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624\MSB Excel files\"/>
    </mc:Choice>
  </mc:AlternateContent>
  <bookViews>
    <workbookView xWindow="0" yWindow="0" windowWidth="20460" windowHeight="7590" activeTab="3"/>
  </bookViews>
  <sheets>
    <sheet name="10.1" sheetId="1" r:id="rId1"/>
    <sheet name="10.2" sheetId="2" r:id="rId2"/>
    <sheet name="10.3" sheetId="3" r:id="rId3"/>
    <sheet name="10.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  <c r="H24" i="4" s="1"/>
</calcChain>
</file>

<file path=xl/sharedStrings.xml><?xml version="1.0" encoding="utf-8"?>
<sst xmlns="http://schemas.openxmlformats.org/spreadsheetml/2006/main" count="160" uniqueCount="136">
  <si>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</si>
  <si>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</si>
  <si>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</si>
  <si>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</si>
  <si>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</si>
  <si>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</si>
  <si>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</si>
  <si>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r>
      <t>FY23</t>
    </r>
    <r>
      <rPr>
        <b/>
        <vertAlign val="superscript"/>
        <sz val="8"/>
        <color theme="1"/>
        <rFont val="Times New Roman"/>
        <family val="1"/>
      </rPr>
      <t>P</t>
    </r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</si>
  <si>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8"/>
        <color theme="1"/>
        <rFont val="Times New Roman"/>
        <family val="1"/>
      </rPr>
      <t>Total Revenue</t>
    </r>
  </si>
  <si>
    <t>(1) Tax</t>
  </si>
  <si>
    <t xml:space="preserve">    (i) Federal</t>
  </si>
  <si>
    <t xml:space="preserve">         Of which:  FBR Revenue *  </t>
  </si>
  <si>
    <t xml:space="preserve">   (ii) Provinces</t>
  </si>
  <si>
    <t>(2) Non-tax</t>
  </si>
  <si>
    <t xml:space="preserve">    (i) Federal </t>
  </si>
  <si>
    <t xml:space="preserve">        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</si>
  <si>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</si>
  <si>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>(1) Expenditure Booked (a+b)</t>
  </si>
  <si>
    <t xml:space="preserve">    a. Current (i+ii)</t>
  </si>
  <si>
    <t xml:space="preserve">        (i) Federal</t>
  </si>
  <si>
    <t xml:space="preserve">             Of which: Mark-up Payments</t>
  </si>
  <si>
    <t xml:space="preserve">          Defence    </t>
  </si>
  <si>
    <t xml:space="preserve">          Subsidies</t>
  </si>
  <si>
    <t>-</t>
  </si>
  <si>
    <t xml:space="preserve">     (ii) Provinces</t>
  </si>
  <si>
    <t xml:space="preserve"> b. Development &amp; net Lending    </t>
  </si>
  <si>
    <t xml:space="preserve">             i) Federal</t>
  </si>
  <si>
    <t xml:space="preserve">             ii) Provincial</t>
  </si>
  <si>
    <t xml:space="preserve">(2) Statistical Discrepancy   </t>
  </si>
  <si>
    <t>Budget Deficit (A-B)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</si>
  <si>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</si>
  <si>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</si>
  <si>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</si>
  <si>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</si>
  <si>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</si>
  <si>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</si>
  <si>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</si>
  <si>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 xml:space="preserve">                                  *FBR-Federal Board of Revenue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</si>
  <si>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</si>
  <si>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</si>
  <si>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 xml:space="preserve">1. Tax Revenue </t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</si>
  <si>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</si>
  <si>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</si>
  <si>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</si>
  <si>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</si>
  <si>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</si>
  <si>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</si>
  <si>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</si>
  <si>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</si>
  <si>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</si>
  <si>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</si>
  <si>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</si>
  <si>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</si>
  <si>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</si>
  <si>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</si>
  <si>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</si>
  <si>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</si>
  <si>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</si>
  <si>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</si>
  <si>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</si>
  <si>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</si>
  <si>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</si>
  <si>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</si>
  <si>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</si>
  <si>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</si>
  <si>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</si>
  <si>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</si>
  <si>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Note:- Sub heads of (b) “other taxes” are included by MoF in Non-Tax revenue for Current period</t>
  </si>
  <si>
    <t>10.3  Federal Government Expenditure and Lending</t>
  </si>
  <si>
    <t>Billion Rupees</t>
  </si>
  <si>
    <t>Total Expenditure and net Lending (a+b+c)</t>
  </si>
  <si>
    <t xml:space="preserve">(a)Current Expenditures </t>
  </si>
  <si>
    <t xml:space="preserve">   Interest payments ( Debt Servicing)</t>
  </si>
  <si>
    <t xml:space="preserve">       Domestic   </t>
  </si>
  <si>
    <t xml:space="preserve">       Foreign </t>
  </si>
  <si>
    <t xml:space="preserve">   Pension</t>
  </si>
  <si>
    <t>Running of Civil Govt.</t>
  </si>
  <si>
    <t xml:space="preserve">  Grants </t>
  </si>
  <si>
    <t xml:space="preserve">     Provinces  </t>
  </si>
  <si>
    <t xml:space="preserve">     Other </t>
  </si>
  <si>
    <t xml:space="preserve">  Subsidies</t>
  </si>
  <si>
    <t xml:space="preserve">     Defense Affairs and Service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</si>
  <si>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</si>
  <si>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</si>
  <si>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</si>
  <si>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</si>
  <si>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</si>
  <si>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</si>
  <si>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</si>
  <si>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</si>
  <si>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</si>
  <si>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</si>
  <si>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</si>
  <si>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</si>
  <si>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</si>
  <si>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</si>
  <si>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</si>
  <si>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</si>
  <si>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</si>
  <si>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</si>
  <si>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</si>
  <si>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</si>
  <si>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</si>
  <si>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</si>
  <si>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</si>
  <si>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</si>
  <si>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</si>
  <si>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</si>
  <si>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</si>
  <si>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</si>
  <si>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</si>
  <si>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</si>
  <si>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</si>
  <si>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</si>
  <si>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</si>
  <si>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2022-23</t>
  </si>
  <si>
    <t>Jul-Dec</t>
  </si>
  <si>
    <t>Jul-Mar</t>
  </si>
  <si>
    <r>
      <t>2023-24</t>
    </r>
    <r>
      <rPr>
        <vertAlign val="superscript"/>
        <sz val="8"/>
        <color theme="1"/>
        <rFont val="Times New Roman"/>
        <family val="1"/>
      </rPr>
      <t>P</t>
    </r>
  </si>
  <si>
    <t>Jul-Sep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</si>
  <si>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</si>
  <si>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</si>
  <si>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</si>
  <si>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</si>
  <si>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</si>
  <si>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</si>
  <si>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</si>
  <si>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</si>
  <si>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</si>
  <si>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</si>
  <si>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</si>
  <si>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</si>
  <si>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Ministry of Finance Govt. of Pakistan</t>
  </si>
  <si>
    <t xml:space="preserve">https://www.fbr.gov.pk/fbr-biannual-quarterly-reviews/132077      </t>
  </si>
  <si>
    <t xml:space="preserve">  Source: Federal Board of Revenue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</si>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</sst>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u/>
      <sz val="7"/>
      <color theme="10"/>
      <name val="Arial"/>
      <family val="2"/>
      <scheme val="minor"/>
    </font>
    <font>
      <sz val="7"/>
      <name val="Arial"/>
      <family val="2"/>
      <scheme val="minor"/>
    </font>
    <font>
      <sz val="7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3" xfId="0" applyFont="1" applyBorder="1" applyAlignment="1"/>
    <xf numFmtId="0" fontId="5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8" fillId="0" borderId="3" xfId="0" applyFont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2" fillId="0" borderId="0" xfId="2" applyNumberFormat="1" applyFont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vertical="top"/>
    </xf>
    <xf numFmtId="0" fontId="11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0" fontId="22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4" xfId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fbr.gov.pk/fbr-biannual-quarterly-reviews/132077" TargetMode="External"/><Relationship Id="rId1" Type="http://schemas.openxmlformats.org/officeDocument/2006/relationships/hyperlink" Target="https://www.fbr.gov.pk/fbr-biannual-quarterly-reviews/132077%20%20%20%20%20%20%20%20%20%20%20%20%20%20%20%20%20%20%20%20%20%20%20%20%20%20%20%20%20%20%20%20%20%20%20%20%20%20%20%20%20%20%20%20%20%20%20%20%20%20%20%20%20%20%20%20%20%20%20%20Source:%20Federal%20Board%20of%20Reve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topLeftCell="A22" zoomScale="115" zoomScaleNormal="100" zoomScaleSheetLayoutView="115" workbookViewId="0">
      <selection activeCell="J31" sqref="J31"/>
    </sheetView>
  </sheetViews>
  <sheetFormatPr defaultColWidth="9.125" defaultRowHeight="14.25" x14ac:dyDescent="0.2"/>
  <cols>
    <col min="1" max="1" width="27.125" style="7" bestFit="1" customWidth="1"/>
    <col min="2" max="4" width="7.625" style="7" bestFit="1" customWidth="1"/>
    <col min="5" max="7" width="7.875" style="7" bestFit="1" customWidth="1"/>
    <col min="8" max="16384" width="9.125" style="7"/>
  </cols>
  <sheetData>
    <row r="1" spans="1:7" ht="18.75" x14ac:dyDescent="0.2">
      <c r="A1" s="57" t="s">
        <v>0</v>
      </c>
      <c r="B1" s="57"/>
      <c r="C1" s="57"/>
      <c r="D1" s="57"/>
      <c r="E1" s="57"/>
      <c r="F1" s="57"/>
      <c r="G1" s="57"/>
    </row>
    <row r="2" spans="1:7" ht="15" thickBot="1" x14ac:dyDescent="0.25">
      <c r="A2" s="58" t="s">
        <v>1</v>
      </c>
      <c r="B2" s="58"/>
      <c r="C2" s="58"/>
      <c r="D2" s="58"/>
      <c r="E2" s="58"/>
      <c r="F2" s="58"/>
      <c r="G2" s="58"/>
    </row>
    <row r="3" spans="1:7" ht="15.75" thickTop="1" thickBot="1" x14ac:dyDescent="0.25">
      <c r="A3" s="8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9" t="s">
        <v>7</v>
      </c>
    </row>
    <row r="4" spans="1:7" ht="15" thickTop="1" x14ac:dyDescent="0.2">
      <c r="A4" s="10"/>
      <c r="B4" s="2"/>
      <c r="C4" s="2"/>
      <c r="D4" s="2"/>
      <c r="E4" s="2"/>
      <c r="F4" s="2"/>
      <c r="G4" s="2"/>
    </row>
    <row r="5" spans="1:7" x14ac:dyDescent="0.2">
      <c r="A5" s="11" t="s">
        <v>8</v>
      </c>
      <c r="B5" s="49">
        <v>5228</v>
      </c>
      <c r="C5" s="49">
        <v>4900.7</v>
      </c>
      <c r="D5" s="49">
        <v>6272.2</v>
      </c>
      <c r="E5" s="49">
        <v>6903.4</v>
      </c>
      <c r="F5" s="49">
        <v>8035.4</v>
      </c>
      <c r="G5" s="49">
        <v>9633.5</v>
      </c>
    </row>
    <row r="6" spans="1:7" x14ac:dyDescent="0.2">
      <c r="A6" s="12" t="s">
        <v>9</v>
      </c>
      <c r="B6" s="49">
        <v>4467.1000000000004</v>
      </c>
      <c r="C6" s="49">
        <v>4473.3999999999996</v>
      </c>
      <c r="D6" s="49">
        <v>4747.8</v>
      </c>
      <c r="E6" s="49">
        <v>5272.7</v>
      </c>
      <c r="F6" s="49">
        <v>6755.2</v>
      </c>
      <c r="G6" s="49">
        <v>7818.7</v>
      </c>
    </row>
    <row r="7" spans="1:7" x14ac:dyDescent="0.2">
      <c r="A7" s="13" t="s">
        <v>10</v>
      </c>
      <c r="B7" s="50">
        <v>4065.8</v>
      </c>
      <c r="C7" s="50">
        <v>4071.6</v>
      </c>
      <c r="D7" s="50">
        <v>4334.2</v>
      </c>
      <c r="E7" s="50">
        <v>4764.3</v>
      </c>
      <c r="F7" s="50">
        <v>6142.8</v>
      </c>
      <c r="G7" s="50">
        <v>7169.1</v>
      </c>
    </row>
    <row r="8" spans="1:7" x14ac:dyDescent="0.2">
      <c r="A8" s="14" t="s">
        <v>11</v>
      </c>
      <c r="B8" s="50">
        <v>3842.1</v>
      </c>
      <c r="C8" s="50">
        <v>3829.5</v>
      </c>
      <c r="D8" s="50">
        <v>3997.9</v>
      </c>
      <c r="E8" s="50">
        <v>4764.3</v>
      </c>
      <c r="F8" s="50">
        <v>6142.8</v>
      </c>
      <c r="G8" s="50">
        <v>7169.1</v>
      </c>
    </row>
    <row r="9" spans="1:7" x14ac:dyDescent="0.2">
      <c r="A9" s="13" t="s">
        <v>12</v>
      </c>
      <c r="B9" s="50">
        <v>401.4</v>
      </c>
      <c r="C9" s="50">
        <v>401.8</v>
      </c>
      <c r="D9" s="50">
        <v>413.6</v>
      </c>
      <c r="E9" s="50">
        <v>508.4</v>
      </c>
      <c r="F9" s="50">
        <v>612.4</v>
      </c>
      <c r="G9" s="50">
        <v>649.6</v>
      </c>
    </row>
    <row r="10" spans="1:7" x14ac:dyDescent="0.2">
      <c r="A10" s="12" t="s">
        <v>13</v>
      </c>
      <c r="B10" s="49">
        <v>760.9</v>
      </c>
      <c r="C10" s="49">
        <v>427.3</v>
      </c>
      <c r="D10" s="49">
        <v>1524.4</v>
      </c>
      <c r="E10" s="49">
        <v>1630.7</v>
      </c>
      <c r="F10" s="49">
        <v>1280.2</v>
      </c>
      <c r="G10" s="49">
        <v>1814.8</v>
      </c>
    </row>
    <row r="11" spans="1:7" x14ac:dyDescent="0.2">
      <c r="A11" s="15" t="s">
        <v>14</v>
      </c>
      <c r="B11" s="50">
        <v>614.20000000000005</v>
      </c>
      <c r="C11" s="50">
        <v>341</v>
      </c>
      <c r="D11" s="50">
        <v>1422</v>
      </c>
      <c r="E11" s="50">
        <v>1480.4</v>
      </c>
      <c r="F11" s="50">
        <v>1151.9000000000001</v>
      </c>
      <c r="G11" s="50">
        <v>1648.9</v>
      </c>
    </row>
    <row r="12" spans="1:7" x14ac:dyDescent="0.2">
      <c r="A12" s="13" t="s">
        <v>15</v>
      </c>
      <c r="B12" s="50">
        <v>146.69999999999999</v>
      </c>
      <c r="C12" s="50">
        <v>86.3</v>
      </c>
      <c r="D12" s="50">
        <v>102.4</v>
      </c>
      <c r="E12" s="50">
        <v>150.30000000000001</v>
      </c>
      <c r="F12" s="50">
        <v>128.30000000000001</v>
      </c>
      <c r="G12" s="50">
        <v>165.9</v>
      </c>
    </row>
    <row r="13" spans="1:7" x14ac:dyDescent="0.2">
      <c r="A13" s="10"/>
      <c r="B13" s="50"/>
      <c r="C13" s="51"/>
      <c r="D13" s="51"/>
      <c r="E13" s="51"/>
      <c r="F13" s="50"/>
      <c r="G13" s="50"/>
    </row>
    <row r="14" spans="1:7" x14ac:dyDescent="0.2">
      <c r="A14" s="12" t="s">
        <v>16</v>
      </c>
      <c r="B14" s="49">
        <v>7488.4</v>
      </c>
      <c r="C14" s="49">
        <v>8345.6</v>
      </c>
      <c r="D14" s="49">
        <v>9648.5</v>
      </c>
      <c r="E14" s="49">
        <v>10306.700000000001</v>
      </c>
      <c r="F14" s="49">
        <v>13295.3</v>
      </c>
      <c r="G14" s="49">
        <v>16155</v>
      </c>
    </row>
    <row r="15" spans="1:7" x14ac:dyDescent="0.2">
      <c r="A15" s="13" t="s">
        <v>17</v>
      </c>
      <c r="B15" s="50">
        <v>7475.9</v>
      </c>
      <c r="C15" s="50">
        <v>8323.2000000000007</v>
      </c>
      <c r="D15" s="50">
        <v>9735.7999999999993</v>
      </c>
      <c r="E15" s="50">
        <v>10399.700000000001</v>
      </c>
      <c r="F15" s="50">
        <v>13178.8</v>
      </c>
      <c r="G15" s="50">
        <v>16535.900000000001</v>
      </c>
    </row>
    <row r="16" spans="1:7" x14ac:dyDescent="0.2">
      <c r="A16" s="13" t="s">
        <v>18</v>
      </c>
      <c r="B16" s="50">
        <v>5854.3</v>
      </c>
      <c r="C16" s="50">
        <v>7104</v>
      </c>
      <c r="D16" s="50">
        <v>8532</v>
      </c>
      <c r="E16" s="50">
        <v>9084</v>
      </c>
      <c r="F16" s="50">
        <v>11521.4</v>
      </c>
      <c r="G16" s="50">
        <v>14583</v>
      </c>
    </row>
    <row r="17" spans="1:7" x14ac:dyDescent="0.2">
      <c r="A17" s="13" t="s">
        <v>19</v>
      </c>
      <c r="B17" s="50">
        <v>3789.8</v>
      </c>
      <c r="C17" s="50">
        <v>4776.2</v>
      </c>
      <c r="D17" s="50">
        <v>6016.2</v>
      </c>
      <c r="E17" s="50">
        <v>6264.8</v>
      </c>
      <c r="F17" s="50">
        <v>8354.1</v>
      </c>
      <c r="G17" s="50">
        <v>10785.2</v>
      </c>
    </row>
    <row r="18" spans="1:7" x14ac:dyDescent="0.2">
      <c r="A18" s="14" t="s">
        <v>20</v>
      </c>
      <c r="B18" s="50">
        <v>1499.9</v>
      </c>
      <c r="C18" s="50">
        <v>2091.1</v>
      </c>
      <c r="D18" s="50">
        <v>2619.6999999999998</v>
      </c>
      <c r="E18" s="50">
        <v>2749.7</v>
      </c>
      <c r="F18" s="50">
        <v>3182.4</v>
      </c>
      <c r="G18" s="50">
        <v>5831.1</v>
      </c>
    </row>
    <row r="19" spans="1:7" x14ac:dyDescent="0.2">
      <c r="A19" s="16" t="s">
        <v>21</v>
      </c>
      <c r="B19" s="50">
        <v>1030.4000000000001</v>
      </c>
      <c r="C19" s="50">
        <v>1146.8</v>
      </c>
      <c r="D19" s="50">
        <v>1213.3</v>
      </c>
      <c r="E19" s="50">
        <v>1316.4</v>
      </c>
      <c r="F19" s="50">
        <v>1411.6</v>
      </c>
      <c r="G19" s="50">
        <v>1585.5</v>
      </c>
    </row>
    <row r="20" spans="1:7" x14ac:dyDescent="0.2">
      <c r="A20" s="16" t="s">
        <v>22</v>
      </c>
      <c r="B20" s="50" t="s">
        <v>23</v>
      </c>
      <c r="C20" s="50" t="s">
        <v>23</v>
      </c>
      <c r="D20" s="50" t="s">
        <v>23</v>
      </c>
      <c r="E20" s="50">
        <v>425</v>
      </c>
      <c r="F20" s="50">
        <v>1529.6</v>
      </c>
      <c r="G20" s="50">
        <v>1080.3</v>
      </c>
    </row>
    <row r="21" spans="1:7" x14ac:dyDescent="0.2">
      <c r="A21" s="13" t="s">
        <v>24</v>
      </c>
      <c r="B21" s="50">
        <v>2064.5</v>
      </c>
      <c r="C21" s="50">
        <v>2327.9</v>
      </c>
      <c r="D21" s="50">
        <v>2515.8000000000002</v>
      </c>
      <c r="E21" s="50">
        <v>2819.2</v>
      </c>
      <c r="F21" s="50">
        <v>3167.3</v>
      </c>
      <c r="G21" s="50">
        <v>3797.8</v>
      </c>
    </row>
    <row r="22" spans="1:7" x14ac:dyDescent="0.2">
      <c r="A22" s="13" t="s">
        <v>25</v>
      </c>
      <c r="B22" s="50">
        <v>1621.7</v>
      </c>
      <c r="C22" s="50">
        <v>1219.2</v>
      </c>
      <c r="D22" s="50">
        <v>1203.7</v>
      </c>
      <c r="E22" s="50">
        <v>1315.7</v>
      </c>
      <c r="F22" s="50">
        <v>1657.4</v>
      </c>
      <c r="G22" s="50">
        <v>1952.9</v>
      </c>
    </row>
    <row r="23" spans="1:7" x14ac:dyDescent="0.2">
      <c r="A23" s="13" t="s">
        <v>26</v>
      </c>
      <c r="B23" s="50">
        <v>741.5</v>
      </c>
      <c r="C23" s="50">
        <v>713</v>
      </c>
      <c r="D23" s="50">
        <v>581.70000000000005</v>
      </c>
      <c r="E23" s="50">
        <v>545.4</v>
      </c>
      <c r="F23" s="50">
        <v>440.8</v>
      </c>
      <c r="G23" s="50">
        <v>711.9</v>
      </c>
    </row>
    <row r="24" spans="1:7" x14ac:dyDescent="0.2">
      <c r="A24" s="13" t="s">
        <v>27</v>
      </c>
      <c r="B24" s="50">
        <v>880.1</v>
      </c>
      <c r="C24" s="50">
        <v>506.2</v>
      </c>
      <c r="D24" s="50">
        <v>622</v>
      </c>
      <c r="E24" s="50">
        <v>770.2</v>
      </c>
      <c r="F24" s="50">
        <v>1216.5999999999999</v>
      </c>
      <c r="G24" s="50">
        <v>1241</v>
      </c>
    </row>
    <row r="25" spans="1:7" x14ac:dyDescent="0.2">
      <c r="A25" s="13" t="s">
        <v>28</v>
      </c>
      <c r="B25" s="50">
        <v>12.4</v>
      </c>
      <c r="C25" s="50">
        <v>22.4</v>
      </c>
      <c r="D25" s="50">
        <v>-87.3</v>
      </c>
      <c r="E25" s="50">
        <v>-93</v>
      </c>
      <c r="F25" s="50">
        <v>116.5</v>
      </c>
      <c r="G25" s="50">
        <v>-381</v>
      </c>
    </row>
    <row r="26" spans="1:7" x14ac:dyDescent="0.2">
      <c r="A26" s="12" t="s">
        <v>29</v>
      </c>
      <c r="B26" s="49">
        <v>-2260.4</v>
      </c>
      <c r="C26" s="49">
        <v>-3444.9</v>
      </c>
      <c r="D26" s="49">
        <v>-3376.3</v>
      </c>
      <c r="E26" s="49">
        <v>-3403.3</v>
      </c>
      <c r="F26" s="49">
        <v>-5259.9</v>
      </c>
      <c r="G26" s="49">
        <v>-6521.4</v>
      </c>
    </row>
    <row r="27" spans="1:7" x14ac:dyDescent="0.2">
      <c r="A27" s="13" t="s">
        <v>30</v>
      </c>
      <c r="B27" s="50">
        <v>2260.4</v>
      </c>
      <c r="C27" s="50">
        <v>3444.9</v>
      </c>
      <c r="D27" s="50">
        <v>3376.3</v>
      </c>
      <c r="E27" s="50">
        <v>3403.3</v>
      </c>
      <c r="F27" s="50">
        <v>5259.9</v>
      </c>
      <c r="G27" s="50">
        <v>6521.4</v>
      </c>
    </row>
    <row r="28" spans="1:7" x14ac:dyDescent="0.2">
      <c r="A28" s="13" t="s">
        <v>31</v>
      </c>
      <c r="B28" s="50">
        <v>785.2</v>
      </c>
      <c r="C28" s="50">
        <v>416.7</v>
      </c>
      <c r="D28" s="50">
        <v>895.5</v>
      </c>
      <c r="E28" s="50">
        <v>1338.1</v>
      </c>
      <c r="F28" s="50">
        <v>1178.4000000000001</v>
      </c>
      <c r="G28" s="50">
        <v>-679.8</v>
      </c>
    </row>
    <row r="29" spans="1:7" x14ac:dyDescent="0.2">
      <c r="A29" s="13" t="s">
        <v>32</v>
      </c>
      <c r="B29" s="50">
        <v>1475.2</v>
      </c>
      <c r="C29" s="50">
        <v>3028.2</v>
      </c>
      <c r="D29" s="50">
        <v>2480.8000000000002</v>
      </c>
      <c r="E29" s="50">
        <v>2065.1999999999998</v>
      </c>
      <c r="F29" s="50">
        <v>4081.5</v>
      </c>
      <c r="G29" s="50">
        <v>7201.3</v>
      </c>
    </row>
    <row r="30" spans="1:7" x14ac:dyDescent="0.2">
      <c r="A30" s="13" t="s">
        <v>33</v>
      </c>
      <c r="B30" s="50">
        <v>1120.5</v>
      </c>
      <c r="C30" s="50">
        <v>2263.1999999999998</v>
      </c>
      <c r="D30" s="50">
        <v>1940.6</v>
      </c>
      <c r="E30" s="50">
        <v>1869</v>
      </c>
      <c r="F30" s="50">
        <v>3100.9</v>
      </c>
      <c r="G30" s="50">
        <v>3672.7</v>
      </c>
    </row>
    <row r="31" spans="1:7" x14ac:dyDescent="0.2">
      <c r="A31" s="13" t="s">
        <v>34</v>
      </c>
      <c r="B31" s="50">
        <v>352.7</v>
      </c>
      <c r="C31" s="50">
        <v>765</v>
      </c>
      <c r="D31" s="50">
        <v>540.29999999999995</v>
      </c>
      <c r="E31" s="50">
        <v>196.2</v>
      </c>
      <c r="F31" s="50">
        <v>980.6</v>
      </c>
      <c r="G31" s="50">
        <v>3528.6</v>
      </c>
    </row>
    <row r="32" spans="1:7" x14ac:dyDescent="0.2">
      <c r="A32" s="13" t="s">
        <v>35</v>
      </c>
      <c r="B32" s="50">
        <v>2</v>
      </c>
      <c r="C32" s="50" t="s">
        <v>23</v>
      </c>
      <c r="D32" s="50" t="s">
        <v>23</v>
      </c>
      <c r="E32" s="50" t="s">
        <v>23</v>
      </c>
      <c r="F32" s="50" t="s">
        <v>23</v>
      </c>
      <c r="G32" s="50" t="s">
        <v>23</v>
      </c>
    </row>
    <row r="33" spans="1:7" ht="15" thickBot="1" x14ac:dyDescent="0.25">
      <c r="A33" s="17"/>
      <c r="B33" s="5"/>
      <c r="C33" s="5"/>
      <c r="D33" s="5"/>
      <c r="E33" s="5"/>
      <c r="F33" s="6"/>
      <c r="G33" s="6"/>
    </row>
    <row r="34" spans="1:7" x14ac:dyDescent="0.2">
      <c r="A34" s="59"/>
      <c r="B34" s="59"/>
      <c r="C34" s="60" t="s">
        <v>36</v>
      </c>
      <c r="D34" s="60"/>
      <c r="E34" s="60"/>
      <c r="F34" s="60"/>
      <c r="G34" s="60"/>
    </row>
    <row r="35" spans="1:7" x14ac:dyDescent="0.2">
      <c r="A35" s="56" t="s">
        <v>37</v>
      </c>
      <c r="B35" s="56"/>
      <c r="C35" s="56"/>
      <c r="D35" s="56"/>
      <c r="E35" s="56"/>
      <c r="F35" s="56"/>
      <c r="G35" s="56"/>
    </row>
  </sheetData>
  <mergeCells count="5">
    <mergeCell ref="A35:G35"/>
    <mergeCell ref="A1:G1"/>
    <mergeCell ref="A2:G2"/>
    <mergeCell ref="A34:B34"/>
    <mergeCell ref="C34:G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zoomScale="115" zoomScaleNormal="100" zoomScaleSheetLayoutView="115" workbookViewId="0">
      <selection activeCell="E5" sqref="E5:G31"/>
    </sheetView>
  </sheetViews>
  <sheetFormatPr defaultColWidth="9.125" defaultRowHeight="14.25" x14ac:dyDescent="0.2"/>
  <cols>
    <col min="1" max="1" width="30" style="7" bestFit="1" customWidth="1"/>
    <col min="2" max="4" width="9.125" style="7"/>
    <col min="5" max="7" width="7" style="7" bestFit="1" customWidth="1"/>
    <col min="8" max="16384" width="9.125" style="7"/>
  </cols>
  <sheetData>
    <row r="1" spans="1:7" ht="18.75" x14ac:dyDescent="0.2">
      <c r="A1" s="57" t="s">
        <v>38</v>
      </c>
      <c r="B1" s="57"/>
      <c r="C1" s="57"/>
      <c r="D1" s="57"/>
      <c r="E1" s="57"/>
      <c r="F1" s="57"/>
      <c r="G1" s="57"/>
    </row>
    <row r="2" spans="1:7" ht="15" thickBot="1" x14ac:dyDescent="0.25">
      <c r="A2" s="61" t="s">
        <v>39</v>
      </c>
      <c r="B2" s="61"/>
      <c r="C2" s="61"/>
      <c r="D2" s="61"/>
      <c r="E2" s="61"/>
      <c r="F2" s="61"/>
      <c r="G2" s="61"/>
    </row>
    <row r="3" spans="1:7" ht="15" thickBot="1" x14ac:dyDescent="0.25">
      <c r="A3" s="24"/>
      <c r="B3" s="18"/>
      <c r="C3" s="18"/>
      <c r="D3" s="19"/>
      <c r="E3" s="20" t="s">
        <v>5</v>
      </c>
      <c r="F3" s="20" t="s">
        <v>6</v>
      </c>
      <c r="G3" s="18" t="s">
        <v>7</v>
      </c>
    </row>
    <row r="4" spans="1:7" x14ac:dyDescent="0.2">
      <c r="A4" s="25"/>
      <c r="B4" s="21"/>
      <c r="C4" s="21"/>
      <c r="D4" s="21"/>
      <c r="E4" s="21"/>
      <c r="F4" s="21"/>
      <c r="G4" s="21"/>
    </row>
    <row r="5" spans="1:7" x14ac:dyDescent="0.2">
      <c r="A5" s="26" t="s">
        <v>40</v>
      </c>
      <c r="B5" s="22"/>
      <c r="C5" s="22"/>
      <c r="D5" s="22"/>
      <c r="E5" s="49">
        <v>4764.3</v>
      </c>
      <c r="F5" s="49">
        <v>6142.8</v>
      </c>
      <c r="G5" s="49">
        <v>7169.1</v>
      </c>
    </row>
    <row r="6" spans="1:7" x14ac:dyDescent="0.2">
      <c r="A6" s="26" t="s">
        <v>41</v>
      </c>
      <c r="B6" s="22"/>
      <c r="C6" s="22"/>
      <c r="D6" s="22"/>
      <c r="E6" s="49">
        <v>4764.3</v>
      </c>
      <c r="F6" s="49">
        <v>6142.8</v>
      </c>
      <c r="G6" s="49">
        <v>7169.1</v>
      </c>
    </row>
    <row r="7" spans="1:7" x14ac:dyDescent="0.2">
      <c r="A7" s="26" t="s">
        <v>42</v>
      </c>
      <c r="B7" s="22"/>
      <c r="C7" s="22"/>
      <c r="D7" s="22"/>
      <c r="E7" s="49">
        <v>1731.9</v>
      </c>
      <c r="F7" s="49">
        <v>2280.5</v>
      </c>
      <c r="G7" s="49">
        <v>3272.4</v>
      </c>
    </row>
    <row r="8" spans="1:7" x14ac:dyDescent="0.2">
      <c r="A8" s="26" t="s">
        <v>43</v>
      </c>
      <c r="B8" s="22"/>
      <c r="C8" s="22"/>
      <c r="D8" s="22"/>
      <c r="E8" s="49">
        <v>3032.4</v>
      </c>
      <c r="F8" s="49">
        <v>3862.3</v>
      </c>
      <c r="G8" s="49">
        <v>3896.7</v>
      </c>
    </row>
    <row r="9" spans="1:7" x14ac:dyDescent="0.2">
      <c r="A9" s="15" t="s">
        <v>44</v>
      </c>
      <c r="B9" s="4"/>
      <c r="C9" s="4"/>
      <c r="D9" s="4"/>
      <c r="E9" s="50">
        <v>765.2</v>
      </c>
      <c r="F9" s="50">
        <v>1009.5</v>
      </c>
      <c r="G9" s="50">
        <v>934.8</v>
      </c>
    </row>
    <row r="10" spans="1:7" x14ac:dyDescent="0.2">
      <c r="A10" s="15" t="s">
        <v>45</v>
      </c>
      <c r="B10" s="4"/>
      <c r="C10" s="4"/>
      <c r="D10" s="4"/>
      <c r="E10" s="50">
        <v>1990.2</v>
      </c>
      <c r="F10" s="50">
        <v>2531.9</v>
      </c>
      <c r="G10" s="50">
        <v>2592.1</v>
      </c>
    </row>
    <row r="11" spans="1:7" x14ac:dyDescent="0.2">
      <c r="A11" s="15" t="s">
        <v>46</v>
      </c>
      <c r="B11" s="4"/>
      <c r="C11" s="4"/>
      <c r="D11" s="4"/>
      <c r="E11" s="50">
        <v>277.10000000000002</v>
      </c>
      <c r="F11" s="50">
        <v>321</v>
      </c>
      <c r="G11" s="50">
        <v>369.8</v>
      </c>
    </row>
    <row r="12" spans="1:7" x14ac:dyDescent="0.2">
      <c r="A12" s="26" t="s">
        <v>47</v>
      </c>
      <c r="B12" s="22"/>
      <c r="C12" s="22"/>
      <c r="D12" s="22"/>
      <c r="E12" s="49">
        <v>1505.4</v>
      </c>
      <c r="F12" s="49">
        <v>1185.4000000000001</v>
      </c>
      <c r="G12" s="49">
        <v>1710.7</v>
      </c>
    </row>
    <row r="13" spans="1:7" x14ac:dyDescent="0.2">
      <c r="A13" s="13" t="s">
        <v>48</v>
      </c>
      <c r="B13" s="4"/>
      <c r="C13" s="4"/>
      <c r="D13" s="4"/>
      <c r="E13" s="50">
        <v>25</v>
      </c>
      <c r="F13" s="50">
        <v>33.5</v>
      </c>
      <c r="G13" s="50">
        <v>61.8</v>
      </c>
    </row>
    <row r="14" spans="1:7" x14ac:dyDescent="0.2">
      <c r="A14" s="13" t="s">
        <v>49</v>
      </c>
      <c r="B14" s="4"/>
      <c r="C14" s="4"/>
      <c r="D14" s="4"/>
      <c r="E14" s="50">
        <v>76.2</v>
      </c>
      <c r="F14" s="50">
        <v>87.8</v>
      </c>
      <c r="G14" s="50">
        <v>144.69999999999999</v>
      </c>
    </row>
    <row r="15" spans="1:7" x14ac:dyDescent="0.2">
      <c r="A15" s="13" t="s">
        <v>50</v>
      </c>
      <c r="B15" s="4"/>
      <c r="C15" s="4"/>
      <c r="D15" s="4"/>
      <c r="E15" s="50">
        <v>43.9</v>
      </c>
      <c r="F15" s="50">
        <v>42.9</v>
      </c>
      <c r="G15" s="50">
        <v>68.7</v>
      </c>
    </row>
    <row r="16" spans="1:7" x14ac:dyDescent="0.2">
      <c r="A16" s="13" t="s">
        <v>51</v>
      </c>
      <c r="B16" s="4"/>
      <c r="C16" s="4"/>
      <c r="D16" s="4"/>
      <c r="E16" s="50">
        <v>39.1</v>
      </c>
      <c r="F16" s="50">
        <v>103.4</v>
      </c>
      <c r="G16" s="50">
        <v>84.6</v>
      </c>
    </row>
    <row r="17" spans="1:7" x14ac:dyDescent="0.2">
      <c r="A17" s="13" t="s">
        <v>52</v>
      </c>
      <c r="B17" s="4"/>
      <c r="C17" s="4"/>
      <c r="D17" s="4"/>
      <c r="E17" s="50">
        <v>650.5</v>
      </c>
      <c r="F17" s="50">
        <v>473.6</v>
      </c>
      <c r="G17" s="50">
        <v>371.2</v>
      </c>
    </row>
    <row r="18" spans="1:7" x14ac:dyDescent="0.2">
      <c r="A18" s="13" t="s">
        <v>53</v>
      </c>
      <c r="B18" s="4"/>
      <c r="C18" s="4"/>
      <c r="D18" s="4"/>
      <c r="E18" s="50">
        <v>14.9</v>
      </c>
      <c r="F18" s="50">
        <v>17.3</v>
      </c>
      <c r="G18" s="50">
        <v>21.1</v>
      </c>
    </row>
    <row r="19" spans="1:7" x14ac:dyDescent="0.2">
      <c r="A19" s="13" t="s">
        <v>54</v>
      </c>
      <c r="B19" s="4"/>
      <c r="C19" s="4"/>
      <c r="D19" s="4"/>
      <c r="E19" s="50">
        <v>13</v>
      </c>
      <c r="F19" s="50">
        <v>21.6</v>
      </c>
      <c r="G19" s="50">
        <v>34.5</v>
      </c>
    </row>
    <row r="20" spans="1:7" x14ac:dyDescent="0.2">
      <c r="A20" s="13" t="s">
        <v>55</v>
      </c>
      <c r="B20" s="4"/>
      <c r="C20" s="4"/>
      <c r="D20" s="4"/>
      <c r="E20" s="50">
        <v>10.3</v>
      </c>
      <c r="F20" s="50">
        <v>16.5</v>
      </c>
      <c r="G20" s="50">
        <v>23.1</v>
      </c>
    </row>
    <row r="21" spans="1:7" x14ac:dyDescent="0.2">
      <c r="A21" s="13" t="s">
        <v>56</v>
      </c>
      <c r="B21" s="4"/>
      <c r="C21" s="4"/>
      <c r="D21" s="4"/>
      <c r="E21" s="50">
        <v>70.900000000000006</v>
      </c>
      <c r="F21" s="50">
        <v>90.8</v>
      </c>
      <c r="G21" s="50">
        <v>120.3</v>
      </c>
    </row>
    <row r="22" spans="1:7" x14ac:dyDescent="0.2">
      <c r="A22" s="13" t="s">
        <v>57</v>
      </c>
      <c r="B22" s="4"/>
      <c r="C22" s="4"/>
      <c r="D22" s="4"/>
      <c r="E22" s="50">
        <v>424.7</v>
      </c>
      <c r="F22" s="50">
        <v>127.5</v>
      </c>
      <c r="G22" s="50">
        <v>579.9</v>
      </c>
    </row>
    <row r="23" spans="1:7" x14ac:dyDescent="0.2">
      <c r="A23" s="13" t="s">
        <v>58</v>
      </c>
      <c r="B23" s="4"/>
      <c r="C23" s="4"/>
      <c r="D23" s="4"/>
      <c r="E23" s="50">
        <v>19.399999999999999</v>
      </c>
      <c r="F23" s="50">
        <v>18.600000000000001</v>
      </c>
      <c r="G23" s="50">
        <v>10.9</v>
      </c>
    </row>
    <row r="24" spans="1:7" x14ac:dyDescent="0.2">
      <c r="A24" s="13" t="s">
        <v>59</v>
      </c>
      <c r="B24" s="4"/>
      <c r="C24" s="4"/>
      <c r="D24" s="4"/>
      <c r="E24" s="50">
        <v>22.5</v>
      </c>
      <c r="F24" s="50">
        <v>20.399999999999999</v>
      </c>
      <c r="G24" s="50">
        <v>10.7</v>
      </c>
    </row>
    <row r="25" spans="1:7" x14ac:dyDescent="0.2">
      <c r="A25" s="13" t="s">
        <v>60</v>
      </c>
      <c r="B25" s="4"/>
      <c r="C25" s="4"/>
      <c r="D25" s="4"/>
      <c r="E25" s="50">
        <v>3</v>
      </c>
      <c r="F25" s="50">
        <v>14.4</v>
      </c>
      <c r="G25" s="50">
        <v>27.7</v>
      </c>
    </row>
    <row r="26" spans="1:7" x14ac:dyDescent="0.2">
      <c r="A26" s="13" t="s">
        <v>61</v>
      </c>
      <c r="B26" s="4"/>
      <c r="C26" s="4"/>
      <c r="D26" s="4"/>
      <c r="E26" s="50">
        <v>3.5</v>
      </c>
      <c r="F26" s="50">
        <v>3.7</v>
      </c>
      <c r="G26" s="50">
        <v>3.4</v>
      </c>
    </row>
    <row r="27" spans="1:7" x14ac:dyDescent="0.2">
      <c r="A27" s="13" t="s">
        <v>62</v>
      </c>
      <c r="B27" s="4"/>
      <c r="C27" s="4"/>
      <c r="D27" s="4"/>
      <c r="E27" s="50">
        <v>16.899999999999999</v>
      </c>
      <c r="F27" s="50">
        <v>21.6</v>
      </c>
      <c r="G27" s="50">
        <v>17.3</v>
      </c>
    </row>
    <row r="28" spans="1:7" x14ac:dyDescent="0.2">
      <c r="A28" s="13" t="s">
        <v>63</v>
      </c>
      <c r="B28" s="4"/>
      <c r="C28" s="4"/>
      <c r="D28" s="4"/>
      <c r="E28" s="50">
        <v>71.599999999999994</v>
      </c>
      <c r="F28" s="50">
        <v>91.8</v>
      </c>
      <c r="G28" s="50">
        <v>130.80000000000001</v>
      </c>
    </row>
    <row r="29" spans="1:7" x14ac:dyDescent="0.2">
      <c r="A29" s="26" t="s">
        <v>64</v>
      </c>
      <c r="B29" s="22"/>
      <c r="C29" s="22"/>
      <c r="D29" s="22"/>
      <c r="E29" s="49">
        <v>6269.7</v>
      </c>
      <c r="F29" s="49">
        <v>7328.2</v>
      </c>
      <c r="G29" s="49">
        <v>8879.9</v>
      </c>
    </row>
    <row r="30" spans="1:7" x14ac:dyDescent="0.2">
      <c r="A30" s="26" t="s">
        <v>65</v>
      </c>
      <c r="B30" s="22"/>
      <c r="C30" s="22"/>
      <c r="D30" s="22"/>
      <c r="E30" s="49">
        <v>2741.9</v>
      </c>
      <c r="F30" s="49">
        <v>3589</v>
      </c>
      <c r="G30" s="49">
        <v>4223.5</v>
      </c>
    </row>
    <row r="31" spans="1:7" x14ac:dyDescent="0.2">
      <c r="A31" s="26" t="s">
        <v>66</v>
      </c>
      <c r="B31" s="22"/>
      <c r="C31" s="22"/>
      <c r="D31" s="22"/>
      <c r="E31" s="49">
        <v>3527.8</v>
      </c>
      <c r="F31" s="49">
        <v>3739.2</v>
      </c>
      <c r="G31" s="49">
        <v>4656.3999999999996</v>
      </c>
    </row>
    <row r="32" spans="1:7" ht="15" thickBot="1" x14ac:dyDescent="0.25">
      <c r="A32" s="5"/>
      <c r="B32" s="5"/>
      <c r="C32" s="5"/>
      <c r="D32" s="5"/>
      <c r="E32" s="5"/>
      <c r="F32" s="23"/>
      <c r="G32" s="23"/>
    </row>
    <row r="33" spans="1:7" x14ac:dyDescent="0.2">
      <c r="A33" s="62" t="s">
        <v>67</v>
      </c>
      <c r="B33" s="62"/>
      <c r="C33" s="63" t="s">
        <v>36</v>
      </c>
      <c r="D33" s="63"/>
      <c r="E33" s="63"/>
      <c r="F33" s="63"/>
      <c r="G33" s="63"/>
    </row>
  </sheetData>
  <mergeCells count="4">
    <mergeCell ref="A1:G1"/>
    <mergeCell ref="A2:G2"/>
    <mergeCell ref="A33:B33"/>
    <mergeCell ref="C33:G3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16" zoomScale="115" zoomScaleNormal="100" zoomScaleSheetLayoutView="115" workbookViewId="0">
      <selection activeCell="K27" sqref="K27"/>
    </sheetView>
  </sheetViews>
  <sheetFormatPr defaultColWidth="9.125" defaultRowHeight="14.25" x14ac:dyDescent="0.2"/>
  <cols>
    <col min="1" max="1" width="35.375" style="40" customWidth="1"/>
    <col min="2" max="4" width="9.125" style="7"/>
    <col min="5" max="6" width="7.625" style="7" bestFit="1" customWidth="1"/>
    <col min="7" max="7" width="7.875" style="7" bestFit="1" customWidth="1"/>
    <col min="8" max="16384" width="9.125" style="7"/>
  </cols>
  <sheetData>
    <row r="1" spans="1:7" ht="18.75" x14ac:dyDescent="0.2">
      <c r="A1" s="57" t="s">
        <v>68</v>
      </c>
      <c r="B1" s="57"/>
      <c r="C1" s="57"/>
      <c r="D1" s="57"/>
      <c r="E1" s="57"/>
      <c r="F1" s="57"/>
      <c r="G1" s="57"/>
    </row>
    <row r="2" spans="1:7" ht="15" thickBot="1" x14ac:dyDescent="0.25">
      <c r="A2" s="61" t="s">
        <v>69</v>
      </c>
      <c r="B2" s="61"/>
      <c r="C2" s="61"/>
      <c r="D2" s="61"/>
      <c r="E2" s="61"/>
      <c r="F2" s="61"/>
      <c r="G2" s="61"/>
    </row>
    <row r="3" spans="1:7" ht="15" thickBot="1" x14ac:dyDescent="0.25">
      <c r="A3" s="41"/>
      <c r="B3" s="18"/>
      <c r="C3" s="18"/>
      <c r="D3" s="19"/>
      <c r="E3" s="20" t="s">
        <v>5</v>
      </c>
      <c r="F3" s="20" t="s">
        <v>6</v>
      </c>
      <c r="G3" s="18" t="s">
        <v>7</v>
      </c>
    </row>
    <row r="4" spans="1:7" ht="21" x14ac:dyDescent="0.2">
      <c r="A4" s="42" t="s">
        <v>70</v>
      </c>
      <c r="B4" s="22"/>
      <c r="C4" s="22"/>
      <c r="D4" s="22"/>
      <c r="E4" s="52">
        <v>7244.8</v>
      </c>
      <c r="F4" s="49">
        <v>9350.1</v>
      </c>
      <c r="G4" s="49">
        <v>11332.4</v>
      </c>
    </row>
    <row r="5" spans="1:7" x14ac:dyDescent="0.2">
      <c r="A5" s="42" t="s">
        <v>71</v>
      </c>
      <c r="B5" s="22"/>
      <c r="C5" s="22"/>
      <c r="D5" s="22"/>
      <c r="E5" s="52">
        <v>6348.7</v>
      </c>
      <c r="F5" s="49">
        <v>8451.6</v>
      </c>
      <c r="G5" s="49">
        <v>10867.2</v>
      </c>
    </row>
    <row r="6" spans="1:7" ht="22.5" x14ac:dyDescent="0.2">
      <c r="A6" s="43" t="s">
        <v>72</v>
      </c>
      <c r="B6" s="39"/>
      <c r="C6" s="39"/>
      <c r="D6" s="39"/>
      <c r="E6" s="51">
        <v>2749.7</v>
      </c>
      <c r="F6" s="50">
        <v>3182.4</v>
      </c>
      <c r="G6" s="50">
        <v>5831.1</v>
      </c>
    </row>
    <row r="7" spans="1:7" x14ac:dyDescent="0.2">
      <c r="A7" s="44" t="s">
        <v>73</v>
      </c>
      <c r="B7" s="39"/>
      <c r="C7" s="39"/>
      <c r="D7" s="39"/>
      <c r="E7" s="51">
        <v>2523.8000000000002</v>
      </c>
      <c r="F7" s="50">
        <v>2828.6</v>
      </c>
      <c r="G7" s="50">
        <v>5071.2</v>
      </c>
    </row>
    <row r="8" spans="1:7" x14ac:dyDescent="0.2">
      <c r="A8" s="44" t="s">
        <v>74</v>
      </c>
      <c r="B8" s="39"/>
      <c r="C8" s="39"/>
      <c r="D8" s="39"/>
      <c r="E8" s="51">
        <v>225.9</v>
      </c>
      <c r="F8" s="50">
        <v>353.9</v>
      </c>
      <c r="G8" s="50">
        <v>759.9</v>
      </c>
    </row>
    <row r="9" spans="1:7" x14ac:dyDescent="0.2">
      <c r="A9" s="43" t="s">
        <v>75</v>
      </c>
      <c r="B9" s="39"/>
      <c r="C9" s="39"/>
      <c r="D9" s="39"/>
      <c r="E9" s="51">
        <v>440.1</v>
      </c>
      <c r="F9" s="50">
        <v>541.9</v>
      </c>
      <c r="G9" s="50">
        <v>666.3</v>
      </c>
    </row>
    <row r="10" spans="1:7" x14ac:dyDescent="0.2">
      <c r="A10" s="43" t="s">
        <v>76</v>
      </c>
      <c r="B10" s="39"/>
      <c r="C10" s="39"/>
      <c r="D10" s="39"/>
      <c r="E10" s="51">
        <v>505.8</v>
      </c>
      <c r="F10" s="51">
        <v>546.70000000000005</v>
      </c>
      <c r="G10" s="50">
        <v>634</v>
      </c>
    </row>
    <row r="11" spans="1:7" x14ac:dyDescent="0.2">
      <c r="A11" s="43" t="s">
        <v>77</v>
      </c>
      <c r="B11" s="39"/>
      <c r="C11" s="39"/>
      <c r="D11" s="39"/>
      <c r="E11" s="51">
        <v>911.6</v>
      </c>
      <c r="F11" s="50">
        <v>1239.3</v>
      </c>
      <c r="G11" s="50">
        <v>1070</v>
      </c>
    </row>
    <row r="12" spans="1:7" x14ac:dyDescent="0.2">
      <c r="A12" s="44" t="s">
        <v>78</v>
      </c>
      <c r="B12" s="39"/>
      <c r="C12" s="39"/>
      <c r="D12" s="39"/>
      <c r="E12" s="51">
        <v>83.8</v>
      </c>
      <c r="F12" s="50">
        <v>97.5</v>
      </c>
      <c r="G12" s="50">
        <v>82</v>
      </c>
    </row>
    <row r="13" spans="1:7" x14ac:dyDescent="0.2">
      <c r="A13" s="44" t="s">
        <v>79</v>
      </c>
      <c r="B13" s="39"/>
      <c r="C13" s="39"/>
      <c r="D13" s="39"/>
      <c r="E13" s="51">
        <v>827.7</v>
      </c>
      <c r="F13" s="50">
        <v>1141.8</v>
      </c>
      <c r="G13" s="50">
        <v>988</v>
      </c>
    </row>
    <row r="14" spans="1:7" x14ac:dyDescent="0.2">
      <c r="A14" s="43" t="s">
        <v>80</v>
      </c>
      <c r="B14" s="39"/>
      <c r="C14" s="39"/>
      <c r="D14" s="39"/>
      <c r="E14" s="51">
        <v>425</v>
      </c>
      <c r="F14" s="50">
        <v>1529.6</v>
      </c>
      <c r="G14" s="50">
        <v>1080.3</v>
      </c>
    </row>
    <row r="15" spans="1:7" x14ac:dyDescent="0.2">
      <c r="A15" s="43" t="s">
        <v>81</v>
      </c>
      <c r="B15" s="39"/>
      <c r="C15" s="39"/>
      <c r="D15" s="39"/>
      <c r="E15" s="51">
        <v>1316.4</v>
      </c>
      <c r="F15" s="50">
        <v>1411.6</v>
      </c>
      <c r="G15" s="50">
        <v>1585.5</v>
      </c>
    </row>
    <row r="16" spans="1:7" ht="31.5" x14ac:dyDescent="0.2">
      <c r="A16" s="42" t="s">
        <v>82</v>
      </c>
      <c r="B16" s="22"/>
      <c r="C16" s="22"/>
      <c r="D16" s="22"/>
      <c r="E16" s="52">
        <v>789.1</v>
      </c>
      <c r="F16" s="49">
        <v>701.1</v>
      </c>
      <c r="G16" s="49">
        <v>890.4</v>
      </c>
    </row>
    <row r="17" spans="1:7" ht="22.5" x14ac:dyDescent="0.2">
      <c r="A17" s="43" t="s">
        <v>83</v>
      </c>
      <c r="B17" s="39"/>
      <c r="C17" s="39"/>
      <c r="D17" s="39"/>
      <c r="E17" s="51">
        <v>694.6</v>
      </c>
      <c r="F17" s="50">
        <v>558.1</v>
      </c>
      <c r="G17" s="50">
        <v>743</v>
      </c>
    </row>
    <row r="18" spans="1:7" ht="22.5" x14ac:dyDescent="0.2">
      <c r="A18" s="43" t="s">
        <v>84</v>
      </c>
      <c r="B18" s="39"/>
      <c r="C18" s="39"/>
      <c r="D18" s="39"/>
      <c r="E18" s="51">
        <v>667.3</v>
      </c>
      <c r="F18" s="50">
        <v>558.1</v>
      </c>
      <c r="G18" s="50">
        <v>743</v>
      </c>
    </row>
    <row r="19" spans="1:7" ht="22.5" x14ac:dyDescent="0.2">
      <c r="A19" s="44" t="s">
        <v>85</v>
      </c>
      <c r="B19" s="39"/>
      <c r="C19" s="39"/>
      <c r="D19" s="39"/>
      <c r="E19" s="51">
        <v>226.1</v>
      </c>
      <c r="F19" s="50">
        <v>157.69999999999999</v>
      </c>
      <c r="G19" s="50">
        <v>91</v>
      </c>
    </row>
    <row r="20" spans="1:7" x14ac:dyDescent="0.2">
      <c r="A20" s="43" t="s">
        <v>86</v>
      </c>
      <c r="B20" s="39"/>
      <c r="C20" s="39"/>
      <c r="D20" s="39"/>
      <c r="E20" s="51">
        <v>94.5</v>
      </c>
      <c r="F20" s="50">
        <v>143</v>
      </c>
      <c r="G20" s="50">
        <v>147.30000000000001</v>
      </c>
    </row>
    <row r="21" spans="1:7" x14ac:dyDescent="0.2">
      <c r="A21" s="43" t="s">
        <v>87</v>
      </c>
      <c r="B21" s="39"/>
      <c r="C21" s="39"/>
      <c r="D21" s="39"/>
      <c r="E21" s="51">
        <v>17.5</v>
      </c>
      <c r="F21" s="50">
        <v>102.6</v>
      </c>
      <c r="G21" s="50">
        <v>87.5</v>
      </c>
    </row>
    <row r="22" spans="1:7" x14ac:dyDescent="0.2">
      <c r="A22" s="43" t="s">
        <v>88</v>
      </c>
      <c r="B22" s="39"/>
      <c r="C22" s="39"/>
      <c r="D22" s="39"/>
      <c r="E22" s="51">
        <v>76.900000000000006</v>
      </c>
      <c r="F22" s="50">
        <v>40.4</v>
      </c>
      <c r="G22" s="50">
        <v>59.9</v>
      </c>
    </row>
    <row r="23" spans="1:7" x14ac:dyDescent="0.2">
      <c r="A23" s="42" t="s">
        <v>89</v>
      </c>
      <c r="B23" s="39"/>
      <c r="C23" s="39"/>
      <c r="D23" s="39"/>
      <c r="E23" s="51">
        <v>107</v>
      </c>
      <c r="F23" s="51">
        <v>197.4</v>
      </c>
      <c r="G23" s="50">
        <v>-425.2</v>
      </c>
    </row>
    <row r="24" spans="1:7" x14ac:dyDescent="0.2">
      <c r="A24" s="42" t="s">
        <v>90</v>
      </c>
      <c r="B24" s="22"/>
      <c r="C24" s="22"/>
      <c r="D24" s="22"/>
      <c r="E24" s="52">
        <v>-3716.9</v>
      </c>
      <c r="F24" s="49">
        <v>-5610.9</v>
      </c>
      <c r="G24" s="49">
        <v>-6676</v>
      </c>
    </row>
    <row r="25" spans="1:7" x14ac:dyDescent="0.2">
      <c r="A25" s="43" t="s">
        <v>91</v>
      </c>
      <c r="B25" s="39"/>
      <c r="C25" s="39"/>
      <c r="D25" s="39"/>
      <c r="E25" s="51">
        <v>3716.9</v>
      </c>
      <c r="F25" s="50">
        <v>5610.9</v>
      </c>
      <c r="G25" s="50">
        <v>6676</v>
      </c>
    </row>
    <row r="26" spans="1:7" x14ac:dyDescent="0.2">
      <c r="A26" s="43" t="s">
        <v>92</v>
      </c>
      <c r="B26" s="39"/>
      <c r="C26" s="39"/>
      <c r="D26" s="39"/>
      <c r="E26" s="51">
        <v>1338.1</v>
      </c>
      <c r="F26" s="50">
        <v>1178.4000000000001</v>
      </c>
      <c r="G26" s="50">
        <v>-679.8</v>
      </c>
    </row>
    <row r="27" spans="1:7" x14ac:dyDescent="0.2">
      <c r="A27" s="43" t="s">
        <v>93</v>
      </c>
      <c r="B27" s="39"/>
      <c r="C27" s="39"/>
      <c r="D27" s="39"/>
      <c r="E27" s="51">
        <v>2378.9</v>
      </c>
      <c r="F27" s="50">
        <v>4432.5</v>
      </c>
      <c r="G27" s="50">
        <v>7355.9</v>
      </c>
    </row>
    <row r="28" spans="1:7" x14ac:dyDescent="0.2">
      <c r="A28" s="43" t="s">
        <v>94</v>
      </c>
      <c r="B28" s="39"/>
      <c r="C28" s="39"/>
      <c r="D28" s="39"/>
      <c r="E28" s="51">
        <v>2169.6</v>
      </c>
      <c r="F28" s="50">
        <v>3434.9</v>
      </c>
      <c r="G28" s="50">
        <v>3693.2</v>
      </c>
    </row>
    <row r="29" spans="1:7" x14ac:dyDescent="0.2">
      <c r="A29" s="43" t="s">
        <v>95</v>
      </c>
      <c r="B29" s="39"/>
      <c r="C29" s="39"/>
      <c r="D29" s="39"/>
      <c r="E29" s="51">
        <v>209.2</v>
      </c>
      <c r="F29" s="50">
        <v>997.6</v>
      </c>
      <c r="G29" s="50">
        <v>3662.7</v>
      </c>
    </row>
    <row r="30" spans="1:7" x14ac:dyDescent="0.2">
      <c r="A30" s="43" t="s">
        <v>96</v>
      </c>
      <c r="B30" s="39"/>
      <c r="C30" s="39"/>
      <c r="D30" s="39"/>
      <c r="E30" s="51" t="s">
        <v>23</v>
      </c>
      <c r="F30" s="50" t="s">
        <v>23</v>
      </c>
      <c r="G30" s="50" t="s">
        <v>23</v>
      </c>
    </row>
    <row r="31" spans="1:7" x14ac:dyDescent="0.2">
      <c r="A31" s="45"/>
      <c r="B31" s="27"/>
      <c r="C31" s="27"/>
      <c r="D31" s="27"/>
      <c r="E31" s="27"/>
      <c r="F31" s="27"/>
      <c r="G31" s="39"/>
    </row>
    <row r="32" spans="1:7" ht="15" thickBot="1" x14ac:dyDescent="0.25">
      <c r="A32" s="46"/>
      <c r="B32" s="28"/>
      <c r="C32" s="28"/>
      <c r="D32" s="17"/>
      <c r="E32" s="28"/>
      <c r="F32" s="28"/>
      <c r="G32" s="29"/>
    </row>
    <row r="33" spans="1:7" x14ac:dyDescent="0.2">
      <c r="A33" s="59"/>
      <c r="B33" s="59"/>
      <c r="C33" s="60" t="s">
        <v>36</v>
      </c>
      <c r="D33" s="60"/>
      <c r="E33" s="60"/>
      <c r="F33" s="60"/>
      <c r="G33" s="60"/>
    </row>
  </sheetData>
  <mergeCells count="4">
    <mergeCell ref="A1:G1"/>
    <mergeCell ref="A2:G2"/>
    <mergeCell ref="A33:B33"/>
    <mergeCell ref="C33:G33"/>
  </mergeCells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10" zoomScale="115" zoomScaleNormal="100" zoomScaleSheetLayoutView="115" workbookViewId="0">
      <selection activeCell="D24" sqref="D24"/>
    </sheetView>
  </sheetViews>
  <sheetFormatPr defaultColWidth="9.125" defaultRowHeight="14.25" x14ac:dyDescent="0.2"/>
  <cols>
    <col min="1" max="2" width="9.125" style="7" customWidth="1"/>
    <col min="3" max="8" width="11.125" style="7" customWidth="1"/>
    <col min="9" max="16384" width="9.125" style="7"/>
  </cols>
  <sheetData>
    <row r="1" spans="1:8" ht="18.75" x14ac:dyDescent="0.2">
      <c r="A1" s="57" t="s">
        <v>97</v>
      </c>
      <c r="B1" s="57"/>
      <c r="C1" s="57"/>
      <c r="D1" s="57"/>
      <c r="E1" s="57"/>
      <c r="F1" s="57"/>
      <c r="G1" s="57"/>
      <c r="H1" s="57"/>
    </row>
    <row r="2" spans="1:8" ht="15" x14ac:dyDescent="0.2">
      <c r="A2" s="68"/>
      <c r="B2" s="68"/>
      <c r="C2" s="68"/>
      <c r="D2" s="68"/>
      <c r="E2" s="68"/>
      <c r="F2" s="68"/>
      <c r="G2" s="68"/>
      <c r="H2" s="68"/>
    </row>
    <row r="3" spans="1:8" ht="15" thickBot="1" x14ac:dyDescent="0.25">
      <c r="A3" s="69" t="s">
        <v>98</v>
      </c>
      <c r="B3" s="69"/>
      <c r="C3" s="69"/>
      <c r="D3" s="69"/>
      <c r="E3" s="69"/>
      <c r="F3" s="69"/>
      <c r="G3" s="69"/>
      <c r="H3" s="69"/>
    </row>
    <row r="4" spans="1:8" ht="15" thickTop="1" x14ac:dyDescent="0.2">
      <c r="A4" s="70" t="s">
        <v>99</v>
      </c>
      <c r="B4" s="71"/>
      <c r="C4" s="76"/>
      <c r="D4" s="78" t="s">
        <v>100</v>
      </c>
      <c r="E4" s="79"/>
      <c r="F4" s="79"/>
      <c r="G4" s="80"/>
      <c r="H4" s="30" t="s">
        <v>101</v>
      </c>
    </row>
    <row r="5" spans="1:8" ht="15" thickBot="1" x14ac:dyDescent="0.25">
      <c r="A5" s="72"/>
      <c r="B5" s="73"/>
      <c r="C5" s="77"/>
      <c r="D5" s="81"/>
      <c r="E5" s="82"/>
      <c r="F5" s="82"/>
      <c r="G5" s="83"/>
      <c r="H5" s="30" t="s">
        <v>102</v>
      </c>
    </row>
    <row r="6" spans="1:8" x14ac:dyDescent="0.2">
      <c r="A6" s="72"/>
      <c r="B6" s="73"/>
      <c r="C6" s="31" t="s">
        <v>104</v>
      </c>
      <c r="D6" s="84" t="s">
        <v>106</v>
      </c>
      <c r="E6" s="86" t="s">
        <v>107</v>
      </c>
      <c r="F6" s="86" t="s">
        <v>108</v>
      </c>
      <c r="G6" s="88" t="s">
        <v>101</v>
      </c>
      <c r="H6" s="30" t="s">
        <v>103</v>
      </c>
    </row>
    <row r="7" spans="1:8" ht="15" thickBot="1" x14ac:dyDescent="0.25">
      <c r="A7" s="74"/>
      <c r="B7" s="75"/>
      <c r="C7" s="32" t="s">
        <v>105</v>
      </c>
      <c r="D7" s="85"/>
      <c r="E7" s="87"/>
      <c r="F7" s="87"/>
      <c r="G7" s="89"/>
      <c r="H7" s="33"/>
    </row>
    <row r="8" spans="1:8" ht="15.75" thickTop="1" x14ac:dyDescent="0.2">
      <c r="A8" s="34"/>
      <c r="B8" s="34"/>
      <c r="C8" s="35"/>
      <c r="D8" s="34"/>
      <c r="E8" s="34"/>
      <c r="F8" s="34"/>
      <c r="G8" s="35"/>
      <c r="H8" s="34"/>
    </row>
    <row r="9" spans="1:8" x14ac:dyDescent="0.2">
      <c r="A9" s="13" t="s">
        <v>109</v>
      </c>
      <c r="B9" s="13"/>
      <c r="C9" s="49">
        <v>1536.6</v>
      </c>
      <c r="D9" s="50">
        <v>1491.3</v>
      </c>
      <c r="E9" s="50">
        <v>205.9</v>
      </c>
      <c r="F9" s="50">
        <v>608.29999999999995</v>
      </c>
      <c r="G9" s="49">
        <v>2305.5</v>
      </c>
      <c r="H9" s="49">
        <v>3842.1</v>
      </c>
    </row>
    <row r="10" spans="1:8" x14ac:dyDescent="0.2">
      <c r="A10" s="13"/>
      <c r="B10" s="13"/>
      <c r="C10" s="49"/>
      <c r="D10" s="50"/>
      <c r="E10" s="50"/>
      <c r="F10" s="50"/>
      <c r="G10" s="49"/>
      <c r="H10" s="49"/>
    </row>
    <row r="11" spans="1:8" x14ac:dyDescent="0.2">
      <c r="A11" s="13" t="s">
        <v>110</v>
      </c>
      <c r="B11" s="13"/>
      <c r="C11" s="49">
        <v>1445.6</v>
      </c>
      <c r="D11" s="50">
        <v>1464.9</v>
      </c>
      <c r="E11" s="50">
        <v>233.6</v>
      </c>
      <c r="F11" s="50">
        <v>685.4</v>
      </c>
      <c r="G11" s="49">
        <v>2383.9</v>
      </c>
      <c r="H11" s="49">
        <v>3829.5</v>
      </c>
    </row>
    <row r="12" spans="1:8" x14ac:dyDescent="0.2">
      <c r="A12" s="13"/>
      <c r="B12" s="13"/>
      <c r="C12" s="49"/>
      <c r="D12" s="50"/>
      <c r="E12" s="50"/>
      <c r="F12" s="50"/>
      <c r="G12" s="49"/>
      <c r="H12" s="49"/>
    </row>
    <row r="13" spans="1:8" x14ac:dyDescent="0.2">
      <c r="A13" s="13" t="s">
        <v>111</v>
      </c>
      <c r="B13" s="13"/>
      <c r="C13" s="49">
        <v>1524.3</v>
      </c>
      <c r="D13" s="50">
        <v>1596.8</v>
      </c>
      <c r="E13" s="50">
        <v>250.5</v>
      </c>
      <c r="F13" s="50">
        <v>626.4</v>
      </c>
      <c r="G13" s="49">
        <v>2473.6999999999998</v>
      </c>
      <c r="H13" s="49">
        <v>3997.9</v>
      </c>
    </row>
    <row r="14" spans="1:8" x14ac:dyDescent="0.2">
      <c r="A14" s="13"/>
      <c r="B14" s="13"/>
      <c r="C14" s="49"/>
      <c r="D14" s="50"/>
      <c r="E14" s="50"/>
      <c r="F14" s="50"/>
      <c r="G14" s="49"/>
      <c r="H14" s="49"/>
    </row>
    <row r="15" spans="1:8" x14ac:dyDescent="0.2">
      <c r="A15" s="13" t="s">
        <v>112</v>
      </c>
      <c r="B15" s="13"/>
      <c r="C15" s="49">
        <v>1731.9</v>
      </c>
      <c r="D15" s="50">
        <v>1990.2</v>
      </c>
      <c r="E15" s="50">
        <v>277.10000000000002</v>
      </c>
      <c r="F15" s="50">
        <v>765.2</v>
      </c>
      <c r="G15" s="49">
        <v>3032.4</v>
      </c>
      <c r="H15" s="49">
        <v>4764.3</v>
      </c>
    </row>
    <row r="16" spans="1:8" x14ac:dyDescent="0.2">
      <c r="A16" s="13"/>
      <c r="B16" s="13"/>
      <c r="C16" s="49"/>
      <c r="D16" s="50"/>
      <c r="E16" s="50"/>
      <c r="F16" s="50"/>
      <c r="G16" s="49"/>
      <c r="H16" s="49"/>
    </row>
    <row r="17" spans="1:8" x14ac:dyDescent="0.2">
      <c r="A17" s="13" t="s">
        <v>113</v>
      </c>
      <c r="B17" s="13"/>
      <c r="C17" s="49">
        <v>2280.5</v>
      </c>
      <c r="D17" s="50">
        <v>2531.9</v>
      </c>
      <c r="E17" s="50">
        <v>321</v>
      </c>
      <c r="F17" s="50">
        <v>1009.5</v>
      </c>
      <c r="G17" s="49">
        <v>3862.3</v>
      </c>
      <c r="H17" s="49">
        <v>6142.8</v>
      </c>
    </row>
    <row r="18" spans="1:8" x14ac:dyDescent="0.2">
      <c r="A18" s="13"/>
      <c r="B18" s="13"/>
      <c r="C18" s="49"/>
      <c r="D18" s="50"/>
      <c r="E18" s="50"/>
      <c r="F18" s="50"/>
      <c r="G18" s="49"/>
      <c r="H18" s="49"/>
    </row>
    <row r="19" spans="1:8" x14ac:dyDescent="0.2">
      <c r="A19" s="13" t="s">
        <v>114</v>
      </c>
      <c r="B19" s="13"/>
      <c r="C19" s="49">
        <v>3272.4</v>
      </c>
      <c r="D19" s="50">
        <v>2592.1</v>
      </c>
      <c r="E19" s="50">
        <v>369.8</v>
      </c>
      <c r="F19" s="50">
        <v>934.8</v>
      </c>
      <c r="G19" s="49">
        <v>3896.7</v>
      </c>
      <c r="H19" s="49">
        <v>7169.1</v>
      </c>
    </row>
    <row r="20" spans="1:8" x14ac:dyDescent="0.2">
      <c r="A20" s="13"/>
      <c r="B20" s="13"/>
      <c r="C20" s="53"/>
      <c r="D20" s="54"/>
      <c r="E20" s="54"/>
      <c r="F20" s="54"/>
      <c r="G20" s="54"/>
      <c r="H20" s="54"/>
    </row>
    <row r="21" spans="1:8" x14ac:dyDescent="0.2">
      <c r="A21" s="13" t="s">
        <v>115</v>
      </c>
      <c r="B21" s="4" t="s">
        <v>117</v>
      </c>
      <c r="C21" s="52">
        <v>2308.9</v>
      </c>
      <c r="D21" s="51">
        <v>1901.1</v>
      </c>
      <c r="E21" s="51">
        <v>244.8</v>
      </c>
      <c r="F21" s="51">
        <v>701.2</v>
      </c>
      <c r="G21" s="52">
        <v>2847</v>
      </c>
      <c r="H21" s="52">
        <v>5155.8999999999996</v>
      </c>
    </row>
    <row r="22" spans="1:8" x14ac:dyDescent="0.2">
      <c r="A22" s="13" t="s">
        <v>135</v>
      </c>
      <c r="B22" s="4" t="s">
        <v>119</v>
      </c>
      <c r="C22" s="52">
        <v>934.8</v>
      </c>
      <c r="D22" s="51">
        <v>726.9</v>
      </c>
      <c r="E22" s="51">
        <v>127.6</v>
      </c>
      <c r="F22" s="51">
        <v>252.2</v>
      </c>
      <c r="G22" s="52">
        <v>1106.8</v>
      </c>
      <c r="H22" s="52">
        <v>2041.5</v>
      </c>
    </row>
    <row r="23" spans="1:8" x14ac:dyDescent="0.2">
      <c r="A23" s="13" t="s">
        <v>135</v>
      </c>
      <c r="B23" s="48" t="s">
        <v>116</v>
      </c>
      <c r="C23" s="52">
        <v>2148.8910000000001</v>
      </c>
      <c r="D23" s="51">
        <v>1515.2660000000001</v>
      </c>
      <c r="E23" s="51">
        <v>264.58</v>
      </c>
      <c r="F23" s="51">
        <v>540.50400000000002</v>
      </c>
      <c r="G23" s="52">
        <v>2320.35</v>
      </c>
      <c r="H23" s="52">
        <v>4469.241</v>
      </c>
    </row>
    <row r="24" spans="1:8" x14ac:dyDescent="0.2">
      <c r="A24" s="13" t="s">
        <v>118</v>
      </c>
      <c r="B24" s="55" t="s">
        <v>117</v>
      </c>
      <c r="C24" s="52">
        <v>3264.7049999999999</v>
      </c>
      <c r="D24" s="51">
        <v>2237.107</v>
      </c>
      <c r="E24" s="51">
        <v>401.89699999999999</v>
      </c>
      <c r="F24" s="51">
        <v>807.80499999999995</v>
      </c>
      <c r="G24" s="52">
        <f>+SUM(D24:F24)</f>
        <v>3446.8089999999997</v>
      </c>
      <c r="H24" s="52">
        <f>+G24+C24</f>
        <v>6711.5139999999992</v>
      </c>
    </row>
    <row r="25" spans="1:8" x14ac:dyDescent="0.2">
      <c r="A25" s="13"/>
      <c r="B25" s="13"/>
      <c r="C25" s="49"/>
      <c r="D25" s="50"/>
      <c r="E25" s="50"/>
      <c r="F25" s="50"/>
      <c r="G25" s="49"/>
      <c r="H25" s="49"/>
    </row>
    <row r="26" spans="1:8" x14ac:dyDescent="0.2">
      <c r="A26" s="15">
        <v>2021</v>
      </c>
      <c r="B26" s="47" t="s">
        <v>120</v>
      </c>
      <c r="C26" s="49">
        <v>142.6</v>
      </c>
      <c r="D26" s="50">
        <v>205.2</v>
      </c>
      <c r="E26" s="50">
        <v>25.8</v>
      </c>
      <c r="F26" s="50">
        <v>73</v>
      </c>
      <c r="G26" s="49">
        <v>304</v>
      </c>
      <c r="H26" s="49">
        <v>446.5</v>
      </c>
    </row>
    <row r="27" spans="1:8" x14ac:dyDescent="0.2">
      <c r="A27" s="15"/>
      <c r="B27" s="47" t="s">
        <v>121</v>
      </c>
      <c r="C27" s="49">
        <v>138.4</v>
      </c>
      <c r="D27" s="50">
        <v>218.4</v>
      </c>
      <c r="E27" s="50">
        <v>24.8</v>
      </c>
      <c r="F27" s="50">
        <v>94.8</v>
      </c>
      <c r="G27" s="49">
        <v>338</v>
      </c>
      <c r="H27" s="49">
        <v>476.4</v>
      </c>
    </row>
    <row r="28" spans="1:8" x14ac:dyDescent="0.2">
      <c r="A28" s="15"/>
      <c r="B28" s="47" t="s">
        <v>122</v>
      </c>
      <c r="C28" s="49">
        <v>259</v>
      </c>
      <c r="D28" s="50">
        <v>226.3</v>
      </c>
      <c r="E28" s="50">
        <v>24.7</v>
      </c>
      <c r="F28" s="50">
        <v>90.5</v>
      </c>
      <c r="G28" s="49">
        <v>341.6</v>
      </c>
      <c r="H28" s="49">
        <v>600.5</v>
      </c>
    </row>
    <row r="29" spans="1:8" x14ac:dyDescent="0.2">
      <c r="A29" s="15"/>
      <c r="B29" s="47"/>
      <c r="C29" s="49"/>
      <c r="D29" s="50"/>
      <c r="E29" s="50"/>
      <c r="F29" s="50"/>
      <c r="G29" s="49"/>
      <c r="H29" s="49"/>
    </row>
    <row r="30" spans="1:8" x14ac:dyDescent="0.2">
      <c r="A30" s="15">
        <v>2022</v>
      </c>
      <c r="B30" s="3" t="s">
        <v>123</v>
      </c>
      <c r="C30" s="49">
        <v>157.1</v>
      </c>
      <c r="D30" s="50">
        <v>177.6</v>
      </c>
      <c r="E30" s="50">
        <v>25.1</v>
      </c>
      <c r="F30" s="50">
        <v>71.099999999999994</v>
      </c>
      <c r="G30" s="49">
        <v>273.8</v>
      </c>
      <c r="H30" s="49">
        <v>430.9</v>
      </c>
    </row>
    <row r="31" spans="1:8" x14ac:dyDescent="0.2">
      <c r="A31" s="13"/>
      <c r="B31" s="3" t="s">
        <v>124</v>
      </c>
      <c r="C31" s="49">
        <v>142.19999999999999</v>
      </c>
      <c r="D31" s="50">
        <v>208.6</v>
      </c>
      <c r="E31" s="50">
        <v>25.5</v>
      </c>
      <c r="F31" s="50">
        <v>75.3</v>
      </c>
      <c r="G31" s="49">
        <v>309.39999999999998</v>
      </c>
      <c r="H31" s="49">
        <v>451.3</v>
      </c>
    </row>
    <row r="32" spans="1:8" x14ac:dyDescent="0.2">
      <c r="A32" s="13"/>
      <c r="B32" s="3" t="s">
        <v>125</v>
      </c>
      <c r="C32" s="49">
        <v>258.2</v>
      </c>
      <c r="D32" s="50">
        <v>201.8</v>
      </c>
      <c r="E32" s="50">
        <v>28</v>
      </c>
      <c r="F32" s="50">
        <v>85.5</v>
      </c>
      <c r="G32" s="49">
        <v>315.3</v>
      </c>
      <c r="H32" s="49">
        <v>573.6</v>
      </c>
    </row>
    <row r="33" spans="1:8" x14ac:dyDescent="0.2">
      <c r="A33" s="13"/>
      <c r="B33" s="3"/>
      <c r="C33" s="49"/>
      <c r="D33" s="50"/>
      <c r="E33" s="50"/>
      <c r="F33" s="50"/>
      <c r="G33" s="49"/>
      <c r="H33" s="49"/>
    </row>
    <row r="34" spans="1:8" x14ac:dyDescent="0.2">
      <c r="A34" s="13"/>
      <c r="B34" s="3" t="s">
        <v>126</v>
      </c>
      <c r="C34" s="49">
        <v>164.9</v>
      </c>
      <c r="D34" s="50">
        <v>201.5</v>
      </c>
      <c r="E34" s="50">
        <v>31.1</v>
      </c>
      <c r="F34" s="50">
        <v>82.7</v>
      </c>
      <c r="G34" s="49">
        <v>315.3</v>
      </c>
      <c r="H34" s="49">
        <v>480.1</v>
      </c>
    </row>
    <row r="35" spans="1:8" x14ac:dyDescent="0.2">
      <c r="A35" s="13"/>
      <c r="B35" s="3" t="s">
        <v>127</v>
      </c>
      <c r="C35" s="49">
        <v>150.1</v>
      </c>
      <c r="D35" s="50">
        <v>217.4</v>
      </c>
      <c r="E35" s="50">
        <v>32.9</v>
      </c>
      <c r="F35" s="50">
        <v>92</v>
      </c>
      <c r="G35" s="49">
        <v>342.3</v>
      </c>
      <c r="H35" s="49">
        <v>492.4</v>
      </c>
    </row>
    <row r="36" spans="1:8" x14ac:dyDescent="0.2">
      <c r="A36" s="13"/>
      <c r="B36" s="3" t="s">
        <v>128</v>
      </c>
      <c r="C36" s="49">
        <v>391.1</v>
      </c>
      <c r="D36" s="50">
        <v>250.6</v>
      </c>
      <c r="E36" s="50">
        <v>31.7</v>
      </c>
      <c r="F36" s="50">
        <v>126.9</v>
      </c>
      <c r="G36" s="49">
        <v>409.2</v>
      </c>
      <c r="H36" s="49">
        <v>800.3</v>
      </c>
    </row>
    <row r="37" spans="1:8" x14ac:dyDescent="0.2">
      <c r="A37" s="13"/>
      <c r="B37" s="47"/>
      <c r="C37" s="49"/>
      <c r="D37" s="50"/>
      <c r="E37" s="50"/>
      <c r="F37" s="50"/>
      <c r="G37" s="49"/>
      <c r="H37" s="49"/>
    </row>
    <row r="38" spans="1:8" x14ac:dyDescent="0.2">
      <c r="A38" s="13"/>
      <c r="B38" s="47" t="s">
        <v>129</v>
      </c>
      <c r="C38" s="49">
        <v>177.7</v>
      </c>
      <c r="D38" s="50">
        <v>187.1</v>
      </c>
      <c r="E38" s="50">
        <v>26.6</v>
      </c>
      <c r="F38" s="50">
        <v>66.900000000000006</v>
      </c>
      <c r="G38" s="49">
        <v>280.7</v>
      </c>
      <c r="H38" s="49">
        <v>458.4</v>
      </c>
    </row>
    <row r="39" spans="1:8" x14ac:dyDescent="0.2">
      <c r="A39" s="13"/>
      <c r="B39" s="47" t="s">
        <v>130</v>
      </c>
      <c r="C39" s="49">
        <v>165.5</v>
      </c>
      <c r="D39" s="50">
        <v>218.3</v>
      </c>
      <c r="E39" s="50">
        <v>24.3</v>
      </c>
      <c r="F39" s="50">
        <v>82.6</v>
      </c>
      <c r="G39" s="49">
        <v>325.2</v>
      </c>
      <c r="H39" s="49">
        <v>490.7</v>
      </c>
    </row>
    <row r="40" spans="1:8" x14ac:dyDescent="0.2">
      <c r="A40" s="13"/>
      <c r="B40" s="47" t="s">
        <v>131</v>
      </c>
      <c r="C40" s="49">
        <v>339.5</v>
      </c>
      <c r="D40" s="50">
        <v>236.7</v>
      </c>
      <c r="E40" s="50">
        <v>28.2</v>
      </c>
      <c r="F40" s="50">
        <v>80.400000000000006</v>
      </c>
      <c r="G40" s="49">
        <v>345.3</v>
      </c>
      <c r="H40" s="49">
        <v>684.8</v>
      </c>
    </row>
    <row r="41" spans="1:8" x14ac:dyDescent="0.2">
      <c r="A41" s="13"/>
      <c r="B41" s="3"/>
      <c r="C41" s="49"/>
      <c r="D41" s="50"/>
      <c r="E41" s="50"/>
      <c r="F41" s="50"/>
      <c r="G41" s="49"/>
      <c r="H41" s="49"/>
    </row>
    <row r="42" spans="1:8" x14ac:dyDescent="0.2">
      <c r="A42" s="13"/>
      <c r="B42" s="47" t="s">
        <v>120</v>
      </c>
      <c r="C42" s="49">
        <v>203.1</v>
      </c>
      <c r="D42" s="50">
        <v>212.1</v>
      </c>
      <c r="E42" s="50">
        <v>28.4</v>
      </c>
      <c r="F42" s="50">
        <v>71.5</v>
      </c>
      <c r="G42" s="49">
        <v>312</v>
      </c>
      <c r="H42" s="49">
        <v>515.1</v>
      </c>
    </row>
    <row r="43" spans="1:8" x14ac:dyDescent="0.2">
      <c r="A43" s="13"/>
      <c r="B43" s="47" t="s">
        <v>121</v>
      </c>
      <c r="C43" s="49">
        <v>216.3</v>
      </c>
      <c r="D43" s="50">
        <v>213.2</v>
      </c>
      <c r="E43" s="50">
        <v>28.6</v>
      </c>
      <c r="F43" s="50">
        <v>81.3</v>
      </c>
      <c r="G43" s="49">
        <v>323.10000000000002</v>
      </c>
      <c r="H43" s="49">
        <v>539.4</v>
      </c>
    </row>
    <row r="44" spans="1:8" x14ac:dyDescent="0.2">
      <c r="A44" s="13"/>
      <c r="B44" s="47" t="s">
        <v>122</v>
      </c>
      <c r="C44" s="49">
        <v>423.6</v>
      </c>
      <c r="D44" s="50">
        <v>204.6</v>
      </c>
      <c r="E44" s="50">
        <v>28.1</v>
      </c>
      <c r="F44" s="50">
        <v>84.2</v>
      </c>
      <c r="G44" s="49">
        <v>316.8</v>
      </c>
      <c r="H44" s="49">
        <v>740.4</v>
      </c>
    </row>
    <row r="45" spans="1:8" ht="15.75" thickBot="1" x14ac:dyDescent="0.25">
      <c r="A45" s="28"/>
      <c r="B45" s="36"/>
      <c r="C45" s="37"/>
      <c r="D45" s="37"/>
      <c r="E45" s="37"/>
      <c r="F45" s="37"/>
      <c r="G45" s="38"/>
      <c r="H45" s="38"/>
    </row>
    <row r="46" spans="1:8" x14ac:dyDescent="0.2">
      <c r="A46" s="66" t="s">
        <v>134</v>
      </c>
      <c r="B46" s="66"/>
      <c r="C46" s="66"/>
      <c r="D46" s="66"/>
      <c r="E46" s="66"/>
      <c r="F46" s="66"/>
      <c r="G46" s="66"/>
      <c r="H46" s="66"/>
    </row>
    <row r="47" spans="1:8" x14ac:dyDescent="0.2">
      <c r="A47" s="67" t="s">
        <v>132</v>
      </c>
      <c r="B47" s="67"/>
      <c r="C47" s="67"/>
      <c r="D47" s="67"/>
      <c r="E47" s="67"/>
      <c r="F47" s="67"/>
      <c r="G47" s="67"/>
      <c r="H47" s="67"/>
    </row>
    <row r="48" spans="1:8" ht="9.75" customHeight="1" x14ac:dyDescent="0.2">
      <c r="A48" s="64" t="s">
        <v>133</v>
      </c>
      <c r="B48" s="65"/>
      <c r="C48" s="65"/>
      <c r="D48" s="65"/>
      <c r="E48" s="65"/>
      <c r="F48" s="65"/>
      <c r="G48" s="65"/>
      <c r="H48" s="65"/>
    </row>
  </sheetData>
  <mergeCells count="13">
    <mergeCell ref="A48:H48"/>
    <mergeCell ref="A46:H46"/>
    <mergeCell ref="A47:H47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hyperlinks>
    <hyperlink ref="A46" r:id="rId1" display="https://www.fbr.gov.pk/fbr-biannual-quarterly-reviews/132077                                                            Source: Federal Board of Revenue"/>
    <hyperlink ref="A48" r:id="rId2"/>
  </hyperlinks>
  <pageMargins left="0.7" right="0.7" top="0.75" bottom="0.75" header="0.3" footer="0.3"/>
  <pageSetup paperSize="9" scale="9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10.1</vt:lpstr>
      <vt:lpstr>10.2</vt:lpstr>
      <vt:lpstr>10.3</vt:lpstr>
      <vt:lpstr>10.4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2024-03-01T04:33:47Z</cp:lastPrinted>
  <dcterms:created xsi:type="dcterms:W3CDTF">2024-02-01T11:27:55Z</dcterms:created>
  <dcterms:modified xsi:type="dcterms:W3CDTF">2024-06-26T11:02:36Z</dcterms:modified>
</cp:coreProperties>
</file>