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4\MSB Excel files\"/>
    </mc:Choice>
  </mc:AlternateContent>
  <bookViews>
    <workbookView xWindow="0" yWindow="0" windowWidth="20490" windowHeight="7620" firstSheet="36" activeTab="48"/>
  </bookViews>
  <sheets>
    <sheet name="3.1" sheetId="2" r:id="rId1"/>
    <sheet name="3.1.2" sheetId="3" r:id="rId2"/>
    <sheet name="3.2" sheetId="4" r:id="rId3"/>
    <sheet name="3.3" sheetId="5" r:id="rId4"/>
    <sheet name="3.3.2" sheetId="6" r:id="rId5"/>
    <sheet name="3.4" sheetId="7" r:id="rId6"/>
    <sheet name="3.4.2" sheetId="8" r:id="rId7"/>
    <sheet name="3.5" sheetId="9" r:id="rId8"/>
    <sheet name="3.5.2" sheetId="10" r:id="rId9"/>
    <sheet name="3.6" sheetId="11" r:id="rId10"/>
    <sheet name="3.7" sheetId="12" r:id="rId11"/>
    <sheet name="3.8" sheetId="13" r:id="rId12"/>
    <sheet name="3.9" sheetId="14" r:id="rId13"/>
    <sheet name="3.10" sheetId="15" r:id="rId14"/>
    <sheet name="3.10.2" sheetId="16" r:id="rId15"/>
    <sheet name="3.11" sheetId="17" r:id="rId16"/>
    <sheet name="3.11.1" sheetId="18" r:id="rId17"/>
    <sheet name="3.12" sheetId="19" r:id="rId18"/>
    <sheet name="3.13" sheetId="20" r:id="rId19"/>
    <sheet name="3.13.1" sheetId="21" r:id="rId20"/>
    <sheet name="3.14" sheetId="25" r:id="rId21"/>
    <sheet name="3.14.1" sheetId="26" r:id="rId22"/>
    <sheet name="3.15" sheetId="27" r:id="rId23"/>
    <sheet name="3.16" sheetId="28" r:id="rId24"/>
    <sheet name="3.17" sheetId="29" r:id="rId25"/>
    <sheet name="3.18" sheetId="30" r:id="rId26"/>
    <sheet name="3.18.1" sheetId="31" r:id="rId27"/>
    <sheet name="3.19" sheetId="32" r:id="rId28"/>
    <sheet name="3.19.1" sheetId="33" r:id="rId29"/>
    <sheet name="3.20" sheetId="34" r:id="rId30"/>
    <sheet name="3.21" sheetId="35" r:id="rId31"/>
    <sheet name="3.22" sheetId="36" r:id="rId32"/>
    <sheet name="3.23" sheetId="37" r:id="rId33"/>
    <sheet name="3.24" sheetId="38" r:id="rId34"/>
    <sheet name="3.25" sheetId="39" r:id="rId35"/>
    <sheet name="3.26" sheetId="40" r:id="rId36"/>
    <sheet name="3.27" sheetId="41" r:id="rId37"/>
    <sheet name="3.28" sheetId="42" r:id="rId38"/>
    <sheet name="3.29" sheetId="43" r:id="rId39"/>
    <sheet name="3.30" sheetId="44" r:id="rId40"/>
    <sheet name="3.31" sheetId="45" r:id="rId41"/>
    <sheet name="3.32" sheetId="46" r:id="rId42"/>
    <sheet name="3.33" sheetId="47" r:id="rId43"/>
    <sheet name="3.34" sheetId="48" r:id="rId44"/>
    <sheet name="3.35" sheetId="49" r:id="rId45"/>
    <sheet name="3.36" sheetId="50" r:id="rId46"/>
    <sheet name="3.37" sheetId="51" r:id="rId47"/>
    <sheet name="3.37-38-39" sheetId="52" r:id="rId48"/>
    <sheet name="3.40" sheetId="56" r:id="rId49"/>
    <sheet name="3.41" sheetId="57" r:id="rId50"/>
    <sheet name="3.42" sheetId="58" r:id="rId51"/>
  </sheets>
  <externalReferences>
    <externalReference r:id="rId52"/>
    <externalReference r:id="rId53"/>
    <externalReference r:id="rId54"/>
    <externalReference r:id="rId55"/>
  </externalReferences>
  <definedNames>
    <definedName name="OLE_LINK1" localSheetId="18">'3.13'!$A$2</definedName>
    <definedName name="_xlnm.Print_Area" localSheetId="0">'3.1'!$A$1:$D$67</definedName>
    <definedName name="_xlnm.Print_Area" localSheetId="16">'3.11.1'!$A$1:$G$77</definedName>
    <definedName name="_xlnm.Print_Area" localSheetId="17">'3.12'!$A$1:$K$31</definedName>
    <definedName name="_xlnm.Print_Area" localSheetId="22">'3.15'!$A$1:$L$34</definedName>
    <definedName name="_xlnm.Print_Area" localSheetId="23">'3.16'!$A$1:$H$65</definedName>
    <definedName name="_xlnm.Print_Area" localSheetId="24">'3.17'!$A$1:$H$64</definedName>
    <definedName name="_xlnm.Print_Area" localSheetId="2">'3.2'!$A$1:$I$25</definedName>
    <definedName name="_xlnm.Print_Area" localSheetId="34">'3.25'!$A$1:$G$87</definedName>
    <definedName name="_xlnm.Print_Area" localSheetId="38">'3.29'!$A$1:$J$50</definedName>
    <definedName name="_xlnm.Print_Area" localSheetId="3">'3.3'!$A$1:$F$69</definedName>
    <definedName name="_xlnm.Print_Area" localSheetId="42">'3.33'!$A$1:$G$33</definedName>
    <definedName name="_xlnm.Print_Area" localSheetId="46">'3.37'!$A$1:$H$70</definedName>
    <definedName name="_xlnm.Print_Area" localSheetId="5">'3.4'!$A$1:$K$38</definedName>
    <definedName name="_xlnm.Print_Area" localSheetId="49">'3.41'!$A$1:$H$20</definedName>
    <definedName name="_xlnm.Print_Area" localSheetId="8">'3.5.2'!$A$1:$K$31</definedName>
    <definedName name="_xlnm.Print_Area" localSheetId="11">'3.8'!$A$1:$G$43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44" l="1"/>
  <c r="J29" i="44"/>
  <c r="I29" i="44"/>
  <c r="H29" i="44"/>
  <c r="G29" i="44"/>
  <c r="F29" i="44"/>
  <c r="E29" i="44"/>
  <c r="D29" i="44"/>
  <c r="C29" i="44"/>
  <c r="K28" i="44"/>
  <c r="J28" i="44"/>
  <c r="I28" i="44"/>
  <c r="H28" i="44"/>
  <c r="G28" i="44"/>
  <c r="F28" i="44"/>
  <c r="E28" i="44"/>
  <c r="D28" i="44"/>
  <c r="C28" i="44"/>
  <c r="K27" i="44"/>
  <c r="J27" i="44"/>
  <c r="I27" i="44"/>
  <c r="H27" i="44"/>
  <c r="G27" i="44"/>
  <c r="F27" i="44"/>
  <c r="E27" i="44"/>
  <c r="D27" i="44"/>
  <c r="C27" i="44"/>
  <c r="K26" i="44"/>
  <c r="J26" i="44"/>
  <c r="I26" i="44"/>
  <c r="H26" i="44"/>
  <c r="G26" i="44"/>
  <c r="F26" i="44"/>
  <c r="E26" i="44"/>
  <c r="D26" i="44"/>
  <c r="C26" i="44"/>
  <c r="K25" i="44"/>
  <c r="J25" i="44"/>
  <c r="I25" i="44"/>
  <c r="H25" i="44"/>
  <c r="G25" i="44"/>
  <c r="F25" i="44"/>
  <c r="E25" i="44"/>
  <c r="D25" i="44"/>
  <c r="C25" i="44"/>
  <c r="K22" i="44"/>
  <c r="J22" i="44"/>
  <c r="I22" i="44"/>
  <c r="H22" i="44"/>
  <c r="G22" i="44"/>
  <c r="F22" i="44"/>
  <c r="E22" i="44"/>
  <c r="D22" i="44"/>
  <c r="C22" i="44"/>
  <c r="K21" i="44"/>
  <c r="J21" i="44"/>
  <c r="I21" i="44"/>
  <c r="H21" i="44"/>
  <c r="G21" i="44"/>
  <c r="F21" i="44"/>
  <c r="E21" i="44"/>
  <c r="D21" i="44"/>
  <c r="C21" i="44"/>
  <c r="K20" i="44"/>
  <c r="J20" i="44"/>
  <c r="I20" i="44"/>
  <c r="H20" i="44"/>
  <c r="G20" i="44"/>
  <c r="F20" i="44"/>
  <c r="E20" i="44"/>
  <c r="D20" i="44"/>
  <c r="C20" i="44"/>
  <c r="K19" i="44"/>
  <c r="J19" i="44"/>
  <c r="I19" i="44"/>
  <c r="H19" i="44"/>
  <c r="G19" i="44"/>
  <c r="F19" i="44"/>
  <c r="E19" i="44"/>
  <c r="D19" i="44"/>
  <c r="C19" i="44"/>
  <c r="K18" i="44"/>
  <c r="J18" i="44"/>
  <c r="I18" i="44"/>
  <c r="H18" i="44"/>
  <c r="G18" i="44"/>
  <c r="F18" i="44"/>
  <c r="E18" i="44"/>
  <c r="D18" i="44"/>
  <c r="C18" i="44"/>
  <c r="K15" i="44"/>
  <c r="J15" i="44"/>
  <c r="I15" i="44"/>
  <c r="H15" i="44"/>
  <c r="G15" i="44"/>
  <c r="F15" i="44"/>
  <c r="E15" i="44"/>
  <c r="D15" i="44"/>
  <c r="C15" i="44"/>
  <c r="K14" i="44"/>
  <c r="J14" i="44"/>
  <c r="I14" i="44"/>
  <c r="H14" i="44"/>
  <c r="G14" i="44"/>
  <c r="F14" i="44"/>
  <c r="E14" i="44"/>
  <c r="D14" i="44"/>
  <c r="C14" i="44"/>
  <c r="K13" i="44"/>
  <c r="J13" i="44"/>
  <c r="I13" i="44"/>
  <c r="H13" i="44"/>
  <c r="G13" i="44"/>
  <c r="F13" i="44"/>
  <c r="E13" i="44"/>
  <c r="D13" i="44"/>
  <c r="C13" i="44"/>
  <c r="K12" i="44"/>
  <c r="J12" i="44"/>
  <c r="I12" i="44"/>
  <c r="H12" i="44"/>
  <c r="G12" i="44"/>
  <c r="F12" i="44"/>
  <c r="E12" i="44"/>
  <c r="D12" i="44"/>
  <c r="C12" i="44"/>
  <c r="K11" i="44"/>
  <c r="J11" i="44"/>
  <c r="I11" i="44"/>
  <c r="H11" i="44"/>
  <c r="G11" i="44"/>
  <c r="F11" i="44"/>
  <c r="E11" i="44"/>
  <c r="D11" i="44"/>
  <c r="C11" i="44"/>
  <c r="J45" i="43"/>
  <c r="I45" i="43"/>
  <c r="H45" i="43"/>
  <c r="G45" i="43"/>
  <c r="F45" i="43"/>
  <c r="J42" i="43"/>
  <c r="I42" i="43"/>
  <c r="H42" i="43"/>
  <c r="G42" i="43"/>
  <c r="F42" i="43"/>
  <c r="J39" i="43"/>
  <c r="I39" i="43"/>
  <c r="H39" i="43"/>
  <c r="G39" i="43"/>
  <c r="F39" i="43"/>
  <c r="J38" i="43"/>
  <c r="I38" i="43"/>
  <c r="H38" i="43"/>
  <c r="G38" i="43"/>
  <c r="F38" i="43"/>
  <c r="J35" i="43"/>
  <c r="I35" i="43"/>
  <c r="H35" i="43"/>
  <c r="G35" i="43"/>
  <c r="F35" i="43"/>
  <c r="J34" i="43"/>
  <c r="I34" i="43"/>
  <c r="H34" i="43"/>
  <c r="G34" i="43"/>
  <c r="F34" i="43"/>
  <c r="J32" i="43"/>
  <c r="I32" i="43"/>
  <c r="H32" i="43"/>
  <c r="G32" i="43"/>
  <c r="F32" i="43"/>
  <c r="J31" i="43"/>
  <c r="I31" i="43"/>
  <c r="H31" i="43"/>
  <c r="G31" i="43"/>
  <c r="F31" i="43"/>
  <c r="J29" i="43"/>
  <c r="I29" i="43"/>
  <c r="H29" i="43"/>
  <c r="G29" i="43"/>
  <c r="F29" i="43"/>
  <c r="J28" i="43"/>
  <c r="I28" i="43"/>
  <c r="H28" i="43"/>
  <c r="G28" i="43"/>
  <c r="F28" i="43"/>
  <c r="J26" i="43"/>
  <c r="I26" i="43"/>
  <c r="H26" i="43"/>
  <c r="G26" i="43"/>
  <c r="F26" i="43"/>
  <c r="J25" i="43"/>
  <c r="I25" i="43"/>
  <c r="H25" i="43"/>
  <c r="G25" i="43"/>
  <c r="F25" i="43"/>
  <c r="J23" i="43"/>
  <c r="I23" i="43"/>
  <c r="H23" i="43"/>
  <c r="G23" i="43"/>
  <c r="F23" i="43"/>
  <c r="J22" i="43"/>
  <c r="I22" i="43"/>
  <c r="H22" i="43"/>
  <c r="G22" i="43"/>
  <c r="F22" i="43"/>
  <c r="J20" i="43"/>
  <c r="I20" i="43"/>
  <c r="H20" i="43"/>
  <c r="G20" i="43"/>
  <c r="F20" i="43"/>
  <c r="J19" i="43"/>
  <c r="I19" i="43"/>
  <c r="H19" i="43"/>
  <c r="G19" i="43"/>
  <c r="F19" i="43"/>
  <c r="J17" i="43"/>
  <c r="I17" i="43"/>
  <c r="H17" i="43"/>
  <c r="G17" i="43"/>
  <c r="F17" i="43"/>
  <c r="J16" i="43"/>
  <c r="I16" i="43"/>
  <c r="H16" i="43"/>
  <c r="G16" i="43"/>
  <c r="F16" i="43"/>
  <c r="J14" i="43"/>
  <c r="I14" i="43"/>
  <c r="H14" i="43"/>
  <c r="G14" i="43"/>
  <c r="F14" i="43"/>
  <c r="J12" i="43"/>
  <c r="I12" i="43"/>
  <c r="H12" i="43"/>
  <c r="G12" i="43"/>
  <c r="F12" i="43"/>
  <c r="J11" i="43"/>
  <c r="I11" i="43"/>
  <c r="H11" i="43"/>
  <c r="G11" i="43"/>
  <c r="F11" i="43"/>
  <c r="J9" i="43"/>
  <c r="I9" i="43"/>
  <c r="H9" i="43"/>
  <c r="G9" i="43"/>
  <c r="F9" i="43"/>
  <c r="J8" i="43"/>
  <c r="I8" i="43"/>
  <c r="H8" i="43"/>
  <c r="G8" i="43"/>
  <c r="F8" i="43"/>
  <c r="J43" i="42"/>
  <c r="I43" i="42"/>
  <c r="H43" i="42"/>
  <c r="G43" i="42"/>
  <c r="F43" i="42"/>
  <c r="J40" i="42"/>
  <c r="I40" i="42"/>
  <c r="H40" i="42"/>
  <c r="G40" i="42"/>
  <c r="F40" i="42"/>
  <c r="J38" i="42"/>
  <c r="I38" i="42"/>
  <c r="H38" i="42"/>
  <c r="G38" i="42"/>
  <c r="F38" i="42"/>
  <c r="J37" i="42"/>
  <c r="I37" i="42"/>
  <c r="H37" i="42"/>
  <c r="G37" i="42"/>
  <c r="F37" i="42"/>
  <c r="J35" i="42"/>
  <c r="I35" i="42"/>
  <c r="H35" i="42"/>
  <c r="G35" i="42"/>
  <c r="F35" i="42"/>
  <c r="J34" i="42"/>
  <c r="I34" i="42"/>
  <c r="H34" i="42"/>
  <c r="G34" i="42"/>
  <c r="F34" i="42"/>
  <c r="J32" i="42"/>
  <c r="I32" i="42"/>
  <c r="H32" i="42"/>
  <c r="G32" i="42"/>
  <c r="F32" i="42"/>
  <c r="J31" i="42"/>
  <c r="I31" i="42"/>
  <c r="H31" i="42"/>
  <c r="G31" i="42"/>
  <c r="F31" i="42"/>
  <c r="J29" i="42"/>
  <c r="I29" i="42"/>
  <c r="H29" i="42"/>
  <c r="G29" i="42"/>
  <c r="F29" i="42"/>
  <c r="J28" i="42"/>
  <c r="I28" i="42"/>
  <c r="H28" i="42"/>
  <c r="G28" i="42"/>
  <c r="F28" i="42"/>
  <c r="J26" i="42"/>
  <c r="I26" i="42"/>
  <c r="H26" i="42"/>
  <c r="G26" i="42"/>
  <c r="F26" i="42"/>
  <c r="J25" i="42"/>
  <c r="I25" i="42"/>
  <c r="H25" i="42"/>
  <c r="G25" i="42"/>
  <c r="F25" i="42"/>
  <c r="J23" i="42"/>
  <c r="I23" i="42"/>
  <c r="H23" i="42"/>
  <c r="G23" i="42"/>
  <c r="F23" i="42"/>
  <c r="J22" i="42"/>
  <c r="I22" i="42"/>
  <c r="H22" i="42"/>
  <c r="G22" i="42"/>
  <c r="F22" i="42"/>
  <c r="J20" i="42"/>
  <c r="I20" i="42"/>
  <c r="H20" i="42"/>
  <c r="G20" i="42"/>
  <c r="F20" i="42"/>
  <c r="J19" i="42"/>
  <c r="I19" i="42"/>
  <c r="H19" i="42"/>
  <c r="G19" i="42"/>
  <c r="F19" i="42"/>
  <c r="J17" i="42"/>
  <c r="I17" i="42"/>
  <c r="H17" i="42"/>
  <c r="G17" i="42"/>
  <c r="F17" i="42"/>
  <c r="J16" i="42"/>
  <c r="I16" i="42"/>
  <c r="H16" i="42"/>
  <c r="G16" i="42"/>
  <c r="F16" i="42"/>
  <c r="J13" i="42"/>
  <c r="I13" i="42"/>
  <c r="H13" i="42"/>
  <c r="G13" i="42"/>
  <c r="F13" i="42"/>
  <c r="J12" i="42"/>
  <c r="I12" i="42"/>
  <c r="H12" i="42"/>
  <c r="G12" i="42"/>
  <c r="F12" i="42"/>
  <c r="J10" i="42"/>
  <c r="I10" i="42"/>
  <c r="H10" i="42"/>
  <c r="G10" i="42"/>
  <c r="F10" i="42"/>
  <c r="J9" i="42"/>
  <c r="I9" i="42"/>
  <c r="H9" i="42"/>
  <c r="G9" i="42"/>
  <c r="F9" i="42"/>
  <c r="K42" i="41"/>
  <c r="J42" i="41"/>
  <c r="I42" i="41"/>
  <c r="H42" i="41"/>
  <c r="G42" i="41"/>
  <c r="K39" i="41"/>
  <c r="J39" i="41"/>
  <c r="I39" i="41"/>
  <c r="H39" i="41"/>
  <c r="G39" i="41"/>
  <c r="K36" i="41"/>
  <c r="J36" i="41"/>
  <c r="I36" i="41"/>
  <c r="H36" i="41"/>
  <c r="G36" i="41"/>
  <c r="K35" i="41"/>
  <c r="J35" i="41"/>
  <c r="I35" i="41"/>
  <c r="H35" i="41"/>
  <c r="G35" i="41"/>
  <c r="K33" i="41"/>
  <c r="J33" i="41"/>
  <c r="I33" i="41"/>
  <c r="H33" i="41"/>
  <c r="G33" i="41"/>
  <c r="K32" i="41"/>
  <c r="J32" i="41"/>
  <c r="I32" i="41"/>
  <c r="H32" i="41"/>
  <c r="G32" i="41"/>
  <c r="K30" i="41"/>
  <c r="J30" i="41"/>
  <c r="I30" i="41"/>
  <c r="H30" i="41"/>
  <c r="G30" i="41"/>
  <c r="K29" i="41"/>
  <c r="J29" i="41"/>
  <c r="I29" i="41"/>
  <c r="H29" i="41"/>
  <c r="G29" i="41"/>
  <c r="K27" i="41"/>
  <c r="J27" i="41"/>
  <c r="I27" i="41"/>
  <c r="H27" i="41"/>
  <c r="G27" i="41"/>
  <c r="K26" i="41"/>
  <c r="J26" i="41"/>
  <c r="I26" i="41"/>
  <c r="H26" i="41"/>
  <c r="G26" i="41"/>
  <c r="K24" i="41"/>
  <c r="J24" i="41"/>
  <c r="I24" i="41"/>
  <c r="H24" i="41"/>
  <c r="G24" i="41"/>
  <c r="K23" i="41"/>
  <c r="J23" i="41"/>
  <c r="I23" i="41"/>
  <c r="H23" i="41"/>
  <c r="G23" i="41"/>
  <c r="K21" i="41"/>
  <c r="J21" i="41"/>
  <c r="I21" i="41"/>
  <c r="H21" i="41"/>
  <c r="G21" i="41"/>
  <c r="K20" i="41"/>
  <c r="J20" i="41"/>
  <c r="I20" i="41"/>
  <c r="H20" i="41"/>
  <c r="G20" i="41"/>
  <c r="K18" i="41"/>
  <c r="J18" i="41"/>
  <c r="I18" i="41"/>
  <c r="H18" i="41"/>
  <c r="G18" i="41"/>
  <c r="K17" i="41"/>
  <c r="J17" i="41"/>
  <c r="I17" i="41"/>
  <c r="H17" i="41"/>
  <c r="G17" i="41"/>
  <c r="K15" i="41"/>
  <c r="J15" i="41"/>
  <c r="I15" i="41"/>
  <c r="H15" i="41"/>
  <c r="G15" i="41"/>
  <c r="K14" i="41"/>
  <c r="J14" i="41"/>
  <c r="I14" i="41"/>
  <c r="H14" i="41"/>
  <c r="G14" i="41"/>
  <c r="K12" i="41"/>
  <c r="J12" i="41"/>
  <c r="I12" i="41"/>
  <c r="H12" i="41"/>
  <c r="G12" i="41"/>
  <c r="K11" i="41"/>
  <c r="J11" i="41"/>
  <c r="I11" i="41"/>
  <c r="H11" i="41"/>
  <c r="G11" i="41"/>
  <c r="K9" i="41"/>
  <c r="J9" i="41"/>
  <c r="I9" i="41"/>
  <c r="H9" i="41"/>
  <c r="G9" i="41"/>
  <c r="K8" i="41"/>
  <c r="J8" i="41"/>
  <c r="I8" i="41"/>
  <c r="H8" i="41"/>
  <c r="G8" i="41"/>
  <c r="G85" i="40"/>
  <c r="F85" i="40"/>
  <c r="E85" i="40"/>
  <c r="D85" i="40"/>
  <c r="C85" i="40"/>
  <c r="B85" i="40"/>
  <c r="G84" i="40"/>
  <c r="F84" i="40"/>
  <c r="E84" i="40"/>
  <c r="D84" i="40"/>
  <c r="C84" i="40"/>
  <c r="B84" i="40"/>
  <c r="G83" i="40"/>
  <c r="F83" i="40"/>
  <c r="E83" i="40"/>
  <c r="D83" i="40"/>
  <c r="C83" i="40"/>
  <c r="B83" i="40"/>
  <c r="G82" i="40"/>
  <c r="F82" i="40"/>
  <c r="E82" i="40"/>
  <c r="D82" i="40"/>
  <c r="C82" i="40"/>
  <c r="B82" i="40"/>
  <c r="G81" i="40"/>
  <c r="F81" i="40"/>
  <c r="E81" i="40"/>
  <c r="D81" i="40"/>
  <c r="C81" i="40"/>
  <c r="B81" i="40"/>
  <c r="G80" i="40"/>
  <c r="F80" i="40"/>
  <c r="E80" i="40"/>
  <c r="D80" i="40"/>
  <c r="C80" i="40"/>
  <c r="B80" i="40"/>
  <c r="G79" i="40"/>
  <c r="F79" i="40"/>
  <c r="E79" i="40"/>
  <c r="D79" i="40"/>
  <c r="C79" i="40"/>
  <c r="B79" i="40"/>
  <c r="G78" i="40"/>
  <c r="F78" i="40"/>
  <c r="E78" i="40"/>
  <c r="D78" i="40"/>
  <c r="C78" i="40"/>
  <c r="B78" i="40"/>
  <c r="G77" i="40"/>
  <c r="F77" i="40"/>
  <c r="E77" i="40"/>
  <c r="D77" i="40"/>
  <c r="C77" i="40"/>
  <c r="B77" i="40"/>
  <c r="G76" i="40"/>
  <c r="F76" i="40"/>
  <c r="E76" i="40"/>
  <c r="D76" i="40"/>
  <c r="C76" i="40"/>
  <c r="B76" i="40"/>
  <c r="G75" i="40"/>
  <c r="F75" i="40"/>
  <c r="E75" i="40"/>
  <c r="D75" i="40"/>
  <c r="C75" i="40"/>
  <c r="B75" i="40"/>
  <c r="G74" i="40"/>
  <c r="F74" i="40"/>
  <c r="E74" i="40"/>
  <c r="D74" i="40"/>
  <c r="C74" i="40"/>
  <c r="B74" i="40"/>
  <c r="G73" i="40"/>
  <c r="F73" i="40"/>
  <c r="E73" i="40"/>
  <c r="D73" i="40"/>
  <c r="C73" i="40"/>
  <c r="B73" i="40"/>
  <c r="G72" i="40"/>
  <c r="F72" i="40"/>
  <c r="E72" i="40"/>
  <c r="D72" i="40"/>
  <c r="C72" i="40"/>
  <c r="B72" i="40"/>
  <c r="G71" i="40"/>
  <c r="F71" i="40"/>
  <c r="E71" i="40"/>
  <c r="D71" i="40"/>
  <c r="C71" i="40"/>
  <c r="B71" i="40"/>
  <c r="G70" i="40"/>
  <c r="F70" i="40"/>
  <c r="E70" i="40"/>
  <c r="D70" i="40"/>
  <c r="C70" i="40"/>
  <c r="B70" i="40"/>
  <c r="G69" i="40"/>
  <c r="F69" i="40"/>
  <c r="E69" i="40"/>
  <c r="D69" i="40"/>
  <c r="C69" i="40"/>
  <c r="B69" i="40"/>
  <c r="G68" i="40"/>
  <c r="F68" i="40"/>
  <c r="E68" i="40"/>
  <c r="D68" i="40"/>
  <c r="C68" i="40"/>
  <c r="B68" i="40"/>
  <c r="G67" i="40"/>
  <c r="F67" i="40"/>
  <c r="E67" i="40"/>
  <c r="D67" i="40"/>
  <c r="C67" i="40"/>
  <c r="B67" i="40"/>
  <c r="G66" i="40"/>
  <c r="F66" i="40"/>
  <c r="E66" i="40"/>
  <c r="D66" i="40"/>
  <c r="C66" i="40"/>
  <c r="B66" i="40"/>
  <c r="G65" i="40"/>
  <c r="F65" i="40"/>
  <c r="E65" i="40"/>
  <c r="D65" i="40"/>
  <c r="C65" i="40"/>
  <c r="B65" i="40"/>
  <c r="G64" i="40"/>
  <c r="F64" i="40"/>
  <c r="E64" i="40"/>
  <c r="D64" i="40"/>
  <c r="C64" i="40"/>
  <c r="B64" i="40"/>
  <c r="G63" i="40"/>
  <c r="F63" i="40"/>
  <c r="E63" i="40"/>
  <c r="D63" i="40"/>
  <c r="C63" i="40"/>
  <c r="B63" i="40"/>
  <c r="G62" i="40"/>
  <c r="F62" i="40"/>
  <c r="E62" i="40"/>
  <c r="D62" i="40"/>
  <c r="C62" i="40"/>
  <c r="B62" i="40"/>
  <c r="G61" i="40"/>
  <c r="F61" i="40"/>
  <c r="E61" i="40"/>
  <c r="D61" i="40"/>
  <c r="C61" i="40"/>
  <c r="B61" i="40"/>
  <c r="G60" i="40"/>
  <c r="F60" i="40"/>
  <c r="E60" i="40"/>
  <c r="D60" i="40"/>
  <c r="C60" i="40"/>
  <c r="B60" i="40"/>
  <c r="G59" i="40"/>
  <c r="F59" i="40"/>
  <c r="E59" i="40"/>
  <c r="D59" i="40"/>
  <c r="C59" i="40"/>
  <c r="B59" i="40"/>
  <c r="G58" i="40"/>
  <c r="F58" i="40"/>
  <c r="E58" i="40"/>
  <c r="D58" i="40"/>
  <c r="C58" i="40"/>
  <c r="B58" i="40"/>
  <c r="G57" i="40"/>
  <c r="F57" i="40"/>
  <c r="E57" i="40"/>
  <c r="D57" i="40"/>
  <c r="C57" i="40"/>
  <c r="B57" i="40"/>
  <c r="G56" i="40"/>
  <c r="F56" i="40"/>
  <c r="E56" i="40"/>
  <c r="D56" i="40"/>
  <c r="C56" i="40"/>
  <c r="B56" i="40"/>
  <c r="G55" i="40"/>
  <c r="F55" i="40"/>
  <c r="E55" i="40"/>
  <c r="D55" i="40"/>
  <c r="C55" i="40"/>
  <c r="B55" i="40"/>
  <c r="G54" i="40"/>
  <c r="F54" i="40"/>
  <c r="E54" i="40"/>
  <c r="D54" i="40"/>
  <c r="C54" i="40"/>
  <c r="B54" i="40"/>
  <c r="G53" i="40"/>
  <c r="F53" i="40"/>
  <c r="E53" i="40"/>
  <c r="D53" i="40"/>
  <c r="C53" i="40"/>
  <c r="B53" i="40"/>
  <c r="G52" i="40"/>
  <c r="F52" i="40"/>
  <c r="E52" i="40"/>
  <c r="D52" i="40"/>
  <c r="C52" i="40"/>
  <c r="B52" i="40"/>
  <c r="G51" i="40"/>
  <c r="F51" i="40"/>
  <c r="E51" i="40"/>
  <c r="D51" i="40"/>
  <c r="C51" i="40"/>
  <c r="B51" i="40"/>
  <c r="G50" i="40"/>
  <c r="F50" i="40"/>
  <c r="E50" i="40"/>
  <c r="D50" i="40"/>
  <c r="C50" i="40"/>
  <c r="B50" i="40"/>
  <c r="G49" i="40"/>
  <c r="F49" i="40"/>
  <c r="E49" i="40"/>
  <c r="D49" i="40"/>
  <c r="C49" i="40"/>
  <c r="B49" i="40"/>
  <c r="G48" i="40"/>
  <c r="F48" i="40"/>
  <c r="E48" i="40"/>
  <c r="D48" i="40"/>
  <c r="C48" i="40"/>
  <c r="B48" i="40"/>
  <c r="G47" i="40"/>
  <c r="F47" i="40"/>
  <c r="E47" i="40"/>
  <c r="D47" i="40"/>
  <c r="C47" i="40"/>
  <c r="B47" i="40"/>
  <c r="G46" i="40"/>
  <c r="F46" i="40"/>
  <c r="E46" i="40"/>
  <c r="D46" i="40"/>
  <c r="C46" i="40"/>
  <c r="B46" i="40"/>
  <c r="G45" i="40"/>
  <c r="F45" i="40"/>
  <c r="E45" i="40"/>
  <c r="D45" i="40"/>
  <c r="C45" i="40"/>
  <c r="B45" i="40"/>
  <c r="G44" i="40"/>
  <c r="F44" i="40"/>
  <c r="E44" i="40"/>
  <c r="D44" i="40"/>
  <c r="C44" i="40"/>
  <c r="B44" i="40"/>
  <c r="G43" i="40"/>
  <c r="F43" i="40"/>
  <c r="E43" i="40"/>
  <c r="D43" i="40"/>
  <c r="C43" i="40"/>
  <c r="B43" i="40"/>
  <c r="G42" i="40"/>
  <c r="F42" i="40"/>
  <c r="E42" i="40"/>
  <c r="D42" i="40"/>
  <c r="C42" i="40"/>
  <c r="B42" i="40"/>
  <c r="G41" i="40"/>
  <c r="F41" i="40"/>
  <c r="E41" i="40"/>
  <c r="D41" i="40"/>
  <c r="C41" i="40"/>
  <c r="B41" i="40"/>
  <c r="G40" i="40"/>
  <c r="F40" i="40"/>
  <c r="E40" i="40"/>
  <c r="D40" i="40"/>
  <c r="C40" i="40"/>
  <c r="B40" i="40"/>
  <c r="G39" i="40"/>
  <c r="F39" i="40"/>
  <c r="E39" i="40"/>
  <c r="D39" i="40"/>
  <c r="C39" i="40"/>
  <c r="B39" i="40"/>
  <c r="G38" i="40"/>
  <c r="F38" i="40"/>
  <c r="E38" i="40"/>
  <c r="D38" i="40"/>
  <c r="C38" i="40"/>
  <c r="B38" i="40"/>
  <c r="G37" i="40"/>
  <c r="F37" i="40"/>
  <c r="E37" i="40"/>
  <c r="D37" i="40"/>
  <c r="C37" i="40"/>
  <c r="B37" i="40"/>
  <c r="G36" i="40"/>
  <c r="F36" i="40"/>
  <c r="E36" i="40"/>
  <c r="D36" i="40"/>
  <c r="C36" i="40"/>
  <c r="B36" i="40"/>
  <c r="G35" i="40"/>
  <c r="F35" i="40"/>
  <c r="E35" i="40"/>
  <c r="D35" i="40"/>
  <c r="C35" i="40"/>
  <c r="B35" i="40"/>
  <c r="G34" i="40"/>
  <c r="F34" i="40"/>
  <c r="E34" i="40"/>
  <c r="D34" i="40"/>
  <c r="C34" i="40"/>
  <c r="B34" i="40"/>
  <c r="G33" i="40"/>
  <c r="F33" i="40"/>
  <c r="E33" i="40"/>
  <c r="D33" i="40"/>
  <c r="C33" i="40"/>
  <c r="B33" i="40"/>
  <c r="G32" i="40"/>
  <c r="F32" i="40"/>
  <c r="E32" i="40"/>
  <c r="D32" i="40"/>
  <c r="C32" i="40"/>
  <c r="B32" i="40"/>
  <c r="G31" i="40"/>
  <c r="F31" i="40"/>
  <c r="E31" i="40"/>
  <c r="D31" i="40"/>
  <c r="C31" i="40"/>
  <c r="B31" i="40"/>
  <c r="G30" i="40"/>
  <c r="F30" i="40"/>
  <c r="E30" i="40"/>
  <c r="D30" i="40"/>
  <c r="C30" i="40"/>
  <c r="B30" i="40"/>
  <c r="G29" i="40"/>
  <c r="F29" i="40"/>
  <c r="E29" i="40"/>
  <c r="D29" i="40"/>
  <c r="C29" i="40"/>
  <c r="B29" i="40"/>
  <c r="G28" i="40"/>
  <c r="F28" i="40"/>
  <c r="E28" i="40"/>
  <c r="D28" i="40"/>
  <c r="C28" i="40"/>
  <c r="B28" i="40"/>
  <c r="G27" i="40"/>
  <c r="F27" i="40"/>
  <c r="E27" i="40"/>
  <c r="D27" i="40"/>
  <c r="C27" i="40"/>
  <c r="B27" i="40"/>
  <c r="G26" i="40"/>
  <c r="F26" i="40"/>
  <c r="E26" i="40"/>
  <c r="D26" i="40"/>
  <c r="C26" i="40"/>
  <c r="B26" i="40"/>
  <c r="G25" i="40"/>
  <c r="F25" i="40"/>
  <c r="E25" i="40"/>
  <c r="D25" i="40"/>
  <c r="C25" i="40"/>
  <c r="B25" i="40"/>
  <c r="G24" i="40"/>
  <c r="F24" i="40"/>
  <c r="E24" i="40"/>
  <c r="D24" i="40"/>
  <c r="C24" i="40"/>
  <c r="B24" i="40"/>
  <c r="G23" i="40"/>
  <c r="F23" i="40"/>
  <c r="E23" i="40"/>
  <c r="D23" i="40"/>
  <c r="C23" i="40"/>
  <c r="B23" i="40"/>
  <c r="G22" i="40"/>
  <c r="F22" i="40"/>
  <c r="E22" i="40"/>
  <c r="D22" i="40"/>
  <c r="C22" i="40"/>
  <c r="B22" i="40"/>
  <c r="G21" i="40"/>
  <c r="F21" i="40"/>
  <c r="E21" i="40"/>
  <c r="D21" i="40"/>
  <c r="C21" i="40"/>
  <c r="B21" i="40"/>
  <c r="G20" i="40"/>
  <c r="F20" i="40"/>
  <c r="E20" i="40"/>
  <c r="D20" i="40"/>
  <c r="C20" i="40"/>
  <c r="B20" i="40"/>
  <c r="G19" i="40"/>
  <c r="F19" i="40"/>
  <c r="E19" i="40"/>
  <c r="D19" i="40"/>
  <c r="C19" i="40"/>
  <c r="B19" i="40"/>
  <c r="G18" i="40"/>
  <c r="F18" i="40"/>
  <c r="E18" i="40"/>
  <c r="D18" i="40"/>
  <c r="C18" i="40"/>
  <c r="B18" i="40"/>
  <c r="G17" i="40"/>
  <c r="F17" i="40"/>
  <c r="E17" i="40"/>
  <c r="D17" i="40"/>
  <c r="C17" i="40"/>
  <c r="B17" i="40"/>
  <c r="G16" i="40"/>
  <c r="F16" i="40"/>
  <c r="E16" i="40"/>
  <c r="D16" i="40"/>
  <c r="C16" i="40"/>
  <c r="B16" i="40"/>
  <c r="G15" i="40"/>
  <c r="F15" i="40"/>
  <c r="E15" i="40"/>
  <c r="D15" i="40"/>
  <c r="C15" i="40"/>
  <c r="B15" i="40"/>
  <c r="G14" i="40"/>
  <c r="F14" i="40"/>
  <c r="E14" i="40"/>
  <c r="D14" i="40"/>
  <c r="C14" i="40"/>
  <c r="B14" i="40"/>
  <c r="G13" i="40"/>
  <c r="F13" i="40"/>
  <c r="E13" i="40"/>
  <c r="D13" i="40"/>
  <c r="C13" i="40"/>
  <c r="B13" i="40"/>
  <c r="G12" i="40"/>
  <c r="F12" i="40"/>
  <c r="E12" i="40"/>
  <c r="D12" i="40"/>
  <c r="C12" i="40"/>
  <c r="B12" i="40"/>
  <c r="G11" i="40"/>
  <c r="F11" i="40"/>
  <c r="E11" i="40"/>
  <c r="D11" i="40"/>
  <c r="C11" i="40"/>
  <c r="B11" i="40"/>
  <c r="G10" i="40"/>
  <c r="F10" i="40"/>
  <c r="E10" i="40"/>
  <c r="D10" i="40"/>
  <c r="C10" i="40"/>
  <c r="B10" i="40"/>
  <c r="G9" i="40"/>
  <c r="F9" i="40"/>
  <c r="E9" i="40"/>
  <c r="D9" i="40"/>
  <c r="C9" i="40"/>
  <c r="B9" i="40"/>
  <c r="G8" i="40"/>
  <c r="F8" i="40"/>
  <c r="E8" i="40"/>
  <c r="D8" i="40"/>
  <c r="C8" i="40"/>
  <c r="B8" i="40"/>
  <c r="G82" i="39"/>
  <c r="F82" i="39"/>
  <c r="E82" i="39"/>
  <c r="D82" i="39"/>
  <c r="C82" i="39"/>
  <c r="B82" i="39"/>
  <c r="G81" i="39"/>
  <c r="F81" i="39"/>
  <c r="E81" i="39"/>
  <c r="D81" i="39"/>
  <c r="C81" i="39"/>
  <c r="B81" i="39"/>
  <c r="G80" i="39"/>
  <c r="F80" i="39"/>
  <c r="E80" i="39"/>
  <c r="D80" i="39"/>
  <c r="C80" i="39"/>
  <c r="B80" i="39"/>
  <c r="G79" i="39"/>
  <c r="F79" i="39"/>
  <c r="E79" i="39"/>
  <c r="D79" i="39"/>
  <c r="C79" i="39"/>
  <c r="B79" i="39"/>
  <c r="G78" i="39"/>
  <c r="F78" i="39"/>
  <c r="E78" i="39"/>
  <c r="D78" i="39"/>
  <c r="C78" i="39"/>
  <c r="B78" i="39"/>
  <c r="G77" i="39"/>
  <c r="F77" i="39"/>
  <c r="E77" i="39"/>
  <c r="D77" i="39"/>
  <c r="C77" i="39"/>
  <c r="B77" i="39"/>
  <c r="G76" i="39"/>
  <c r="F76" i="39"/>
  <c r="E76" i="39"/>
  <c r="D76" i="39"/>
  <c r="C76" i="39"/>
  <c r="B76" i="39"/>
  <c r="G75" i="39"/>
  <c r="F75" i="39"/>
  <c r="E75" i="39"/>
  <c r="D75" i="39"/>
  <c r="C75" i="39"/>
  <c r="B75" i="39"/>
  <c r="G74" i="39"/>
  <c r="F74" i="39"/>
  <c r="E74" i="39"/>
  <c r="D74" i="39"/>
  <c r="C74" i="39"/>
  <c r="B74" i="39"/>
  <c r="G73" i="39"/>
  <c r="F73" i="39"/>
  <c r="E73" i="39"/>
  <c r="D73" i="39"/>
  <c r="C73" i="39"/>
  <c r="B73" i="39"/>
  <c r="G72" i="39"/>
  <c r="F72" i="39"/>
  <c r="E72" i="39"/>
  <c r="D72" i="39"/>
  <c r="C72" i="39"/>
  <c r="B72" i="39"/>
  <c r="G71" i="39"/>
  <c r="F71" i="39"/>
  <c r="E71" i="39"/>
  <c r="D71" i="39"/>
  <c r="C71" i="39"/>
  <c r="B71" i="39"/>
  <c r="G70" i="39"/>
  <c r="F70" i="39"/>
  <c r="E70" i="39"/>
  <c r="D70" i="39"/>
  <c r="C70" i="39"/>
  <c r="B70" i="39"/>
  <c r="G69" i="39"/>
  <c r="F69" i="39"/>
  <c r="E69" i="39"/>
  <c r="D69" i="39"/>
  <c r="C69" i="39"/>
  <c r="B69" i="39"/>
  <c r="G68" i="39"/>
  <c r="F68" i="39"/>
  <c r="E68" i="39"/>
  <c r="D68" i="39"/>
  <c r="C68" i="39"/>
  <c r="B68" i="39"/>
  <c r="G67" i="39"/>
  <c r="F67" i="39"/>
  <c r="E67" i="39"/>
  <c r="D67" i="39"/>
  <c r="C67" i="39"/>
  <c r="B67" i="39"/>
  <c r="G66" i="39"/>
  <c r="F66" i="39"/>
  <c r="E66" i="39"/>
  <c r="D66" i="39"/>
  <c r="C66" i="39"/>
  <c r="B66" i="39"/>
  <c r="G65" i="39"/>
  <c r="F65" i="39"/>
  <c r="E65" i="39"/>
  <c r="D65" i="39"/>
  <c r="C65" i="39"/>
  <c r="B65" i="39"/>
  <c r="G64" i="39"/>
  <c r="F64" i="39"/>
  <c r="E64" i="39"/>
  <c r="D64" i="39"/>
  <c r="C64" i="39"/>
  <c r="B64" i="39"/>
  <c r="G63" i="39"/>
  <c r="F63" i="39"/>
  <c r="E63" i="39"/>
  <c r="D63" i="39"/>
  <c r="C63" i="39"/>
  <c r="B63" i="39"/>
  <c r="G62" i="39"/>
  <c r="F62" i="39"/>
  <c r="E62" i="39"/>
  <c r="D62" i="39"/>
  <c r="C62" i="39"/>
  <c r="B62" i="39"/>
  <c r="G61" i="39"/>
  <c r="F61" i="39"/>
  <c r="E61" i="39"/>
  <c r="D61" i="39"/>
  <c r="C61" i="39"/>
  <c r="B61" i="39"/>
  <c r="G60" i="39"/>
  <c r="F60" i="39"/>
  <c r="E60" i="39"/>
  <c r="D60" i="39"/>
  <c r="C60" i="39"/>
  <c r="B60" i="39"/>
  <c r="G59" i="39"/>
  <c r="F59" i="39"/>
  <c r="E59" i="39"/>
  <c r="D59" i="39"/>
  <c r="C59" i="39"/>
  <c r="B59" i="39"/>
  <c r="G58" i="39"/>
  <c r="F58" i="39"/>
  <c r="E58" i="39"/>
  <c r="D58" i="39"/>
  <c r="C58" i="39"/>
  <c r="B58" i="39"/>
  <c r="G57" i="39"/>
  <c r="F57" i="39"/>
  <c r="E57" i="39"/>
  <c r="D57" i="39"/>
  <c r="C57" i="39"/>
  <c r="B57" i="39"/>
  <c r="G56" i="39"/>
  <c r="F56" i="39"/>
  <c r="E56" i="39"/>
  <c r="D56" i="39"/>
  <c r="C56" i="39"/>
  <c r="B56" i="39"/>
  <c r="G55" i="39"/>
  <c r="F55" i="39"/>
  <c r="E55" i="39"/>
  <c r="D55" i="39"/>
  <c r="C55" i="39"/>
  <c r="B55" i="39"/>
  <c r="G54" i="39"/>
  <c r="F54" i="39"/>
  <c r="E54" i="39"/>
  <c r="D54" i="39"/>
  <c r="C54" i="39"/>
  <c r="B54" i="39"/>
  <c r="G53" i="39"/>
  <c r="F53" i="39"/>
  <c r="E53" i="39"/>
  <c r="D53" i="39"/>
  <c r="C53" i="39"/>
  <c r="B53" i="39"/>
  <c r="G52" i="39"/>
  <c r="F52" i="39"/>
  <c r="E52" i="39"/>
  <c r="D52" i="39"/>
  <c r="C52" i="39"/>
  <c r="B52" i="39"/>
  <c r="G51" i="39"/>
  <c r="F51" i="39"/>
  <c r="E51" i="39"/>
  <c r="D51" i="39"/>
  <c r="C51" i="39"/>
  <c r="B51" i="39"/>
  <c r="G50" i="39"/>
  <c r="F50" i="39"/>
  <c r="E50" i="39"/>
  <c r="D50" i="39"/>
  <c r="C50" i="39"/>
  <c r="B50" i="39"/>
  <c r="G49" i="39"/>
  <c r="F49" i="39"/>
  <c r="E49" i="39"/>
  <c r="D49" i="39"/>
  <c r="C49" i="39"/>
  <c r="B49" i="39"/>
  <c r="G48" i="39"/>
  <c r="F48" i="39"/>
  <c r="E48" i="39"/>
  <c r="D48" i="39"/>
  <c r="C48" i="39"/>
  <c r="B48" i="39"/>
  <c r="G47" i="39"/>
  <c r="F47" i="39"/>
  <c r="E47" i="39"/>
  <c r="D47" i="39"/>
  <c r="C47" i="39"/>
  <c r="B47" i="39"/>
  <c r="G46" i="39"/>
  <c r="F46" i="39"/>
  <c r="E46" i="39"/>
  <c r="D46" i="39"/>
  <c r="C46" i="39"/>
  <c r="B46" i="39"/>
  <c r="G45" i="39"/>
  <c r="F45" i="39"/>
  <c r="E45" i="39"/>
  <c r="D45" i="39"/>
  <c r="C45" i="39"/>
  <c r="B45" i="39"/>
  <c r="G44" i="39"/>
  <c r="F44" i="39"/>
  <c r="E44" i="39"/>
  <c r="D44" i="39"/>
  <c r="C44" i="39"/>
  <c r="B44" i="39"/>
  <c r="G43" i="39"/>
  <c r="F43" i="39"/>
  <c r="E43" i="39"/>
  <c r="D43" i="39"/>
  <c r="C43" i="39"/>
  <c r="B43" i="39"/>
  <c r="G42" i="39"/>
  <c r="F42" i="39"/>
  <c r="E42" i="39"/>
  <c r="D42" i="39"/>
  <c r="C42" i="39"/>
  <c r="B42" i="39"/>
  <c r="G41" i="39"/>
  <c r="F41" i="39"/>
  <c r="E41" i="39"/>
  <c r="D41" i="39"/>
  <c r="C41" i="39"/>
  <c r="B41" i="39"/>
  <c r="G40" i="39"/>
  <c r="F40" i="39"/>
  <c r="E40" i="39"/>
  <c r="D40" i="39"/>
  <c r="C40" i="39"/>
  <c r="B40" i="39"/>
  <c r="G39" i="39"/>
  <c r="F39" i="39"/>
  <c r="E39" i="39"/>
  <c r="D39" i="39"/>
  <c r="C39" i="39"/>
  <c r="B39" i="39"/>
  <c r="G38" i="39"/>
  <c r="F38" i="39"/>
  <c r="E38" i="39"/>
  <c r="D38" i="39"/>
  <c r="C38" i="39"/>
  <c r="B38" i="39"/>
  <c r="G37" i="39"/>
  <c r="F37" i="39"/>
  <c r="E37" i="39"/>
  <c r="D37" i="39"/>
  <c r="C37" i="39"/>
  <c r="B37" i="39"/>
  <c r="G36" i="39"/>
  <c r="F36" i="39"/>
  <c r="E36" i="39"/>
  <c r="D36" i="39"/>
  <c r="C36" i="39"/>
  <c r="B36" i="39"/>
  <c r="G35" i="39"/>
  <c r="F35" i="39"/>
  <c r="E35" i="39"/>
  <c r="D35" i="39"/>
  <c r="C35" i="39"/>
  <c r="B35" i="39"/>
  <c r="G34" i="39"/>
  <c r="F34" i="39"/>
  <c r="E34" i="39"/>
  <c r="D34" i="39"/>
  <c r="C34" i="39"/>
  <c r="B34" i="39"/>
  <c r="G33" i="39"/>
  <c r="F33" i="39"/>
  <c r="E33" i="39"/>
  <c r="D33" i="39"/>
  <c r="C33" i="39"/>
  <c r="B33" i="39"/>
  <c r="G32" i="39"/>
  <c r="F32" i="39"/>
  <c r="E32" i="39"/>
  <c r="D32" i="39"/>
  <c r="C32" i="39"/>
  <c r="B32" i="39"/>
  <c r="G31" i="39"/>
  <c r="F31" i="39"/>
  <c r="E31" i="39"/>
  <c r="D31" i="39"/>
  <c r="C31" i="39"/>
  <c r="B31" i="39"/>
  <c r="G30" i="39"/>
  <c r="F30" i="39"/>
  <c r="E30" i="39"/>
  <c r="D30" i="39"/>
  <c r="C30" i="39"/>
  <c r="B30" i="39"/>
  <c r="G29" i="39"/>
  <c r="F29" i="39"/>
  <c r="E29" i="39"/>
  <c r="D29" i="39"/>
  <c r="C29" i="39"/>
  <c r="B29" i="39"/>
  <c r="G28" i="39"/>
  <c r="F28" i="39"/>
  <c r="E28" i="39"/>
  <c r="D28" i="39"/>
  <c r="C28" i="39"/>
  <c r="B28" i="39"/>
  <c r="G27" i="39"/>
  <c r="F27" i="39"/>
  <c r="E27" i="39"/>
  <c r="D27" i="39"/>
  <c r="C27" i="39"/>
  <c r="B27" i="39"/>
  <c r="G26" i="39"/>
  <c r="F26" i="39"/>
  <c r="E26" i="39"/>
  <c r="D26" i="39"/>
  <c r="C26" i="39"/>
  <c r="B26" i="39"/>
  <c r="G25" i="39"/>
  <c r="F25" i="39"/>
  <c r="E25" i="39"/>
  <c r="D25" i="39"/>
  <c r="C25" i="39"/>
  <c r="B25" i="39"/>
  <c r="G24" i="39"/>
  <c r="F24" i="39"/>
  <c r="E24" i="39"/>
  <c r="D24" i="39"/>
  <c r="C24" i="39"/>
  <c r="B24" i="39"/>
  <c r="G23" i="39"/>
  <c r="F23" i="39"/>
  <c r="E23" i="39"/>
  <c r="D23" i="39"/>
  <c r="C23" i="39"/>
  <c r="B23" i="39"/>
  <c r="G22" i="39"/>
  <c r="F22" i="39"/>
  <c r="E22" i="39"/>
  <c r="D22" i="39"/>
  <c r="C22" i="39"/>
  <c r="B22" i="39"/>
  <c r="G21" i="39"/>
  <c r="F21" i="39"/>
  <c r="E21" i="39"/>
  <c r="D21" i="39"/>
  <c r="C21" i="39"/>
  <c r="B21" i="39"/>
  <c r="G20" i="39"/>
  <c r="F20" i="39"/>
  <c r="E20" i="39"/>
  <c r="D20" i="39"/>
  <c r="C20" i="39"/>
  <c r="B20" i="39"/>
  <c r="G19" i="39"/>
  <c r="F19" i="39"/>
  <c r="E19" i="39"/>
  <c r="D19" i="39"/>
  <c r="C19" i="39"/>
  <c r="B19" i="39"/>
  <c r="G18" i="39"/>
  <c r="F18" i="39"/>
  <c r="E18" i="39"/>
  <c r="D18" i="39"/>
  <c r="C18" i="39"/>
  <c r="B18" i="39"/>
  <c r="G17" i="39"/>
  <c r="F17" i="39"/>
  <c r="E17" i="39"/>
  <c r="D17" i="39"/>
  <c r="C17" i="39"/>
  <c r="B17" i="39"/>
  <c r="G16" i="39"/>
  <c r="F16" i="39"/>
  <c r="E16" i="39"/>
  <c r="D16" i="39"/>
  <c r="C16" i="39"/>
  <c r="B16" i="39"/>
  <c r="G15" i="39"/>
  <c r="F15" i="39"/>
  <c r="E15" i="39"/>
  <c r="D15" i="39"/>
  <c r="C15" i="39"/>
  <c r="B15" i="39"/>
  <c r="G14" i="39"/>
  <c r="F14" i="39"/>
  <c r="E14" i="39"/>
  <c r="D14" i="39"/>
  <c r="C14" i="39"/>
  <c r="B14" i="39"/>
  <c r="G13" i="39"/>
  <c r="F13" i="39"/>
  <c r="E13" i="39"/>
  <c r="D13" i="39"/>
  <c r="C13" i="39"/>
  <c r="B13" i="39"/>
  <c r="G12" i="39"/>
  <c r="F12" i="39"/>
  <c r="E12" i="39"/>
  <c r="D12" i="39"/>
  <c r="C12" i="39"/>
  <c r="B12" i="39"/>
  <c r="G11" i="39"/>
  <c r="F11" i="39"/>
  <c r="E11" i="39"/>
  <c r="D11" i="39"/>
  <c r="C11" i="39"/>
  <c r="B11" i="39"/>
  <c r="G10" i="39"/>
  <c r="F10" i="39"/>
  <c r="E10" i="39"/>
  <c r="D10" i="39"/>
  <c r="C10" i="39"/>
  <c r="B10" i="39"/>
  <c r="G9" i="39"/>
  <c r="F9" i="39"/>
  <c r="E9" i="39"/>
  <c r="D9" i="39"/>
  <c r="C9" i="39"/>
  <c r="B9" i="39"/>
  <c r="G8" i="39"/>
  <c r="F8" i="39"/>
  <c r="E8" i="39"/>
  <c r="D8" i="39"/>
  <c r="C8" i="39"/>
  <c r="B8" i="39"/>
  <c r="G7" i="39"/>
  <c r="F7" i="39"/>
  <c r="E7" i="39"/>
  <c r="D7" i="39"/>
  <c r="C7" i="39"/>
  <c r="B7" i="39"/>
  <c r="G6" i="39"/>
  <c r="F6" i="39"/>
  <c r="E6" i="39"/>
  <c r="D6" i="39"/>
  <c r="C6" i="39"/>
  <c r="B6" i="39"/>
  <c r="G5" i="39"/>
  <c r="F5" i="39"/>
  <c r="E5" i="39"/>
  <c r="D5" i="39"/>
  <c r="C5" i="39"/>
  <c r="B5" i="39"/>
  <c r="D82" i="38"/>
  <c r="C82" i="38"/>
  <c r="B82" i="38"/>
  <c r="D81" i="38"/>
  <c r="C81" i="38"/>
  <c r="B81" i="38"/>
  <c r="D80" i="38"/>
  <c r="C80" i="38"/>
  <c r="B80" i="38"/>
  <c r="D79" i="38"/>
  <c r="C79" i="38"/>
  <c r="B79" i="38"/>
  <c r="D78" i="38"/>
  <c r="C78" i="38"/>
  <c r="B78" i="38"/>
  <c r="D77" i="38"/>
  <c r="C77" i="38"/>
  <c r="B77" i="38"/>
  <c r="D76" i="38"/>
  <c r="C76" i="38"/>
  <c r="B76" i="38"/>
  <c r="D75" i="38"/>
  <c r="C75" i="38"/>
  <c r="B75" i="38"/>
  <c r="D74" i="38"/>
  <c r="C74" i="38"/>
  <c r="B74" i="38"/>
  <c r="D73" i="38"/>
  <c r="C73" i="38"/>
  <c r="B73" i="38"/>
  <c r="D72" i="38"/>
  <c r="C72" i="38"/>
  <c r="B72" i="38"/>
  <c r="D71" i="38"/>
  <c r="C71" i="38"/>
  <c r="B71" i="38"/>
  <c r="D70" i="38"/>
  <c r="C70" i="38"/>
  <c r="B70" i="38"/>
  <c r="D69" i="38"/>
  <c r="C69" i="38"/>
  <c r="B69" i="38"/>
  <c r="D68" i="38"/>
  <c r="C68" i="38"/>
  <c r="B68" i="38"/>
  <c r="D67" i="38"/>
  <c r="C67" i="38"/>
  <c r="B67" i="38"/>
  <c r="D66" i="38"/>
  <c r="C66" i="38"/>
  <c r="B66" i="38"/>
  <c r="D65" i="38"/>
  <c r="C65" i="38"/>
  <c r="B65" i="38"/>
  <c r="D64" i="38"/>
  <c r="C64" i="38"/>
  <c r="B64" i="38"/>
  <c r="D63" i="38"/>
  <c r="C63" i="38"/>
  <c r="B63" i="38"/>
  <c r="D62" i="38"/>
  <c r="C62" i="38"/>
  <c r="B62" i="38"/>
  <c r="D61" i="38"/>
  <c r="C61" i="38"/>
  <c r="B61" i="38"/>
  <c r="D60" i="38"/>
  <c r="C60" i="38"/>
  <c r="B60" i="38"/>
  <c r="D59" i="38"/>
  <c r="C59" i="38"/>
  <c r="B59" i="38"/>
  <c r="D58" i="38"/>
  <c r="C58" i="38"/>
  <c r="B58" i="38"/>
  <c r="D57" i="38"/>
  <c r="C57" i="38"/>
  <c r="B57" i="38"/>
  <c r="D56" i="38"/>
  <c r="C56" i="38"/>
  <c r="B56" i="38"/>
  <c r="D55" i="38"/>
  <c r="C55" i="38"/>
  <c r="B55" i="38"/>
  <c r="D54" i="38"/>
  <c r="C54" i="38"/>
  <c r="B54" i="38"/>
  <c r="D53" i="38"/>
  <c r="C53" i="38"/>
  <c r="B53" i="38"/>
  <c r="D52" i="38"/>
  <c r="C52" i="38"/>
  <c r="B52" i="38"/>
  <c r="D51" i="38"/>
  <c r="C51" i="38"/>
  <c r="B51" i="38"/>
  <c r="D50" i="38"/>
  <c r="C50" i="38"/>
  <c r="B50" i="38"/>
  <c r="D49" i="38"/>
  <c r="C49" i="38"/>
  <c r="B49" i="38"/>
  <c r="D48" i="38"/>
  <c r="C48" i="38"/>
  <c r="B48" i="38"/>
  <c r="D47" i="38"/>
  <c r="C47" i="38"/>
  <c r="B47" i="38"/>
  <c r="D46" i="38"/>
  <c r="C46" i="38"/>
  <c r="B46" i="38"/>
  <c r="D45" i="38"/>
  <c r="C45" i="38"/>
  <c r="B45" i="38"/>
  <c r="D44" i="38"/>
  <c r="C44" i="38"/>
  <c r="B44" i="38"/>
  <c r="D43" i="38"/>
  <c r="C43" i="38"/>
  <c r="B43" i="38"/>
  <c r="D42" i="38"/>
  <c r="C42" i="38"/>
  <c r="B42" i="38"/>
  <c r="D41" i="38"/>
  <c r="C41" i="38"/>
  <c r="B41" i="38"/>
  <c r="D40" i="38"/>
  <c r="C40" i="38"/>
  <c r="B40" i="38"/>
  <c r="D39" i="38"/>
  <c r="C39" i="38"/>
  <c r="B39" i="38"/>
  <c r="D38" i="38"/>
  <c r="C38" i="38"/>
  <c r="B38" i="38"/>
  <c r="D37" i="38"/>
  <c r="C37" i="38"/>
  <c r="B37" i="38"/>
  <c r="D36" i="38"/>
  <c r="C36" i="38"/>
  <c r="B36" i="38"/>
  <c r="D35" i="38"/>
  <c r="C35" i="38"/>
  <c r="B35" i="38"/>
  <c r="D34" i="38"/>
  <c r="C34" i="38"/>
  <c r="B34" i="38"/>
  <c r="D33" i="38"/>
  <c r="C33" i="38"/>
  <c r="B33" i="38"/>
  <c r="D32" i="38"/>
  <c r="C32" i="38"/>
  <c r="B32" i="38"/>
  <c r="D31" i="38"/>
  <c r="C31" i="38"/>
  <c r="B31" i="38"/>
  <c r="D30" i="38"/>
  <c r="C30" i="38"/>
  <c r="B30" i="38"/>
  <c r="D29" i="38"/>
  <c r="C29" i="38"/>
  <c r="B29" i="38"/>
  <c r="D28" i="38"/>
  <c r="C28" i="38"/>
  <c r="B28" i="38"/>
  <c r="D27" i="38"/>
  <c r="C27" i="38"/>
  <c r="B27" i="38"/>
  <c r="D26" i="38"/>
  <c r="C26" i="38"/>
  <c r="B26" i="38"/>
  <c r="D25" i="38"/>
  <c r="C25" i="38"/>
  <c r="B25" i="38"/>
  <c r="D24" i="38"/>
  <c r="C24" i="38"/>
  <c r="B24" i="38"/>
  <c r="D23" i="38"/>
  <c r="C23" i="38"/>
  <c r="B23" i="38"/>
  <c r="D22" i="38"/>
  <c r="C22" i="38"/>
  <c r="B22" i="38"/>
  <c r="D21" i="38"/>
  <c r="C21" i="38"/>
  <c r="B21" i="38"/>
  <c r="D20" i="38"/>
  <c r="C20" i="38"/>
  <c r="B20" i="38"/>
  <c r="D19" i="38"/>
  <c r="C19" i="38"/>
  <c r="B19" i="38"/>
  <c r="D18" i="38"/>
  <c r="C18" i="38"/>
  <c r="B18" i="38"/>
  <c r="D17" i="38"/>
  <c r="C17" i="38"/>
  <c r="B17" i="38"/>
  <c r="D16" i="38"/>
  <c r="C16" i="38"/>
  <c r="B16" i="38"/>
  <c r="D15" i="38"/>
  <c r="C15" i="38"/>
  <c r="B15" i="38"/>
  <c r="D14" i="38"/>
  <c r="C14" i="38"/>
  <c r="B14" i="38"/>
  <c r="D13" i="38"/>
  <c r="C13" i="38"/>
  <c r="B13" i="38"/>
  <c r="D12" i="38"/>
  <c r="C12" i="38"/>
  <c r="B12" i="38"/>
  <c r="D11" i="38"/>
  <c r="C11" i="38"/>
  <c r="B11" i="38"/>
  <c r="D10" i="38"/>
  <c r="C10" i="38"/>
  <c r="B10" i="38"/>
  <c r="D9" i="38"/>
  <c r="C9" i="38"/>
  <c r="B9" i="38"/>
  <c r="D8" i="38"/>
  <c r="C8" i="38"/>
  <c r="B8" i="38"/>
  <c r="D81" i="37"/>
  <c r="C81" i="37"/>
  <c r="B81" i="37"/>
  <c r="D80" i="37"/>
  <c r="C80" i="37"/>
  <c r="B80" i="37"/>
  <c r="D79" i="37"/>
  <c r="C79" i="37"/>
  <c r="B79" i="37"/>
  <c r="D78" i="37"/>
  <c r="C78" i="37"/>
  <c r="B78" i="37"/>
  <c r="D77" i="37"/>
  <c r="C77" i="37"/>
  <c r="B77" i="37"/>
  <c r="D76" i="37"/>
  <c r="C76" i="37"/>
  <c r="B76" i="37"/>
  <c r="D75" i="37"/>
  <c r="C75" i="37"/>
  <c r="B75" i="37"/>
  <c r="D74" i="37"/>
  <c r="C74" i="37"/>
  <c r="B74" i="37"/>
  <c r="D73" i="37"/>
  <c r="C73" i="37"/>
  <c r="B73" i="37"/>
  <c r="D72" i="37"/>
  <c r="C72" i="37"/>
  <c r="B72" i="37"/>
  <c r="D71" i="37"/>
  <c r="C71" i="37"/>
  <c r="B71" i="37"/>
  <c r="D70" i="37"/>
  <c r="C70" i="37"/>
  <c r="B70" i="37"/>
  <c r="D69" i="37"/>
  <c r="C69" i="37"/>
  <c r="B69" i="37"/>
  <c r="D68" i="37"/>
  <c r="C68" i="37"/>
  <c r="B68" i="37"/>
  <c r="D67" i="37"/>
  <c r="C67" i="37"/>
  <c r="B67" i="37"/>
  <c r="D66" i="37"/>
  <c r="C66" i="37"/>
  <c r="B66" i="37"/>
  <c r="D65" i="37"/>
  <c r="C65" i="37"/>
  <c r="B65" i="37"/>
  <c r="D64" i="37"/>
  <c r="C64" i="37"/>
  <c r="B64" i="37"/>
  <c r="D63" i="37"/>
  <c r="C63" i="37"/>
  <c r="B63" i="37"/>
  <c r="D62" i="37"/>
  <c r="C62" i="37"/>
  <c r="B62" i="37"/>
  <c r="D61" i="37"/>
  <c r="C61" i="37"/>
  <c r="B61" i="37"/>
  <c r="D60" i="37"/>
  <c r="C60" i="37"/>
  <c r="B60" i="37"/>
  <c r="D59" i="37"/>
  <c r="C59" i="37"/>
  <c r="B59" i="37"/>
  <c r="D58" i="37"/>
  <c r="C58" i="37"/>
  <c r="B58" i="37"/>
  <c r="D57" i="37"/>
  <c r="C57" i="37"/>
  <c r="B57" i="37"/>
  <c r="D56" i="37"/>
  <c r="C56" i="37"/>
  <c r="B56" i="37"/>
  <c r="D55" i="37"/>
  <c r="C55" i="37"/>
  <c r="B55" i="37"/>
  <c r="D54" i="37"/>
  <c r="C54" i="37"/>
  <c r="B54" i="37"/>
  <c r="D53" i="37"/>
  <c r="C53" i="37"/>
  <c r="B53" i="37"/>
  <c r="D52" i="37"/>
  <c r="C52" i="37"/>
  <c r="B52" i="37"/>
  <c r="D51" i="37"/>
  <c r="C51" i="37"/>
  <c r="B51" i="37"/>
  <c r="D50" i="37"/>
  <c r="C50" i="37"/>
  <c r="B50" i="37"/>
  <c r="D49" i="37"/>
  <c r="C49" i="37"/>
  <c r="B49" i="37"/>
  <c r="D48" i="37"/>
  <c r="C48" i="37"/>
  <c r="B48" i="37"/>
  <c r="D47" i="37"/>
  <c r="C47" i="37"/>
  <c r="B47" i="37"/>
  <c r="D46" i="37"/>
  <c r="C46" i="37"/>
  <c r="B46" i="37"/>
  <c r="D45" i="37"/>
  <c r="C45" i="37"/>
  <c r="B45" i="37"/>
  <c r="D44" i="37"/>
  <c r="C44" i="37"/>
  <c r="B44" i="37"/>
  <c r="D43" i="37"/>
  <c r="C43" i="37"/>
  <c r="B43" i="37"/>
  <c r="D42" i="37"/>
  <c r="C42" i="37"/>
  <c r="B42" i="37"/>
  <c r="D41" i="37"/>
  <c r="C41" i="37"/>
  <c r="B41" i="37"/>
  <c r="D40" i="37"/>
  <c r="C40" i="37"/>
  <c r="B40" i="37"/>
  <c r="D39" i="37"/>
  <c r="C39" i="37"/>
  <c r="B39" i="37"/>
  <c r="D38" i="37"/>
  <c r="C38" i="37"/>
  <c r="B38" i="37"/>
  <c r="D37" i="37"/>
  <c r="C37" i="37"/>
  <c r="B37" i="37"/>
  <c r="D36" i="37"/>
  <c r="C36" i="37"/>
  <c r="B36" i="37"/>
  <c r="D35" i="37"/>
  <c r="C35" i="37"/>
  <c r="B35" i="37"/>
  <c r="D34" i="37"/>
  <c r="C34" i="37"/>
  <c r="B34" i="37"/>
  <c r="D33" i="37"/>
  <c r="C33" i="37"/>
  <c r="B33" i="37"/>
  <c r="D32" i="37"/>
  <c r="C32" i="37"/>
  <c r="B32" i="37"/>
  <c r="D31" i="37"/>
  <c r="C31" i="37"/>
  <c r="B31" i="37"/>
  <c r="D30" i="37"/>
  <c r="C30" i="37"/>
  <c r="B30" i="37"/>
  <c r="D29" i="37"/>
  <c r="C29" i="37"/>
  <c r="B29" i="37"/>
  <c r="D28" i="37"/>
  <c r="C28" i="37"/>
  <c r="B28" i="37"/>
  <c r="D27" i="37"/>
  <c r="C27" i="37"/>
  <c r="B27" i="37"/>
  <c r="D26" i="37"/>
  <c r="C26" i="37"/>
  <c r="B26" i="37"/>
  <c r="D25" i="37"/>
  <c r="C25" i="37"/>
  <c r="B25" i="37"/>
  <c r="D24" i="37"/>
  <c r="C24" i="37"/>
  <c r="B24" i="37"/>
  <c r="D23" i="37"/>
  <c r="C23" i="37"/>
  <c r="B23" i="37"/>
  <c r="D22" i="37"/>
  <c r="C22" i="37"/>
  <c r="B22" i="37"/>
  <c r="D21" i="37"/>
  <c r="C21" i="37"/>
  <c r="B21" i="37"/>
  <c r="D20" i="37"/>
  <c r="C20" i="37"/>
  <c r="B20" i="37"/>
  <c r="D19" i="37"/>
  <c r="C19" i="37"/>
  <c r="B19" i="37"/>
  <c r="D18" i="37"/>
  <c r="C18" i="37"/>
  <c r="B18" i="37"/>
  <c r="D17" i="37"/>
  <c r="C17" i="37"/>
  <c r="B17" i="37"/>
  <c r="D16" i="37"/>
  <c r="C16" i="37"/>
  <c r="B16" i="37"/>
  <c r="D15" i="37"/>
  <c r="C15" i="37"/>
  <c r="B15" i="37"/>
  <c r="D14" i="37"/>
  <c r="C14" i="37"/>
  <c r="B14" i="37"/>
  <c r="D13" i="37"/>
  <c r="C13" i="37"/>
  <c r="B13" i="37"/>
  <c r="D12" i="37"/>
  <c r="C12" i="37"/>
  <c r="B12" i="37"/>
  <c r="D11" i="37"/>
  <c r="C11" i="37"/>
  <c r="B11" i="37"/>
  <c r="D10" i="37"/>
  <c r="C10" i="37"/>
  <c r="B10" i="37"/>
  <c r="D9" i="37"/>
  <c r="C9" i="37"/>
  <c r="B9" i="37"/>
  <c r="D8" i="37"/>
  <c r="C8" i="37"/>
  <c r="B8" i="37"/>
  <c r="D7" i="37"/>
  <c r="C7" i="37"/>
  <c r="B7" i="37"/>
  <c r="B52" i="36"/>
  <c r="C52" i="36"/>
  <c r="D52" i="36"/>
  <c r="E52" i="36"/>
  <c r="F52" i="36"/>
  <c r="G52" i="36"/>
  <c r="H52" i="36"/>
  <c r="I52" i="36"/>
  <c r="J52" i="36"/>
  <c r="B54" i="36"/>
  <c r="C54" i="36"/>
  <c r="D54" i="36"/>
  <c r="E54" i="36"/>
  <c r="F54" i="36"/>
  <c r="G54" i="36"/>
  <c r="H54" i="36"/>
  <c r="I54" i="36"/>
  <c r="J54" i="36"/>
  <c r="J51" i="36"/>
  <c r="I51" i="36"/>
  <c r="H51" i="36"/>
  <c r="G51" i="36"/>
  <c r="F51" i="36"/>
  <c r="E51" i="36"/>
  <c r="D51" i="36"/>
  <c r="C51" i="36"/>
  <c r="B51" i="36"/>
  <c r="J50" i="36"/>
  <c r="I50" i="36"/>
  <c r="H50" i="36"/>
  <c r="G50" i="36"/>
  <c r="F50" i="36"/>
  <c r="E50" i="36"/>
  <c r="D50" i="36"/>
  <c r="C50" i="36"/>
  <c r="B50" i="36"/>
  <c r="J49" i="36"/>
  <c r="I49" i="36"/>
  <c r="H49" i="36"/>
  <c r="G49" i="36"/>
  <c r="F49" i="36"/>
  <c r="E49" i="36"/>
  <c r="D49" i="36"/>
  <c r="C49" i="36"/>
  <c r="B49" i="36"/>
  <c r="J48" i="36"/>
  <c r="I48" i="36"/>
  <c r="H48" i="36"/>
  <c r="G48" i="36"/>
  <c r="F48" i="36"/>
  <c r="E48" i="36"/>
  <c r="D48" i="36"/>
  <c r="C48" i="36"/>
  <c r="B48" i="36"/>
  <c r="J47" i="36"/>
  <c r="I47" i="36"/>
  <c r="H47" i="36"/>
  <c r="G47" i="36"/>
  <c r="F47" i="36"/>
  <c r="E47" i="36"/>
  <c r="D47" i="36"/>
  <c r="C47" i="36"/>
  <c r="B47" i="36"/>
  <c r="J46" i="36"/>
  <c r="I46" i="36"/>
  <c r="H46" i="36"/>
  <c r="G46" i="36"/>
  <c r="F46" i="36"/>
  <c r="E46" i="36"/>
  <c r="D46" i="36"/>
  <c r="C46" i="36"/>
  <c r="B46" i="36"/>
  <c r="J45" i="36"/>
  <c r="I45" i="36"/>
  <c r="H45" i="36"/>
  <c r="G45" i="36"/>
  <c r="F45" i="36"/>
  <c r="E45" i="36"/>
  <c r="D45" i="36"/>
  <c r="C45" i="36"/>
  <c r="B45" i="36"/>
  <c r="J44" i="36"/>
  <c r="I44" i="36"/>
  <c r="H44" i="36"/>
  <c r="G44" i="36"/>
  <c r="F44" i="36"/>
  <c r="E44" i="36"/>
  <c r="D44" i="36"/>
  <c r="C44" i="36"/>
  <c r="B44" i="36"/>
  <c r="J43" i="36"/>
  <c r="I43" i="36"/>
  <c r="H43" i="36"/>
  <c r="G43" i="36"/>
  <c r="F43" i="36"/>
  <c r="E43" i="36"/>
  <c r="D43" i="36"/>
  <c r="C43" i="36"/>
  <c r="B43" i="36"/>
  <c r="J42" i="36"/>
  <c r="I42" i="36"/>
  <c r="H42" i="36"/>
  <c r="G42" i="36"/>
  <c r="F42" i="36"/>
  <c r="E42" i="36"/>
  <c r="D42" i="36"/>
  <c r="C42" i="36"/>
  <c r="B42" i="36"/>
  <c r="J41" i="36"/>
  <c r="I41" i="36"/>
  <c r="H41" i="36"/>
  <c r="G41" i="36"/>
  <c r="F41" i="36"/>
  <c r="E41" i="36"/>
  <c r="D41" i="36"/>
  <c r="C41" i="36"/>
  <c r="B41" i="36"/>
  <c r="J40" i="36"/>
  <c r="I40" i="36"/>
  <c r="H40" i="36"/>
  <c r="G40" i="36"/>
  <c r="F40" i="36"/>
  <c r="E40" i="36"/>
  <c r="D40" i="36"/>
  <c r="C40" i="36"/>
  <c r="B40" i="36"/>
  <c r="J39" i="36"/>
  <c r="I39" i="36"/>
  <c r="H39" i="36"/>
  <c r="G39" i="36"/>
  <c r="F39" i="36"/>
  <c r="E39" i="36"/>
  <c r="D39" i="36"/>
  <c r="C39" i="36"/>
  <c r="B39" i="36"/>
  <c r="J38" i="36"/>
  <c r="I38" i="36"/>
  <c r="H38" i="36"/>
  <c r="G38" i="36"/>
  <c r="F38" i="36"/>
  <c r="E38" i="36"/>
  <c r="D38" i="36"/>
  <c r="C38" i="36"/>
  <c r="B38" i="36"/>
  <c r="J37" i="36"/>
  <c r="I37" i="36"/>
  <c r="H37" i="36"/>
  <c r="G37" i="36"/>
  <c r="F37" i="36"/>
  <c r="E37" i="36"/>
  <c r="D37" i="36"/>
  <c r="C37" i="36"/>
  <c r="B37" i="36"/>
  <c r="J36" i="36"/>
  <c r="I36" i="36"/>
  <c r="H36" i="36"/>
  <c r="G36" i="36"/>
  <c r="F36" i="36"/>
  <c r="E36" i="36"/>
  <c r="D36" i="36"/>
  <c r="C36" i="36"/>
  <c r="B36" i="36"/>
  <c r="J35" i="36"/>
  <c r="I35" i="36"/>
  <c r="H35" i="36"/>
  <c r="G35" i="36"/>
  <c r="F35" i="36"/>
  <c r="E35" i="36"/>
  <c r="D35" i="36"/>
  <c r="C35" i="36"/>
  <c r="B35" i="36"/>
  <c r="J34" i="36"/>
  <c r="I34" i="36"/>
  <c r="H34" i="36"/>
  <c r="G34" i="36"/>
  <c r="F34" i="36"/>
  <c r="E34" i="36"/>
  <c r="D34" i="36"/>
  <c r="C34" i="36"/>
  <c r="B34" i="36"/>
  <c r="J33" i="36"/>
  <c r="I33" i="36"/>
  <c r="H33" i="36"/>
  <c r="G33" i="36"/>
  <c r="F33" i="36"/>
  <c r="E33" i="36"/>
  <c r="D33" i="36"/>
  <c r="C33" i="36"/>
  <c r="B33" i="36"/>
  <c r="J32" i="36"/>
  <c r="I32" i="36"/>
  <c r="H32" i="36"/>
  <c r="G32" i="36"/>
  <c r="F32" i="36"/>
  <c r="E32" i="36"/>
  <c r="D32" i="36"/>
  <c r="C32" i="36"/>
  <c r="B32" i="36"/>
  <c r="J31" i="36"/>
  <c r="I31" i="36"/>
  <c r="H31" i="36"/>
  <c r="G31" i="36"/>
  <c r="F31" i="36"/>
  <c r="E31" i="36"/>
  <c r="D31" i="36"/>
  <c r="C31" i="36"/>
  <c r="B31" i="36"/>
  <c r="J30" i="36"/>
  <c r="I30" i="36"/>
  <c r="H30" i="36"/>
  <c r="G30" i="36"/>
  <c r="F30" i="36"/>
  <c r="E30" i="36"/>
  <c r="D30" i="36"/>
  <c r="C30" i="36"/>
  <c r="B30" i="36"/>
  <c r="J29" i="36"/>
  <c r="I29" i="36"/>
  <c r="H29" i="36"/>
  <c r="G29" i="36"/>
  <c r="F29" i="36"/>
  <c r="E29" i="36"/>
  <c r="D29" i="36"/>
  <c r="C29" i="36"/>
  <c r="B29" i="36"/>
  <c r="J28" i="36"/>
  <c r="I28" i="36"/>
  <c r="H28" i="36"/>
  <c r="G28" i="36"/>
  <c r="F28" i="36"/>
  <c r="E28" i="36"/>
  <c r="D28" i="36"/>
  <c r="C28" i="36"/>
  <c r="B28" i="36"/>
  <c r="J27" i="36"/>
  <c r="I27" i="36"/>
  <c r="H27" i="36"/>
  <c r="G27" i="36"/>
  <c r="F27" i="36"/>
  <c r="E27" i="36"/>
  <c r="D27" i="36"/>
  <c r="C27" i="36"/>
  <c r="B27" i="36"/>
  <c r="J26" i="36"/>
  <c r="I26" i="36"/>
  <c r="H26" i="36"/>
  <c r="G26" i="36"/>
  <c r="F26" i="36"/>
  <c r="E26" i="36"/>
  <c r="D26" i="36"/>
  <c r="C26" i="36"/>
  <c r="B26" i="36"/>
  <c r="J25" i="36"/>
  <c r="I25" i="36"/>
  <c r="H25" i="36"/>
  <c r="G25" i="36"/>
  <c r="F25" i="36"/>
  <c r="E25" i="36"/>
  <c r="D25" i="36"/>
  <c r="C25" i="36"/>
  <c r="B25" i="36"/>
  <c r="J24" i="36"/>
  <c r="I24" i="36"/>
  <c r="H24" i="36"/>
  <c r="G24" i="36"/>
  <c r="F24" i="36"/>
  <c r="E24" i="36"/>
  <c r="D24" i="36"/>
  <c r="C24" i="36"/>
  <c r="B24" i="36"/>
  <c r="J22" i="36"/>
  <c r="I22" i="36"/>
  <c r="H22" i="36"/>
  <c r="G22" i="36"/>
  <c r="F22" i="36"/>
  <c r="E22" i="36"/>
  <c r="D22" i="36"/>
  <c r="C22" i="36"/>
  <c r="B22" i="36"/>
  <c r="J21" i="36"/>
  <c r="I21" i="36"/>
  <c r="H21" i="36"/>
  <c r="G21" i="36"/>
  <c r="F21" i="36"/>
  <c r="E21" i="36"/>
  <c r="D21" i="36"/>
  <c r="C21" i="36"/>
  <c r="B21" i="36"/>
  <c r="J20" i="36"/>
  <c r="I20" i="36"/>
  <c r="H20" i="36"/>
  <c r="G20" i="36"/>
  <c r="F20" i="36"/>
  <c r="E20" i="36"/>
  <c r="D20" i="36"/>
  <c r="C20" i="36"/>
  <c r="B20" i="36"/>
  <c r="J19" i="36"/>
  <c r="I19" i="36"/>
  <c r="H19" i="36"/>
  <c r="G19" i="36"/>
  <c r="F19" i="36"/>
  <c r="E19" i="36"/>
  <c r="D19" i="36"/>
  <c r="C19" i="36"/>
  <c r="B19" i="36"/>
  <c r="J17" i="36"/>
  <c r="I17" i="36"/>
  <c r="H17" i="36"/>
  <c r="G17" i="36"/>
  <c r="F17" i="36"/>
  <c r="E17" i="36"/>
  <c r="D17" i="36"/>
  <c r="C17" i="36"/>
  <c r="B17" i="36"/>
  <c r="J16" i="36"/>
  <c r="I16" i="36"/>
  <c r="H16" i="36"/>
  <c r="G16" i="36"/>
  <c r="F16" i="36"/>
  <c r="E16" i="36"/>
  <c r="D16" i="36"/>
  <c r="C16" i="36"/>
  <c r="B16" i="36"/>
  <c r="J15" i="36"/>
  <c r="I15" i="36"/>
  <c r="H15" i="36"/>
  <c r="G15" i="36"/>
  <c r="F15" i="36"/>
  <c r="E15" i="36"/>
  <c r="D15" i="36"/>
  <c r="C15" i="36"/>
  <c r="B15" i="36"/>
  <c r="J14" i="36"/>
  <c r="I14" i="36"/>
  <c r="H14" i="36"/>
  <c r="G14" i="36"/>
  <c r="F14" i="36"/>
  <c r="E14" i="36"/>
  <c r="D14" i="36"/>
  <c r="C14" i="36"/>
  <c r="B14" i="36"/>
  <c r="J13" i="36"/>
  <c r="I13" i="36"/>
  <c r="H13" i="36"/>
  <c r="G13" i="36"/>
  <c r="F13" i="36"/>
  <c r="E13" i="36"/>
  <c r="D13" i="36"/>
  <c r="C13" i="36"/>
  <c r="B13" i="36"/>
  <c r="J12" i="36"/>
  <c r="I12" i="36"/>
  <c r="H12" i="36"/>
  <c r="G12" i="36"/>
  <c r="F12" i="36"/>
  <c r="E12" i="36"/>
  <c r="D12" i="36"/>
  <c r="C12" i="36"/>
  <c r="B12" i="36"/>
  <c r="J11" i="36"/>
  <c r="I11" i="36"/>
  <c r="H11" i="36"/>
  <c r="G11" i="36"/>
  <c r="F11" i="36"/>
  <c r="E11" i="36"/>
  <c r="D11" i="36"/>
  <c r="C11" i="36"/>
  <c r="B11" i="36"/>
  <c r="J10" i="36"/>
  <c r="I10" i="36"/>
  <c r="H10" i="36"/>
  <c r="G10" i="36"/>
  <c r="F10" i="36"/>
  <c r="E10" i="36"/>
  <c r="D10" i="36"/>
  <c r="C10" i="36"/>
  <c r="B10" i="36"/>
  <c r="J9" i="36"/>
  <c r="I9" i="36"/>
  <c r="H9" i="36"/>
  <c r="G9" i="36"/>
  <c r="F9" i="36"/>
  <c r="E9" i="36"/>
  <c r="D9" i="36"/>
  <c r="C9" i="36"/>
  <c r="B9" i="36"/>
  <c r="J8" i="36"/>
  <c r="I8" i="36"/>
  <c r="H8" i="36"/>
  <c r="G8" i="36"/>
  <c r="F8" i="36"/>
  <c r="E8" i="36"/>
  <c r="D8" i="36"/>
  <c r="C8" i="36"/>
  <c r="B8" i="36"/>
  <c r="B49" i="35"/>
  <c r="C49" i="35"/>
  <c r="D49" i="35"/>
  <c r="E49" i="35"/>
  <c r="F49" i="35"/>
  <c r="G49" i="35"/>
  <c r="H49" i="35"/>
  <c r="I49" i="35"/>
  <c r="J49" i="35"/>
  <c r="B50" i="35"/>
  <c r="C50" i="35"/>
  <c r="D50" i="35"/>
  <c r="E50" i="35"/>
  <c r="F50" i="35"/>
  <c r="G50" i="35"/>
  <c r="H50" i="35"/>
  <c r="I50" i="35"/>
  <c r="J50" i="35"/>
  <c r="B51" i="35"/>
  <c r="C51" i="35"/>
  <c r="D51" i="35"/>
  <c r="E51" i="35"/>
  <c r="F51" i="35"/>
  <c r="G51" i="35"/>
  <c r="H51" i="35"/>
  <c r="I51" i="35"/>
  <c r="J51" i="35"/>
  <c r="B52" i="35"/>
  <c r="C52" i="35"/>
  <c r="D52" i="35"/>
  <c r="E52" i="35"/>
  <c r="F52" i="35"/>
  <c r="G52" i="35"/>
  <c r="H52" i="35"/>
  <c r="I52" i="35"/>
  <c r="J52" i="35"/>
  <c r="B53" i="35"/>
  <c r="C53" i="35"/>
  <c r="D53" i="35"/>
  <c r="E53" i="35"/>
  <c r="F53" i="35"/>
  <c r="G53" i="35"/>
  <c r="H53" i="35"/>
  <c r="I53" i="35"/>
  <c r="J53" i="35"/>
  <c r="B54" i="35"/>
  <c r="C54" i="35"/>
  <c r="D54" i="35"/>
  <c r="E54" i="35"/>
  <c r="F54" i="35"/>
  <c r="G54" i="35"/>
  <c r="H54" i="35"/>
  <c r="I54" i="35"/>
  <c r="J54" i="35"/>
  <c r="B55" i="35"/>
  <c r="C55" i="35"/>
  <c r="D55" i="35"/>
  <c r="E55" i="35"/>
  <c r="F55" i="35"/>
  <c r="G55" i="35"/>
  <c r="H55" i="35"/>
  <c r="I55" i="35"/>
  <c r="J55" i="35"/>
  <c r="B56" i="35"/>
  <c r="C56" i="35"/>
  <c r="D56" i="35"/>
  <c r="E56" i="35"/>
  <c r="F56" i="35"/>
  <c r="G56" i="35"/>
  <c r="H56" i="35"/>
  <c r="I56" i="35"/>
  <c r="J56" i="35"/>
  <c r="B57" i="35"/>
  <c r="C57" i="35"/>
  <c r="D57" i="35"/>
  <c r="E57" i="35"/>
  <c r="F57" i="35"/>
  <c r="G57" i="35"/>
  <c r="H57" i="35"/>
  <c r="I57" i="35"/>
  <c r="J57" i="35"/>
  <c r="B58" i="35"/>
  <c r="C58" i="35"/>
  <c r="D58" i="35"/>
  <c r="E58" i="35"/>
  <c r="F58" i="35"/>
  <c r="G58" i="35"/>
  <c r="H58" i="35"/>
  <c r="I58" i="35"/>
  <c r="J58" i="35"/>
  <c r="J48" i="35"/>
  <c r="I48" i="35"/>
  <c r="H48" i="35"/>
  <c r="G48" i="35"/>
  <c r="F48" i="35"/>
  <c r="E48" i="35"/>
  <c r="D48" i="35"/>
  <c r="C48" i="35"/>
  <c r="B48" i="35"/>
  <c r="J47" i="35"/>
  <c r="I47" i="35"/>
  <c r="H47" i="35"/>
  <c r="G47" i="35"/>
  <c r="F47" i="35"/>
  <c r="E47" i="35"/>
  <c r="D47" i="35"/>
  <c r="C47" i="35"/>
  <c r="B47" i="35"/>
  <c r="J46" i="35"/>
  <c r="I46" i="35"/>
  <c r="H46" i="35"/>
  <c r="G46" i="35"/>
  <c r="F46" i="35"/>
  <c r="E46" i="35"/>
  <c r="D46" i="35"/>
  <c r="C46" i="35"/>
  <c r="B46" i="35"/>
  <c r="J45" i="35"/>
  <c r="I45" i="35"/>
  <c r="H45" i="35"/>
  <c r="G45" i="35"/>
  <c r="F45" i="35"/>
  <c r="E45" i="35"/>
  <c r="D45" i="35"/>
  <c r="C45" i="35"/>
  <c r="B45" i="35"/>
  <c r="J44" i="35"/>
  <c r="I44" i="35"/>
  <c r="H44" i="35"/>
  <c r="G44" i="35"/>
  <c r="F44" i="35"/>
  <c r="E44" i="35"/>
  <c r="D44" i="35"/>
  <c r="C44" i="35"/>
  <c r="B44" i="35"/>
  <c r="J43" i="35"/>
  <c r="I43" i="35"/>
  <c r="H43" i="35"/>
  <c r="G43" i="35"/>
  <c r="F43" i="35"/>
  <c r="E43" i="35"/>
  <c r="D43" i="35"/>
  <c r="C43" i="35"/>
  <c r="B43" i="35"/>
  <c r="J42" i="35"/>
  <c r="I42" i="35"/>
  <c r="H42" i="35"/>
  <c r="G42" i="35"/>
  <c r="F42" i="35"/>
  <c r="E42" i="35"/>
  <c r="D42" i="35"/>
  <c r="C42" i="35"/>
  <c r="B42" i="35"/>
  <c r="J41" i="35"/>
  <c r="I41" i="35"/>
  <c r="H41" i="35"/>
  <c r="G41" i="35"/>
  <c r="F41" i="35"/>
  <c r="E41" i="35"/>
  <c r="D41" i="35"/>
  <c r="C41" i="35"/>
  <c r="B41" i="35"/>
  <c r="J40" i="35"/>
  <c r="I40" i="35"/>
  <c r="H40" i="35"/>
  <c r="G40" i="35"/>
  <c r="F40" i="35"/>
  <c r="E40" i="35"/>
  <c r="D40" i="35"/>
  <c r="C40" i="35"/>
  <c r="B40" i="35"/>
  <c r="J39" i="35"/>
  <c r="I39" i="35"/>
  <c r="H39" i="35"/>
  <c r="G39" i="35"/>
  <c r="F39" i="35"/>
  <c r="E39" i="35"/>
  <c r="D39" i="35"/>
  <c r="C39" i="35"/>
  <c r="B39" i="35"/>
  <c r="J38" i="35"/>
  <c r="I38" i="35"/>
  <c r="H38" i="35"/>
  <c r="G38" i="35"/>
  <c r="F38" i="35"/>
  <c r="E38" i="35"/>
  <c r="D38" i="35"/>
  <c r="C38" i="35"/>
  <c r="B38" i="35"/>
  <c r="J37" i="35"/>
  <c r="I37" i="35"/>
  <c r="H37" i="35"/>
  <c r="G37" i="35"/>
  <c r="F37" i="35"/>
  <c r="E37" i="35"/>
  <c r="D37" i="35"/>
  <c r="C37" i="35"/>
  <c r="B37" i="35"/>
  <c r="J36" i="35"/>
  <c r="I36" i="35"/>
  <c r="H36" i="35"/>
  <c r="G36" i="35"/>
  <c r="F36" i="35"/>
  <c r="E36" i="35"/>
  <c r="D36" i="35"/>
  <c r="C36" i="35"/>
  <c r="B36" i="35"/>
  <c r="J35" i="35"/>
  <c r="I35" i="35"/>
  <c r="H35" i="35"/>
  <c r="G35" i="35"/>
  <c r="F35" i="35"/>
  <c r="E35" i="35"/>
  <c r="D35" i="35"/>
  <c r="C35" i="35"/>
  <c r="B35" i="35"/>
  <c r="J34" i="35"/>
  <c r="I34" i="35"/>
  <c r="H34" i="35"/>
  <c r="G34" i="35"/>
  <c r="F34" i="35"/>
  <c r="E34" i="35"/>
  <c r="D34" i="35"/>
  <c r="C34" i="35"/>
  <c r="B34" i="35"/>
  <c r="J33" i="35"/>
  <c r="I33" i="35"/>
  <c r="H33" i="35"/>
  <c r="G33" i="35"/>
  <c r="F33" i="35"/>
  <c r="E33" i="35"/>
  <c r="D33" i="35"/>
  <c r="C33" i="35"/>
  <c r="B33" i="35"/>
  <c r="J32" i="35"/>
  <c r="I32" i="35"/>
  <c r="H32" i="35"/>
  <c r="G32" i="35"/>
  <c r="F32" i="35"/>
  <c r="E32" i="35"/>
  <c r="D32" i="35"/>
  <c r="C32" i="35"/>
  <c r="B32" i="35"/>
  <c r="J31" i="35"/>
  <c r="I31" i="35"/>
  <c r="H31" i="35"/>
  <c r="G31" i="35"/>
  <c r="F31" i="35"/>
  <c r="E31" i="35"/>
  <c r="D31" i="35"/>
  <c r="C31" i="35"/>
  <c r="B31" i="35"/>
  <c r="J30" i="35"/>
  <c r="I30" i="35"/>
  <c r="H30" i="35"/>
  <c r="G30" i="35"/>
  <c r="F30" i="35"/>
  <c r="E30" i="35"/>
  <c r="D30" i="35"/>
  <c r="C30" i="35"/>
  <c r="B30" i="35"/>
  <c r="J29" i="35"/>
  <c r="I29" i="35"/>
  <c r="H29" i="35"/>
  <c r="G29" i="35"/>
  <c r="F29" i="35"/>
  <c r="E29" i="35"/>
  <c r="D29" i="35"/>
  <c r="C29" i="35"/>
  <c r="B29" i="35"/>
  <c r="J28" i="35"/>
  <c r="I28" i="35"/>
  <c r="H28" i="35"/>
  <c r="G28" i="35"/>
  <c r="F28" i="35"/>
  <c r="E28" i="35"/>
  <c r="D28" i="35"/>
  <c r="C28" i="35"/>
  <c r="B28" i="35"/>
  <c r="J27" i="35"/>
  <c r="I27" i="35"/>
  <c r="H27" i="35"/>
  <c r="G27" i="35"/>
  <c r="F27" i="35"/>
  <c r="E27" i="35"/>
  <c r="D27" i="35"/>
  <c r="C27" i="35"/>
  <c r="B27" i="35"/>
  <c r="J26" i="35"/>
  <c r="I26" i="35"/>
  <c r="H26" i="35"/>
  <c r="G26" i="35"/>
  <c r="F26" i="35"/>
  <c r="E26" i="35"/>
  <c r="D26" i="35"/>
  <c r="C26" i="35"/>
  <c r="B26" i="35"/>
  <c r="J25" i="35"/>
  <c r="I25" i="35"/>
  <c r="H25" i="35"/>
  <c r="G25" i="35"/>
  <c r="F25" i="35"/>
  <c r="E25" i="35"/>
  <c r="D25" i="35"/>
  <c r="C25" i="35"/>
  <c r="B25" i="35"/>
  <c r="J24" i="35"/>
  <c r="I24" i="35"/>
  <c r="H24" i="35"/>
  <c r="G24" i="35"/>
  <c r="F24" i="35"/>
  <c r="E24" i="35"/>
  <c r="D24" i="35"/>
  <c r="C24" i="35"/>
  <c r="B24" i="35"/>
  <c r="J23" i="35"/>
  <c r="I23" i="35"/>
  <c r="H23" i="35"/>
  <c r="G23" i="35"/>
  <c r="F23" i="35"/>
  <c r="E23" i="35"/>
  <c r="D23" i="35"/>
  <c r="C23" i="35"/>
  <c r="B23" i="35"/>
  <c r="J22" i="35"/>
  <c r="I22" i="35"/>
  <c r="H22" i="35"/>
  <c r="G22" i="35"/>
  <c r="F22" i="35"/>
  <c r="E22" i="35"/>
  <c r="D22" i="35"/>
  <c r="C22" i="35"/>
  <c r="B22" i="35"/>
  <c r="J21" i="35"/>
  <c r="I21" i="35"/>
  <c r="H21" i="35"/>
  <c r="G21" i="35"/>
  <c r="F21" i="35"/>
  <c r="E21" i="35"/>
  <c r="D21" i="35"/>
  <c r="C21" i="35"/>
  <c r="B21" i="35"/>
  <c r="J20" i="35"/>
  <c r="I20" i="35"/>
  <c r="H20" i="35"/>
  <c r="G20" i="35"/>
  <c r="F20" i="35"/>
  <c r="E20" i="35"/>
  <c r="D20" i="35"/>
  <c r="C20" i="35"/>
  <c r="B20" i="35"/>
  <c r="J19" i="35"/>
  <c r="I19" i="35"/>
  <c r="H19" i="35"/>
  <c r="G19" i="35"/>
  <c r="F19" i="35"/>
  <c r="E19" i="35"/>
  <c r="D19" i="35"/>
  <c r="C19" i="35"/>
  <c r="B19" i="35"/>
  <c r="J18" i="35"/>
  <c r="I18" i="35"/>
  <c r="H18" i="35"/>
  <c r="G18" i="35"/>
  <c r="F18" i="35"/>
  <c r="E18" i="35"/>
  <c r="D18" i="35"/>
  <c r="C18" i="35"/>
  <c r="B18" i="35"/>
  <c r="J17" i="35"/>
  <c r="I17" i="35"/>
  <c r="H17" i="35"/>
  <c r="G17" i="35"/>
  <c r="F17" i="35"/>
  <c r="E17" i="35"/>
  <c r="D17" i="35"/>
  <c r="C17" i="35"/>
  <c r="B17" i="35"/>
  <c r="J16" i="35"/>
  <c r="I16" i="35"/>
  <c r="H16" i="35"/>
  <c r="G16" i="35"/>
  <c r="F16" i="35"/>
  <c r="E16" i="35"/>
  <c r="D16" i="35"/>
  <c r="C16" i="35"/>
  <c r="B16" i="35"/>
  <c r="J15" i="35"/>
  <c r="I15" i="35"/>
  <c r="H15" i="35"/>
  <c r="G15" i="35"/>
  <c r="F15" i="35"/>
  <c r="E15" i="35"/>
  <c r="D15" i="35"/>
  <c r="C15" i="35"/>
  <c r="B15" i="35"/>
  <c r="J14" i="35"/>
  <c r="I14" i="35"/>
  <c r="H14" i="35"/>
  <c r="G14" i="35"/>
  <c r="F14" i="35"/>
  <c r="E14" i="35"/>
  <c r="D14" i="35"/>
  <c r="C14" i="35"/>
  <c r="B14" i="35"/>
  <c r="J13" i="35"/>
  <c r="I13" i="35"/>
  <c r="H13" i="35"/>
  <c r="G13" i="35"/>
  <c r="F13" i="35"/>
  <c r="E13" i="35"/>
  <c r="D13" i="35"/>
  <c r="C13" i="35"/>
  <c r="B13" i="35"/>
  <c r="J12" i="35"/>
  <c r="I12" i="35"/>
  <c r="H12" i="35"/>
  <c r="G12" i="35"/>
  <c r="F12" i="35"/>
  <c r="E12" i="35"/>
  <c r="D12" i="35"/>
  <c r="C12" i="35"/>
  <c r="B12" i="35"/>
  <c r="J11" i="35"/>
  <c r="I11" i="35"/>
  <c r="H11" i="35"/>
  <c r="G11" i="35"/>
  <c r="F11" i="35"/>
  <c r="E11" i="35"/>
  <c r="D11" i="35"/>
  <c r="C11" i="35"/>
  <c r="B11" i="35"/>
  <c r="J10" i="35"/>
  <c r="I10" i="35"/>
  <c r="H10" i="35"/>
  <c r="G10" i="35"/>
  <c r="F10" i="35"/>
  <c r="E10" i="35"/>
  <c r="D10" i="35"/>
  <c r="C10" i="35"/>
  <c r="B10" i="35"/>
  <c r="J9" i="35"/>
  <c r="I9" i="35"/>
  <c r="H9" i="35"/>
  <c r="G9" i="35"/>
  <c r="F9" i="35"/>
  <c r="E9" i="35"/>
  <c r="D9" i="35"/>
  <c r="C9" i="35"/>
  <c r="B9" i="35"/>
  <c r="K26" i="31"/>
  <c r="J26" i="31"/>
  <c r="I26" i="31"/>
  <c r="H26" i="31"/>
  <c r="G26" i="31"/>
  <c r="F26" i="31"/>
  <c r="E26" i="31"/>
  <c r="D26" i="31"/>
  <c r="C26" i="31"/>
  <c r="K25" i="31"/>
  <c r="J25" i="31"/>
  <c r="I25" i="31"/>
  <c r="H25" i="31"/>
  <c r="G25" i="31"/>
  <c r="F25" i="31"/>
  <c r="E25" i="31"/>
  <c r="D25" i="31"/>
  <c r="C25" i="31"/>
  <c r="K24" i="31"/>
  <c r="J24" i="31"/>
  <c r="I24" i="31"/>
  <c r="H24" i="31"/>
  <c r="G24" i="31"/>
  <c r="F24" i="31"/>
  <c r="E24" i="31"/>
  <c r="D24" i="31"/>
  <c r="C24" i="31"/>
  <c r="K23" i="31"/>
  <c r="J23" i="31"/>
  <c r="I23" i="31"/>
  <c r="H23" i="31"/>
  <c r="G23" i="31"/>
  <c r="F23" i="31"/>
  <c r="E23" i="31"/>
  <c r="D23" i="31"/>
  <c r="C23" i="31"/>
  <c r="K22" i="31"/>
  <c r="J22" i="31"/>
  <c r="I22" i="31"/>
  <c r="H22" i="31"/>
  <c r="G22" i="31"/>
  <c r="F22" i="31"/>
  <c r="E22" i="31"/>
  <c r="D22" i="31"/>
  <c r="C22" i="31"/>
  <c r="K21" i="31"/>
  <c r="J21" i="31"/>
  <c r="I21" i="31"/>
  <c r="H21" i="31"/>
  <c r="G21" i="31"/>
  <c r="F21" i="31"/>
  <c r="E21" i="31"/>
  <c r="D21" i="31"/>
  <c r="C21" i="31"/>
  <c r="K20" i="31"/>
  <c r="J20" i="31"/>
  <c r="I20" i="31"/>
  <c r="H20" i="31"/>
  <c r="G20" i="31"/>
  <c r="F20" i="31"/>
  <c r="E20" i="31"/>
  <c r="D20" i="31"/>
  <c r="C20" i="31"/>
  <c r="K19" i="31"/>
  <c r="J19" i="31"/>
  <c r="I19" i="31"/>
  <c r="H19" i="31"/>
  <c r="G19" i="31"/>
  <c r="F19" i="31"/>
  <c r="E19" i="31"/>
  <c r="D19" i="31"/>
  <c r="C19" i="31"/>
  <c r="K18" i="31"/>
  <c r="J18" i="31"/>
  <c r="I18" i="31"/>
  <c r="H18" i="31"/>
  <c r="G18" i="31"/>
  <c r="F18" i="31"/>
  <c r="E18" i="31"/>
  <c r="D18" i="31"/>
  <c r="C18" i="31"/>
  <c r="K16" i="31"/>
  <c r="J16" i="31"/>
  <c r="I16" i="31"/>
  <c r="H16" i="31"/>
  <c r="G16" i="31"/>
  <c r="F16" i="31"/>
  <c r="E16" i="31"/>
  <c r="D16" i="31"/>
  <c r="C16" i="31"/>
  <c r="K15" i="31"/>
  <c r="J15" i="31"/>
  <c r="I15" i="31"/>
  <c r="H15" i="31"/>
  <c r="G15" i="31"/>
  <c r="F15" i="31"/>
  <c r="E15" i="31"/>
  <c r="D15" i="31"/>
  <c r="C15" i="31"/>
  <c r="K14" i="31"/>
  <c r="J14" i="31"/>
  <c r="I14" i="31"/>
  <c r="H14" i="31"/>
  <c r="G14" i="31"/>
  <c r="F14" i="31"/>
  <c r="E14" i="31"/>
  <c r="D14" i="31"/>
  <c r="C14" i="31"/>
  <c r="K13" i="31"/>
  <c r="J13" i="31"/>
  <c r="I13" i="31"/>
  <c r="H13" i="31"/>
  <c r="G13" i="31"/>
  <c r="F13" i="31"/>
  <c r="E13" i="31"/>
  <c r="D13" i="31"/>
  <c r="C13" i="31"/>
  <c r="K12" i="31"/>
  <c r="J12" i="31"/>
  <c r="I12" i="31"/>
  <c r="H12" i="31"/>
  <c r="G12" i="31"/>
  <c r="F12" i="31"/>
  <c r="E12" i="31"/>
  <c r="D12" i="31"/>
  <c r="C12" i="31"/>
  <c r="K11" i="31"/>
  <c r="J11" i="31"/>
  <c r="I11" i="31"/>
  <c r="H11" i="31"/>
  <c r="G11" i="31"/>
  <c r="F11" i="31"/>
  <c r="E11" i="31"/>
  <c r="D11" i="31"/>
  <c r="C11" i="31"/>
  <c r="K10" i="31"/>
  <c r="J10" i="31"/>
  <c r="I10" i="31"/>
  <c r="H10" i="31"/>
  <c r="G10" i="31"/>
  <c r="F10" i="31"/>
  <c r="E10" i="31"/>
  <c r="D10" i="31"/>
  <c r="C10" i="31"/>
  <c r="K9" i="31"/>
  <c r="J9" i="31"/>
  <c r="I9" i="31"/>
  <c r="H9" i="31"/>
  <c r="G9" i="31"/>
  <c r="F9" i="31"/>
  <c r="E9" i="31"/>
  <c r="D9" i="31"/>
  <c r="C9" i="31"/>
  <c r="K8" i="31"/>
  <c r="J8" i="31"/>
  <c r="I8" i="31"/>
  <c r="H8" i="31"/>
  <c r="G8" i="31"/>
  <c r="F8" i="31"/>
  <c r="E8" i="31"/>
  <c r="D8" i="31"/>
  <c r="C8" i="31"/>
  <c r="K64" i="30"/>
  <c r="J64" i="30"/>
  <c r="I64" i="30"/>
  <c r="H64" i="30"/>
  <c r="G64" i="30"/>
  <c r="F64" i="30"/>
  <c r="E64" i="30"/>
  <c r="D64" i="30"/>
  <c r="C64" i="30"/>
  <c r="K63" i="30"/>
  <c r="J63" i="30"/>
  <c r="I63" i="30"/>
  <c r="H63" i="30"/>
  <c r="G63" i="30"/>
  <c r="F63" i="30"/>
  <c r="E63" i="30"/>
  <c r="D63" i="30"/>
  <c r="C63" i="30"/>
  <c r="K62" i="30"/>
  <c r="J62" i="30"/>
  <c r="I62" i="30"/>
  <c r="H62" i="30"/>
  <c r="G62" i="30"/>
  <c r="F62" i="30"/>
  <c r="E62" i="30"/>
  <c r="D62" i="30"/>
  <c r="C62" i="30"/>
  <c r="K61" i="30"/>
  <c r="J61" i="30"/>
  <c r="I61" i="30"/>
  <c r="H61" i="30"/>
  <c r="G61" i="30"/>
  <c r="F61" i="30"/>
  <c r="E61" i="30"/>
  <c r="D61" i="30"/>
  <c r="C61" i="30"/>
  <c r="K60" i="30"/>
  <c r="J60" i="30"/>
  <c r="I60" i="30"/>
  <c r="H60" i="30"/>
  <c r="G60" i="30"/>
  <c r="F60" i="30"/>
  <c r="E60" i="30"/>
  <c r="D60" i="30"/>
  <c r="C60" i="30"/>
  <c r="K59" i="30"/>
  <c r="J59" i="30"/>
  <c r="I59" i="30"/>
  <c r="H59" i="30"/>
  <c r="G59" i="30"/>
  <c r="F59" i="30"/>
  <c r="E59" i="30"/>
  <c r="D59" i="30"/>
  <c r="C59" i="30"/>
  <c r="K58" i="30"/>
  <c r="J58" i="30"/>
  <c r="I58" i="30"/>
  <c r="H58" i="30"/>
  <c r="G58" i="30"/>
  <c r="F58" i="30"/>
  <c r="E58" i="30"/>
  <c r="D58" i="30"/>
  <c r="C58" i="30"/>
  <c r="K57" i="30"/>
  <c r="J57" i="30"/>
  <c r="I57" i="30"/>
  <c r="H57" i="30"/>
  <c r="G57" i="30"/>
  <c r="F57" i="30"/>
  <c r="E57" i="30"/>
  <c r="D57" i="30"/>
  <c r="C57" i="30"/>
  <c r="K56" i="30"/>
  <c r="J56" i="30"/>
  <c r="I56" i="30"/>
  <c r="H56" i="30"/>
  <c r="G56" i="30"/>
  <c r="F56" i="30"/>
  <c r="E56" i="30"/>
  <c r="D56" i="30"/>
  <c r="C56" i="30"/>
  <c r="K54" i="30"/>
  <c r="J54" i="30"/>
  <c r="I54" i="30"/>
  <c r="H54" i="30"/>
  <c r="G54" i="30"/>
  <c r="F54" i="30"/>
  <c r="E54" i="30"/>
  <c r="D54" i="30"/>
  <c r="C54" i="30"/>
  <c r="K53" i="30"/>
  <c r="J53" i="30"/>
  <c r="I53" i="30"/>
  <c r="H53" i="30"/>
  <c r="G53" i="30"/>
  <c r="F53" i="30"/>
  <c r="E53" i="30"/>
  <c r="D53" i="30"/>
  <c r="C53" i="30"/>
  <c r="K52" i="30"/>
  <c r="J52" i="30"/>
  <c r="I52" i="30"/>
  <c r="H52" i="30"/>
  <c r="G52" i="30"/>
  <c r="F52" i="30"/>
  <c r="E52" i="30"/>
  <c r="D52" i="30"/>
  <c r="C52" i="30"/>
  <c r="K51" i="30"/>
  <c r="J51" i="30"/>
  <c r="I51" i="30"/>
  <c r="H51" i="30"/>
  <c r="G51" i="30"/>
  <c r="F51" i="30"/>
  <c r="E51" i="30"/>
  <c r="D51" i="30"/>
  <c r="C51" i="30"/>
  <c r="K50" i="30"/>
  <c r="J50" i="30"/>
  <c r="I50" i="30"/>
  <c r="H50" i="30"/>
  <c r="G50" i="30"/>
  <c r="F50" i="30"/>
  <c r="E50" i="30"/>
  <c r="D50" i="30"/>
  <c r="C50" i="30"/>
  <c r="K49" i="30"/>
  <c r="J49" i="30"/>
  <c r="I49" i="30"/>
  <c r="H49" i="30"/>
  <c r="G49" i="30"/>
  <c r="F49" i="30"/>
  <c r="E49" i="30"/>
  <c r="D49" i="30"/>
  <c r="C49" i="30"/>
  <c r="K48" i="30"/>
  <c r="J48" i="30"/>
  <c r="I48" i="30"/>
  <c r="H48" i="30"/>
  <c r="G48" i="30"/>
  <c r="F48" i="30"/>
  <c r="E48" i="30"/>
  <c r="D48" i="30"/>
  <c r="C48" i="30"/>
  <c r="K47" i="30"/>
  <c r="J47" i="30"/>
  <c r="I47" i="30"/>
  <c r="H47" i="30"/>
  <c r="G47" i="30"/>
  <c r="F47" i="30"/>
  <c r="E47" i="30"/>
  <c r="D47" i="30"/>
  <c r="C47" i="30"/>
  <c r="K46" i="30"/>
  <c r="J46" i="30"/>
  <c r="I46" i="30"/>
  <c r="H46" i="30"/>
  <c r="G46" i="30"/>
  <c r="F46" i="30"/>
  <c r="E46" i="30"/>
  <c r="D46" i="30"/>
  <c r="C46" i="30"/>
  <c r="K44" i="30"/>
  <c r="J44" i="30"/>
  <c r="I44" i="30"/>
  <c r="H44" i="30"/>
  <c r="G44" i="30"/>
  <c r="F44" i="30"/>
  <c r="E44" i="30"/>
  <c r="D44" i="30"/>
  <c r="C44" i="30"/>
  <c r="K43" i="30"/>
  <c r="J43" i="30"/>
  <c r="I43" i="30"/>
  <c r="H43" i="30"/>
  <c r="G43" i="30"/>
  <c r="F43" i="30"/>
  <c r="E43" i="30"/>
  <c r="D43" i="30"/>
  <c r="C43" i="30"/>
  <c r="K42" i="30"/>
  <c r="J42" i="30"/>
  <c r="I42" i="30"/>
  <c r="H42" i="30"/>
  <c r="G42" i="30"/>
  <c r="F42" i="30"/>
  <c r="E42" i="30"/>
  <c r="D42" i="30"/>
  <c r="C42" i="30"/>
  <c r="K41" i="30"/>
  <c r="J41" i="30"/>
  <c r="I41" i="30"/>
  <c r="H41" i="30"/>
  <c r="G41" i="30"/>
  <c r="F41" i="30"/>
  <c r="E41" i="30"/>
  <c r="D41" i="30"/>
  <c r="C41" i="30"/>
  <c r="K40" i="30"/>
  <c r="J40" i="30"/>
  <c r="I40" i="30"/>
  <c r="H40" i="30"/>
  <c r="G40" i="30"/>
  <c r="F40" i="30"/>
  <c r="E40" i="30"/>
  <c r="D40" i="30"/>
  <c r="C40" i="30"/>
  <c r="K39" i="30"/>
  <c r="J39" i="30"/>
  <c r="I39" i="30"/>
  <c r="H39" i="30"/>
  <c r="G39" i="30"/>
  <c r="F39" i="30"/>
  <c r="E39" i="30"/>
  <c r="D39" i="30"/>
  <c r="C39" i="30"/>
  <c r="K38" i="30"/>
  <c r="J38" i="30"/>
  <c r="I38" i="30"/>
  <c r="H38" i="30"/>
  <c r="G38" i="30"/>
  <c r="F38" i="30"/>
  <c r="E38" i="30"/>
  <c r="D38" i="30"/>
  <c r="C38" i="30"/>
  <c r="K37" i="30"/>
  <c r="J37" i="30"/>
  <c r="I37" i="30"/>
  <c r="H37" i="30"/>
  <c r="G37" i="30"/>
  <c r="F37" i="30"/>
  <c r="E37" i="30"/>
  <c r="D37" i="30"/>
  <c r="C37" i="30"/>
  <c r="K36" i="30"/>
  <c r="J36" i="30"/>
  <c r="I36" i="30"/>
  <c r="H36" i="30"/>
  <c r="G36" i="30"/>
  <c r="F36" i="30"/>
  <c r="E36" i="30"/>
  <c r="D36" i="30"/>
  <c r="C36" i="30"/>
  <c r="K34" i="30"/>
  <c r="J34" i="30"/>
  <c r="I34" i="30"/>
  <c r="H34" i="30"/>
  <c r="G34" i="30"/>
  <c r="F34" i="30"/>
  <c r="E34" i="30"/>
  <c r="D34" i="30"/>
  <c r="C34" i="30"/>
  <c r="K33" i="30"/>
  <c r="J33" i="30"/>
  <c r="I33" i="30"/>
  <c r="H33" i="30"/>
  <c r="G33" i="30"/>
  <c r="F33" i="30"/>
  <c r="E33" i="30"/>
  <c r="D33" i="30"/>
  <c r="C33" i="30"/>
  <c r="K32" i="30"/>
  <c r="J32" i="30"/>
  <c r="I32" i="30"/>
  <c r="H32" i="30"/>
  <c r="G32" i="30"/>
  <c r="F32" i="30"/>
  <c r="E32" i="30"/>
  <c r="D32" i="30"/>
  <c r="C32" i="30"/>
  <c r="K31" i="30"/>
  <c r="J31" i="30"/>
  <c r="I31" i="30"/>
  <c r="H31" i="30"/>
  <c r="G31" i="30"/>
  <c r="F31" i="30"/>
  <c r="E31" i="30"/>
  <c r="D31" i="30"/>
  <c r="C31" i="30"/>
  <c r="K30" i="30"/>
  <c r="J30" i="30"/>
  <c r="I30" i="30"/>
  <c r="H30" i="30"/>
  <c r="G30" i="30"/>
  <c r="F30" i="30"/>
  <c r="E30" i="30"/>
  <c r="D30" i="30"/>
  <c r="C30" i="30"/>
  <c r="K29" i="30"/>
  <c r="J29" i="30"/>
  <c r="I29" i="30"/>
  <c r="H29" i="30"/>
  <c r="G29" i="30"/>
  <c r="F29" i="30"/>
  <c r="E29" i="30"/>
  <c r="D29" i="30"/>
  <c r="C29" i="30"/>
  <c r="K28" i="30"/>
  <c r="J28" i="30"/>
  <c r="I28" i="30"/>
  <c r="H28" i="30"/>
  <c r="G28" i="30"/>
  <c r="F28" i="30"/>
  <c r="E28" i="30"/>
  <c r="D28" i="30"/>
  <c r="C28" i="30"/>
  <c r="K27" i="30"/>
  <c r="J27" i="30"/>
  <c r="I27" i="30"/>
  <c r="H27" i="30"/>
  <c r="G27" i="30"/>
  <c r="F27" i="30"/>
  <c r="E27" i="30"/>
  <c r="D27" i="30"/>
  <c r="C27" i="30"/>
  <c r="K26" i="30"/>
  <c r="J26" i="30"/>
  <c r="I26" i="30"/>
  <c r="H26" i="30"/>
  <c r="G26" i="30"/>
  <c r="F26" i="30"/>
  <c r="E26" i="30"/>
  <c r="D26" i="30"/>
  <c r="C26" i="30"/>
  <c r="K24" i="30"/>
  <c r="J24" i="30"/>
  <c r="I24" i="30"/>
  <c r="H24" i="30"/>
  <c r="G24" i="30"/>
  <c r="F24" i="30"/>
  <c r="E24" i="30"/>
  <c r="D24" i="30"/>
  <c r="C24" i="30"/>
  <c r="K23" i="30"/>
  <c r="J23" i="30"/>
  <c r="I23" i="30"/>
  <c r="H23" i="30"/>
  <c r="G23" i="30"/>
  <c r="F23" i="30"/>
  <c r="E23" i="30"/>
  <c r="D23" i="30"/>
  <c r="C23" i="30"/>
  <c r="K22" i="30"/>
  <c r="J22" i="30"/>
  <c r="I22" i="30"/>
  <c r="H22" i="30"/>
  <c r="G22" i="30"/>
  <c r="F22" i="30"/>
  <c r="E22" i="30"/>
  <c r="D22" i="30"/>
  <c r="C22" i="30"/>
  <c r="K21" i="30"/>
  <c r="J21" i="30"/>
  <c r="I21" i="30"/>
  <c r="H21" i="30"/>
  <c r="G21" i="30"/>
  <c r="F21" i="30"/>
  <c r="E21" i="30"/>
  <c r="D21" i="30"/>
  <c r="C21" i="30"/>
  <c r="K20" i="30"/>
  <c r="J20" i="30"/>
  <c r="I20" i="30"/>
  <c r="H20" i="30"/>
  <c r="G20" i="30"/>
  <c r="F20" i="30"/>
  <c r="E20" i="30"/>
  <c r="D20" i="30"/>
  <c r="C20" i="30"/>
  <c r="K19" i="30"/>
  <c r="J19" i="30"/>
  <c r="I19" i="30"/>
  <c r="H19" i="30"/>
  <c r="G19" i="30"/>
  <c r="F19" i="30"/>
  <c r="E19" i="30"/>
  <c r="D19" i="30"/>
  <c r="C19" i="30"/>
  <c r="K18" i="30"/>
  <c r="J18" i="30"/>
  <c r="I18" i="30"/>
  <c r="H18" i="30"/>
  <c r="G18" i="30"/>
  <c r="F18" i="30"/>
  <c r="E18" i="30"/>
  <c r="D18" i="30"/>
  <c r="C18" i="30"/>
  <c r="K17" i="30"/>
  <c r="J17" i="30"/>
  <c r="I17" i="30"/>
  <c r="H17" i="30"/>
  <c r="G17" i="30"/>
  <c r="F17" i="30"/>
  <c r="E17" i="30"/>
  <c r="D17" i="30"/>
  <c r="C17" i="30"/>
  <c r="K16" i="30"/>
  <c r="J16" i="30"/>
  <c r="I16" i="30"/>
  <c r="H16" i="30"/>
  <c r="G16" i="30"/>
  <c r="F16" i="30"/>
  <c r="E16" i="30"/>
  <c r="D16" i="30"/>
  <c r="C16" i="30"/>
  <c r="K14" i="30"/>
  <c r="J14" i="30"/>
  <c r="I14" i="30"/>
  <c r="H14" i="30"/>
  <c r="G14" i="30"/>
  <c r="F14" i="30"/>
  <c r="E14" i="30"/>
  <c r="D14" i="30"/>
  <c r="C14" i="30"/>
  <c r="K13" i="30"/>
  <c r="J13" i="30"/>
  <c r="I13" i="30"/>
  <c r="H13" i="30"/>
  <c r="G13" i="30"/>
  <c r="F13" i="30"/>
  <c r="E13" i="30"/>
  <c r="D13" i="30"/>
  <c r="C13" i="30"/>
  <c r="K12" i="30"/>
  <c r="J12" i="30"/>
  <c r="I12" i="30"/>
  <c r="H12" i="30"/>
  <c r="G12" i="30"/>
  <c r="F12" i="30"/>
  <c r="E12" i="30"/>
  <c r="D12" i="30"/>
  <c r="C12" i="30"/>
  <c r="K11" i="30"/>
  <c r="J11" i="30"/>
  <c r="I11" i="30"/>
  <c r="H11" i="30"/>
  <c r="G11" i="30"/>
  <c r="F11" i="30"/>
  <c r="E11" i="30"/>
  <c r="D11" i="30"/>
  <c r="C11" i="30"/>
  <c r="K10" i="30"/>
  <c r="J10" i="30"/>
  <c r="I10" i="30"/>
  <c r="H10" i="30"/>
  <c r="G10" i="30"/>
  <c r="F10" i="30"/>
  <c r="E10" i="30"/>
  <c r="D10" i="30"/>
  <c r="C10" i="30"/>
  <c r="K9" i="30"/>
  <c r="J9" i="30"/>
  <c r="I9" i="30"/>
  <c r="H9" i="30"/>
  <c r="G9" i="30"/>
  <c r="F9" i="30"/>
  <c r="E9" i="30"/>
  <c r="D9" i="30"/>
  <c r="C9" i="30"/>
  <c r="K8" i="30"/>
  <c r="J8" i="30"/>
  <c r="I8" i="30"/>
  <c r="H8" i="30"/>
  <c r="G8" i="30"/>
  <c r="F8" i="30"/>
  <c r="E8" i="30"/>
  <c r="D8" i="30"/>
  <c r="C8" i="30"/>
  <c r="K7" i="30"/>
  <c r="J7" i="30"/>
  <c r="I7" i="30"/>
  <c r="H7" i="30"/>
  <c r="G7" i="30"/>
  <c r="F7" i="30"/>
  <c r="E7" i="30"/>
  <c r="D7" i="30"/>
  <c r="C7" i="30"/>
  <c r="K6" i="30"/>
  <c r="J6" i="30"/>
  <c r="I6" i="30"/>
  <c r="H6" i="30"/>
  <c r="G6" i="30"/>
  <c r="F6" i="30"/>
  <c r="E6" i="30"/>
  <c r="D6" i="30"/>
  <c r="C6" i="30"/>
  <c r="H61" i="29"/>
  <c r="G61" i="29"/>
  <c r="F61" i="29"/>
  <c r="E61" i="29"/>
  <c r="D61" i="29"/>
  <c r="C61" i="29"/>
  <c r="H60" i="29"/>
  <c r="G60" i="29"/>
  <c r="F60" i="29"/>
  <c r="E60" i="29"/>
  <c r="D60" i="29"/>
  <c r="C60" i="29"/>
  <c r="H59" i="29"/>
  <c r="G59" i="29"/>
  <c r="F59" i="29"/>
  <c r="E59" i="29"/>
  <c r="D59" i="29"/>
  <c r="C59" i="29"/>
  <c r="H58" i="29"/>
  <c r="G58" i="29"/>
  <c r="F58" i="29"/>
  <c r="E58" i="29"/>
  <c r="D58" i="29"/>
  <c r="C58" i="29"/>
  <c r="H57" i="29"/>
  <c r="G57" i="29"/>
  <c r="F57" i="29"/>
  <c r="E57" i="29"/>
  <c r="D57" i="29"/>
  <c r="C57" i="29"/>
  <c r="H56" i="29"/>
  <c r="G56" i="29"/>
  <c r="F56" i="29"/>
  <c r="E56" i="29"/>
  <c r="D56" i="29"/>
  <c r="C56" i="29"/>
  <c r="H55" i="29"/>
  <c r="G55" i="29"/>
  <c r="F55" i="29"/>
  <c r="E55" i="29"/>
  <c r="D55" i="29"/>
  <c r="C55" i="29"/>
  <c r="H54" i="29"/>
  <c r="G54" i="29"/>
  <c r="F54" i="29"/>
  <c r="E54" i="29"/>
  <c r="D54" i="29"/>
  <c r="C54" i="29"/>
  <c r="H53" i="29"/>
  <c r="G53" i="29"/>
  <c r="F53" i="29"/>
  <c r="E53" i="29"/>
  <c r="D53" i="29"/>
  <c r="C53" i="29"/>
  <c r="H52" i="29"/>
  <c r="G52" i="29"/>
  <c r="F52" i="29"/>
  <c r="E52" i="29"/>
  <c r="D52" i="29"/>
  <c r="C52" i="29"/>
  <c r="H51" i="29"/>
  <c r="G51" i="29"/>
  <c r="F51" i="29"/>
  <c r="E51" i="29"/>
  <c r="D51" i="29"/>
  <c r="C51" i="29"/>
  <c r="H50" i="29"/>
  <c r="G50" i="29"/>
  <c r="F50" i="29"/>
  <c r="E50" i="29"/>
  <c r="D50" i="29"/>
  <c r="C50" i="29"/>
  <c r="H49" i="29"/>
  <c r="G49" i="29"/>
  <c r="F49" i="29"/>
  <c r="E49" i="29"/>
  <c r="D49" i="29"/>
  <c r="C49" i="29"/>
  <c r="H48" i="29"/>
  <c r="G48" i="29"/>
  <c r="F48" i="29"/>
  <c r="E48" i="29"/>
  <c r="D48" i="29"/>
  <c r="C48" i="29"/>
  <c r="H47" i="29"/>
  <c r="G47" i="29"/>
  <c r="F47" i="29"/>
  <c r="E47" i="29"/>
  <c r="D47" i="29"/>
  <c r="C47" i="29"/>
  <c r="H46" i="29"/>
  <c r="G46" i="29"/>
  <c r="F46" i="29"/>
  <c r="E46" i="29"/>
  <c r="D46" i="29"/>
  <c r="C46"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32" i="29"/>
  <c r="G32" i="29"/>
  <c r="F32" i="29"/>
  <c r="E32" i="29"/>
  <c r="D32" i="29"/>
  <c r="C32" i="29"/>
  <c r="H31" i="29"/>
  <c r="G31" i="29"/>
  <c r="F31" i="29"/>
  <c r="E31" i="29"/>
  <c r="D31" i="29"/>
  <c r="C31" i="29"/>
  <c r="H30" i="29"/>
  <c r="G30" i="29"/>
  <c r="F30" i="29"/>
  <c r="E30" i="29"/>
  <c r="D30" i="29"/>
  <c r="C30" i="29"/>
  <c r="H29" i="29"/>
  <c r="G29" i="29"/>
  <c r="F29" i="29"/>
  <c r="E29" i="29"/>
  <c r="D29" i="29"/>
  <c r="C29" i="29"/>
  <c r="H28" i="29"/>
  <c r="G28" i="29"/>
  <c r="F28" i="29"/>
  <c r="E28" i="29"/>
  <c r="D28" i="29"/>
  <c r="C28" i="29"/>
  <c r="H27" i="29"/>
  <c r="G27" i="29"/>
  <c r="F27" i="29"/>
  <c r="E27" i="29"/>
  <c r="D27" i="29"/>
  <c r="C27" i="29"/>
  <c r="H26" i="29"/>
  <c r="G26" i="29"/>
  <c r="F26" i="29"/>
  <c r="E26" i="29"/>
  <c r="D26" i="29"/>
  <c r="C26" i="29"/>
  <c r="H25" i="29"/>
  <c r="G25" i="29"/>
  <c r="F25" i="29"/>
  <c r="E25" i="29"/>
  <c r="D25" i="29"/>
  <c r="C25" i="29"/>
  <c r="H24" i="29"/>
  <c r="G24" i="29"/>
  <c r="F24" i="29"/>
  <c r="E24" i="29"/>
  <c r="D24" i="29"/>
  <c r="C24" i="29"/>
  <c r="H23" i="29"/>
  <c r="G23" i="29"/>
  <c r="F23" i="29"/>
  <c r="E23" i="29"/>
  <c r="D23" i="29"/>
  <c r="C23" i="29"/>
  <c r="H22" i="29"/>
  <c r="G22" i="29"/>
  <c r="F22" i="29"/>
  <c r="E22" i="29"/>
  <c r="D22" i="29"/>
  <c r="C22" i="29"/>
  <c r="H21" i="29"/>
  <c r="G21" i="29"/>
  <c r="F21" i="29"/>
  <c r="E21" i="29"/>
  <c r="D21" i="29"/>
  <c r="C21" i="29"/>
  <c r="H20" i="29"/>
  <c r="G20" i="29"/>
  <c r="F20" i="29"/>
  <c r="E20" i="29"/>
  <c r="D20" i="29"/>
  <c r="C20" i="29"/>
  <c r="H19" i="29"/>
  <c r="G19" i="29"/>
  <c r="F19" i="29"/>
  <c r="E19" i="29"/>
  <c r="D19" i="29"/>
  <c r="C19" i="29"/>
  <c r="H18" i="29"/>
  <c r="G18" i="29"/>
  <c r="F18" i="29"/>
  <c r="E18" i="29"/>
  <c r="D18" i="29"/>
  <c r="C18" i="29"/>
  <c r="H17" i="29"/>
  <c r="G17" i="29"/>
  <c r="F17" i="29"/>
  <c r="E17" i="29"/>
  <c r="D17" i="29"/>
  <c r="C17" i="29"/>
  <c r="H16" i="29"/>
  <c r="G16" i="29"/>
  <c r="F16" i="29"/>
  <c r="E16" i="29"/>
  <c r="D16" i="29"/>
  <c r="C16" i="29"/>
  <c r="H15" i="29"/>
  <c r="G15" i="29"/>
  <c r="F15" i="29"/>
  <c r="E15" i="29"/>
  <c r="D15" i="29"/>
  <c r="C15" i="29"/>
  <c r="H14" i="29"/>
  <c r="G14" i="29"/>
  <c r="F14" i="29"/>
  <c r="E14" i="29"/>
  <c r="D14" i="29"/>
  <c r="C14" i="29"/>
  <c r="H13" i="29"/>
  <c r="G13" i="29"/>
  <c r="F13" i="29"/>
  <c r="E13" i="29"/>
  <c r="D13" i="29"/>
  <c r="C13" i="29"/>
  <c r="H12" i="29"/>
  <c r="G12" i="29"/>
  <c r="F12" i="29"/>
  <c r="E12" i="29"/>
  <c r="D12" i="29"/>
  <c r="C12" i="29"/>
  <c r="H11" i="29"/>
  <c r="G11" i="29"/>
  <c r="F11" i="29"/>
  <c r="E11" i="29"/>
  <c r="D11" i="29"/>
  <c r="C11" i="29"/>
  <c r="H10" i="29"/>
  <c r="G10" i="29"/>
  <c r="F10" i="29"/>
  <c r="E10" i="29"/>
  <c r="D10" i="29"/>
  <c r="C10" i="29"/>
  <c r="H9" i="29"/>
  <c r="G9" i="29"/>
  <c r="F9" i="29"/>
  <c r="E9" i="29"/>
  <c r="D9" i="29"/>
  <c r="C9" i="29"/>
  <c r="H8" i="29"/>
  <c r="G8" i="29"/>
  <c r="F8" i="29"/>
  <c r="E8" i="29"/>
  <c r="D8" i="29"/>
  <c r="C8" i="29"/>
  <c r="H7" i="29"/>
  <c r="G7" i="29"/>
  <c r="F7" i="29"/>
  <c r="E7" i="29"/>
  <c r="D7" i="29"/>
  <c r="C7" i="29"/>
  <c r="H6" i="29"/>
  <c r="G6" i="29"/>
  <c r="F6" i="29"/>
  <c r="E6" i="29"/>
  <c r="D6" i="29"/>
  <c r="C6" i="29"/>
  <c r="H5" i="29"/>
  <c r="G5" i="29"/>
  <c r="F5" i="29"/>
  <c r="E5" i="29"/>
  <c r="D5" i="29"/>
  <c r="C5" i="29"/>
  <c r="H61" i="28"/>
  <c r="G61" i="28"/>
  <c r="F61" i="28"/>
  <c r="E61" i="28"/>
  <c r="D61" i="28"/>
  <c r="C61" i="28"/>
  <c r="H60" i="28"/>
  <c r="G60" i="28"/>
  <c r="F60" i="28"/>
  <c r="E60" i="28"/>
  <c r="D60" i="28"/>
  <c r="C60" i="28"/>
  <c r="H59" i="28"/>
  <c r="G59" i="28"/>
  <c r="F59" i="28"/>
  <c r="E59" i="28"/>
  <c r="D59" i="28"/>
  <c r="C59" i="28"/>
  <c r="H58" i="28"/>
  <c r="G58" i="28"/>
  <c r="F58" i="28"/>
  <c r="E58" i="28"/>
  <c r="D58" i="28"/>
  <c r="C58" i="28"/>
  <c r="H57" i="28"/>
  <c r="G57" i="28"/>
  <c r="F57" i="28"/>
  <c r="E57" i="28"/>
  <c r="D57" i="28"/>
  <c r="C57" i="28"/>
  <c r="H56" i="28"/>
  <c r="G56" i="28"/>
  <c r="F56" i="28"/>
  <c r="E56" i="28"/>
  <c r="D56" i="28"/>
  <c r="C56" i="28"/>
  <c r="H55" i="28"/>
  <c r="G55" i="28"/>
  <c r="F55" i="28"/>
  <c r="E55" i="28"/>
  <c r="D55" i="28"/>
  <c r="C55" i="28"/>
  <c r="H54" i="28"/>
  <c r="G54" i="28"/>
  <c r="F54" i="28"/>
  <c r="E54" i="28"/>
  <c r="D54" i="28"/>
  <c r="C54" i="28"/>
  <c r="H53" i="28"/>
  <c r="G53" i="28"/>
  <c r="F53" i="28"/>
  <c r="E53" i="28"/>
  <c r="D53" i="28"/>
  <c r="C53" i="28"/>
  <c r="H52" i="28"/>
  <c r="G52" i="28"/>
  <c r="F52" i="28"/>
  <c r="E52" i="28"/>
  <c r="D52" i="28"/>
  <c r="C52" i="28"/>
  <c r="H51" i="28"/>
  <c r="G51" i="28"/>
  <c r="F51" i="28"/>
  <c r="E51" i="28"/>
  <c r="D51" i="28"/>
  <c r="C51" i="28"/>
  <c r="H50" i="28"/>
  <c r="G50" i="28"/>
  <c r="F50" i="28"/>
  <c r="E50" i="28"/>
  <c r="D50" i="28"/>
  <c r="C50" i="28"/>
  <c r="H49" i="28"/>
  <c r="G49" i="28"/>
  <c r="F49" i="28"/>
  <c r="E49" i="28"/>
  <c r="D49" i="28"/>
  <c r="C49" i="28"/>
  <c r="H48" i="28"/>
  <c r="G48" i="28"/>
  <c r="F48" i="28"/>
  <c r="E48" i="28"/>
  <c r="D48" i="28"/>
  <c r="C48" i="28"/>
  <c r="H47" i="28"/>
  <c r="G47" i="28"/>
  <c r="F47" i="28"/>
  <c r="E47" i="28"/>
  <c r="D47" i="28"/>
  <c r="C47" i="28"/>
  <c r="H46" i="28"/>
  <c r="G46" i="28"/>
  <c r="F46" i="28"/>
  <c r="E46" i="28"/>
  <c r="D46" i="28"/>
  <c r="C46" i="28"/>
  <c r="H45" i="28"/>
  <c r="G45" i="28"/>
  <c r="F45" i="28"/>
  <c r="E45" i="28"/>
  <c r="D45" i="28"/>
  <c r="C45" i="28"/>
  <c r="H44" i="28"/>
  <c r="G44" i="28"/>
  <c r="F44" i="28"/>
  <c r="E44" i="28"/>
  <c r="D44" i="28"/>
  <c r="C44" i="28"/>
  <c r="H43" i="28"/>
  <c r="G43" i="28"/>
  <c r="F43" i="28"/>
  <c r="E43" i="28"/>
  <c r="D43" i="28"/>
  <c r="C43" i="28"/>
  <c r="H42" i="28"/>
  <c r="G42" i="28"/>
  <c r="F42" i="28"/>
  <c r="E42" i="28"/>
  <c r="D42" i="28"/>
  <c r="C42" i="28"/>
  <c r="H41" i="28"/>
  <c r="G41" i="28"/>
  <c r="F41" i="28"/>
  <c r="E41" i="28"/>
  <c r="D41" i="28"/>
  <c r="C41" i="28"/>
  <c r="H40" i="28"/>
  <c r="G40" i="28"/>
  <c r="F40" i="28"/>
  <c r="E40" i="28"/>
  <c r="D40" i="28"/>
  <c r="C40" i="28"/>
  <c r="H39" i="28"/>
  <c r="G39" i="28"/>
  <c r="F39" i="28"/>
  <c r="E39" i="28"/>
  <c r="D39" i="28"/>
  <c r="C39" i="28"/>
  <c r="H38" i="28"/>
  <c r="G38" i="28"/>
  <c r="F38" i="28"/>
  <c r="E38" i="28"/>
  <c r="D38" i="28"/>
  <c r="C38" i="28"/>
  <c r="H37" i="28"/>
  <c r="G37" i="28"/>
  <c r="F37" i="28"/>
  <c r="E37" i="28"/>
  <c r="D37" i="28"/>
  <c r="C37" i="28"/>
  <c r="H36" i="28"/>
  <c r="G36" i="28"/>
  <c r="F36" i="28"/>
  <c r="E36" i="28"/>
  <c r="D36" i="28"/>
  <c r="C36" i="28"/>
  <c r="H35" i="28"/>
  <c r="G35" i="28"/>
  <c r="F35" i="28"/>
  <c r="E35" i="28"/>
  <c r="D35" i="28"/>
  <c r="C35" i="28"/>
  <c r="H34" i="28"/>
  <c r="G34" i="28"/>
  <c r="F34" i="28"/>
  <c r="E34" i="28"/>
  <c r="D34" i="28"/>
  <c r="C34" i="28"/>
  <c r="H33" i="28"/>
  <c r="G33" i="28"/>
  <c r="F33" i="28"/>
  <c r="E33" i="28"/>
  <c r="D33" i="28"/>
  <c r="C33" i="28"/>
  <c r="H32" i="28"/>
  <c r="G32" i="28"/>
  <c r="F32" i="28"/>
  <c r="E32" i="28"/>
  <c r="D32" i="28"/>
  <c r="C32" i="28"/>
  <c r="H31" i="28"/>
  <c r="G31" i="28"/>
  <c r="F31" i="28"/>
  <c r="E31" i="28"/>
  <c r="D31" i="28"/>
  <c r="C31" i="28"/>
  <c r="H30" i="28"/>
  <c r="G30" i="28"/>
  <c r="F30" i="28"/>
  <c r="E30" i="28"/>
  <c r="D30" i="28"/>
  <c r="C30" i="28"/>
  <c r="H29" i="28"/>
  <c r="G29" i="28"/>
  <c r="F29" i="28"/>
  <c r="E29" i="28"/>
  <c r="D29" i="28"/>
  <c r="C29" i="28"/>
  <c r="H28" i="28"/>
  <c r="G28" i="28"/>
  <c r="F28" i="28"/>
  <c r="E28" i="28"/>
  <c r="D28" i="28"/>
  <c r="C28" i="28"/>
  <c r="H27" i="28"/>
  <c r="G27" i="28"/>
  <c r="F27" i="28"/>
  <c r="E27" i="28"/>
  <c r="D27" i="28"/>
  <c r="C27" i="28"/>
  <c r="H26" i="28"/>
  <c r="G26" i="28"/>
  <c r="F26" i="28"/>
  <c r="E26" i="28"/>
  <c r="D26" i="28"/>
  <c r="C26" i="28"/>
  <c r="H25" i="28"/>
  <c r="G25" i="28"/>
  <c r="F25" i="28"/>
  <c r="E25" i="28"/>
  <c r="D25" i="28"/>
  <c r="C25" i="28"/>
  <c r="H24" i="28"/>
  <c r="G24" i="28"/>
  <c r="F24" i="28"/>
  <c r="E24" i="28"/>
  <c r="D24" i="28"/>
  <c r="C24" i="28"/>
  <c r="H23" i="28"/>
  <c r="G23" i="28"/>
  <c r="F23" i="28"/>
  <c r="E23" i="28"/>
  <c r="D23" i="28"/>
  <c r="C23" i="28"/>
  <c r="H22" i="28"/>
  <c r="G22" i="28"/>
  <c r="F22" i="28"/>
  <c r="E22" i="28"/>
  <c r="D22" i="28"/>
  <c r="C22" i="28"/>
  <c r="H21" i="28"/>
  <c r="G21" i="28"/>
  <c r="F21" i="28"/>
  <c r="E21" i="28"/>
  <c r="D21" i="28"/>
  <c r="C21" i="28"/>
  <c r="H20" i="28"/>
  <c r="G20" i="28"/>
  <c r="F20" i="28"/>
  <c r="E20" i="28"/>
  <c r="D20" i="28"/>
  <c r="C20" i="28"/>
  <c r="H19" i="28"/>
  <c r="G19" i="28"/>
  <c r="F19" i="28"/>
  <c r="E19" i="28"/>
  <c r="D19" i="28"/>
  <c r="C19" i="28"/>
  <c r="H18" i="28"/>
  <c r="G18" i="28"/>
  <c r="F18" i="28"/>
  <c r="E18" i="28"/>
  <c r="D18" i="28"/>
  <c r="C18" i="28"/>
  <c r="H17" i="28"/>
  <c r="G17" i="28"/>
  <c r="F17" i="28"/>
  <c r="E17" i="28"/>
  <c r="D17" i="28"/>
  <c r="C17" i="28"/>
  <c r="H16" i="28"/>
  <c r="G16" i="28"/>
  <c r="F16" i="28"/>
  <c r="E16" i="28"/>
  <c r="D16" i="28"/>
  <c r="C16" i="28"/>
  <c r="H15" i="28"/>
  <c r="G15" i="28"/>
  <c r="F15" i="28"/>
  <c r="E15" i="28"/>
  <c r="D15" i="28"/>
  <c r="C15" i="28"/>
  <c r="H14" i="28"/>
  <c r="G14" i="28"/>
  <c r="F14" i="28"/>
  <c r="E14" i="28"/>
  <c r="D14" i="28"/>
  <c r="C14" i="28"/>
  <c r="H13" i="28"/>
  <c r="G13" i="28"/>
  <c r="F13" i="28"/>
  <c r="E13" i="28"/>
  <c r="D13" i="28"/>
  <c r="C13" i="28"/>
  <c r="H12" i="28"/>
  <c r="G12" i="28"/>
  <c r="F12" i="28"/>
  <c r="E12" i="28"/>
  <c r="D12" i="28"/>
  <c r="C12" i="28"/>
  <c r="H11" i="28"/>
  <c r="G11" i="28"/>
  <c r="F11" i="28"/>
  <c r="E11" i="28"/>
  <c r="D11" i="28"/>
  <c r="C11" i="28"/>
  <c r="H10" i="28"/>
  <c r="G10" i="28"/>
  <c r="F10" i="28"/>
  <c r="E10" i="28"/>
  <c r="D10" i="28"/>
  <c r="C10" i="28"/>
  <c r="H9" i="28"/>
  <c r="G9" i="28"/>
  <c r="F9" i="28"/>
  <c r="E9" i="28"/>
  <c r="D9" i="28"/>
  <c r="C9" i="28"/>
  <c r="H8" i="28"/>
  <c r="G8" i="28"/>
  <c r="F8" i="28"/>
  <c r="E8" i="28"/>
  <c r="D8" i="28"/>
  <c r="C8" i="28"/>
  <c r="H7" i="28"/>
  <c r="G7" i="28"/>
  <c r="F7" i="28"/>
  <c r="E7" i="28"/>
  <c r="D7" i="28"/>
  <c r="C7" i="28"/>
  <c r="H6" i="28"/>
  <c r="G6" i="28"/>
  <c r="F6" i="28"/>
  <c r="E6" i="28"/>
  <c r="D6" i="28"/>
  <c r="C6" i="28"/>
  <c r="H5" i="28"/>
  <c r="G5" i="28"/>
  <c r="F5" i="28"/>
  <c r="E5" i="28"/>
  <c r="D5" i="28"/>
  <c r="C5" i="28"/>
  <c r="K29" i="19"/>
  <c r="J29" i="19"/>
  <c r="I29" i="19"/>
  <c r="H29" i="19"/>
  <c r="G29" i="19"/>
  <c r="F29" i="19"/>
  <c r="E29" i="19"/>
  <c r="D29" i="19"/>
  <c r="K28" i="19"/>
  <c r="J28" i="19"/>
  <c r="I28" i="19"/>
  <c r="H28" i="19"/>
  <c r="G28" i="19"/>
  <c r="F28" i="19"/>
  <c r="E28" i="19"/>
  <c r="D28" i="19"/>
  <c r="K27" i="19"/>
  <c r="J27" i="19"/>
  <c r="I27" i="19"/>
  <c r="H27" i="19"/>
  <c r="G27" i="19"/>
  <c r="F27" i="19"/>
  <c r="E27" i="19"/>
  <c r="D27" i="19"/>
  <c r="K26" i="19"/>
  <c r="J26" i="19"/>
  <c r="I26" i="19"/>
  <c r="H26" i="19"/>
  <c r="G26" i="19"/>
  <c r="F26" i="19"/>
  <c r="E26" i="19"/>
  <c r="D26" i="19"/>
  <c r="K25" i="19"/>
  <c r="J25" i="19"/>
  <c r="I25" i="19"/>
  <c r="H25" i="19"/>
  <c r="G25" i="19"/>
  <c r="F25" i="19"/>
  <c r="E25" i="19"/>
  <c r="D25" i="19"/>
  <c r="K24" i="19"/>
  <c r="J24" i="19"/>
  <c r="I24" i="19"/>
  <c r="H24" i="19"/>
  <c r="G24" i="19"/>
  <c r="F24" i="19"/>
  <c r="E24" i="19"/>
  <c r="D24" i="19"/>
  <c r="K23" i="19"/>
  <c r="J23" i="19"/>
  <c r="I23" i="19"/>
  <c r="H23" i="19"/>
  <c r="G23" i="19"/>
  <c r="F23" i="19"/>
  <c r="E23" i="19"/>
  <c r="D23" i="19"/>
  <c r="K22" i="19"/>
  <c r="J22" i="19"/>
  <c r="I22" i="19"/>
  <c r="H22" i="19"/>
  <c r="G22" i="19"/>
  <c r="F22" i="19"/>
  <c r="E22" i="19"/>
  <c r="D22" i="19"/>
  <c r="K21" i="19"/>
  <c r="J21" i="19"/>
  <c r="I21" i="19"/>
  <c r="H21" i="19"/>
  <c r="G21" i="19"/>
  <c r="F21" i="19"/>
  <c r="E21" i="19"/>
  <c r="D21" i="19"/>
  <c r="K20" i="19"/>
  <c r="J20" i="19"/>
  <c r="I20" i="19"/>
  <c r="H20" i="19"/>
  <c r="G20" i="19"/>
  <c r="F20" i="19"/>
  <c r="E20" i="19"/>
  <c r="D20" i="19"/>
  <c r="K19" i="19"/>
  <c r="J19" i="19"/>
  <c r="I19" i="19"/>
  <c r="H19" i="19"/>
  <c r="G19" i="19"/>
  <c r="F19" i="19"/>
  <c r="E19" i="19"/>
  <c r="D19" i="19"/>
  <c r="K18" i="19"/>
  <c r="J18" i="19"/>
  <c r="I18" i="19"/>
  <c r="H18" i="19"/>
  <c r="G18" i="19"/>
  <c r="F18" i="19"/>
  <c r="E18" i="19"/>
  <c r="D18" i="19"/>
  <c r="K17" i="19"/>
  <c r="J17" i="19"/>
  <c r="I17" i="19"/>
  <c r="H17" i="19"/>
  <c r="G17" i="19"/>
  <c r="F17" i="19"/>
  <c r="E17" i="19"/>
  <c r="D17" i="19"/>
  <c r="K16" i="19"/>
  <c r="J16" i="19"/>
  <c r="I16" i="19"/>
  <c r="H16" i="19"/>
  <c r="G16" i="19"/>
  <c r="F16" i="19"/>
  <c r="E16" i="19"/>
  <c r="D16" i="19"/>
  <c r="K15" i="19"/>
  <c r="J15" i="19"/>
  <c r="I15" i="19"/>
  <c r="H15" i="19"/>
  <c r="G15" i="19"/>
  <c r="F15" i="19"/>
  <c r="E15" i="19"/>
  <c r="D15" i="19"/>
  <c r="K14" i="19"/>
  <c r="J14" i="19"/>
  <c r="I14" i="19"/>
  <c r="H14" i="19"/>
  <c r="G14" i="19"/>
  <c r="F14" i="19"/>
  <c r="E14" i="19"/>
  <c r="D14" i="19"/>
  <c r="K13" i="19"/>
  <c r="J13" i="19"/>
  <c r="I13" i="19"/>
  <c r="H13" i="19"/>
  <c r="G13" i="19"/>
  <c r="F13" i="19"/>
  <c r="E13" i="19"/>
  <c r="D13" i="19"/>
  <c r="K12" i="19"/>
  <c r="J12" i="19"/>
  <c r="I12" i="19"/>
  <c r="H12" i="19"/>
  <c r="G12" i="19"/>
  <c r="F12" i="19"/>
  <c r="E12" i="19"/>
  <c r="D12" i="19"/>
  <c r="K11" i="19"/>
  <c r="J11" i="19"/>
  <c r="I11" i="19"/>
  <c r="H11" i="19"/>
  <c r="G11" i="19"/>
  <c r="F11" i="19"/>
  <c r="E11" i="19"/>
  <c r="D11" i="19"/>
  <c r="K10" i="19"/>
  <c r="J10" i="19"/>
  <c r="I10" i="19"/>
  <c r="H10" i="19"/>
  <c r="G10" i="19"/>
  <c r="F10" i="19"/>
  <c r="E10" i="19"/>
  <c r="D10" i="19"/>
  <c r="K9" i="19"/>
  <c r="J9" i="19"/>
  <c r="I9" i="19"/>
  <c r="H9" i="19"/>
  <c r="G9" i="19"/>
  <c r="F9" i="19"/>
  <c r="E9" i="19"/>
  <c r="D9" i="19"/>
  <c r="K8" i="19"/>
  <c r="J8" i="19"/>
  <c r="I8" i="19"/>
  <c r="H8" i="19"/>
  <c r="G8" i="19"/>
  <c r="F8" i="19"/>
  <c r="E8" i="19"/>
  <c r="D8" i="19"/>
  <c r="K7" i="19"/>
  <c r="J7" i="19"/>
  <c r="I7" i="19"/>
  <c r="H7" i="19"/>
  <c r="G7" i="19"/>
  <c r="F7" i="19"/>
  <c r="E7" i="19"/>
  <c r="D7" i="19"/>
  <c r="G75" i="18"/>
  <c r="F75" i="18"/>
  <c r="E75" i="18"/>
  <c r="D75" i="18"/>
  <c r="C75" i="18"/>
  <c r="B75" i="18"/>
  <c r="G74" i="18"/>
  <c r="F74" i="18"/>
  <c r="E74" i="18"/>
  <c r="D74" i="18"/>
  <c r="C74" i="18"/>
  <c r="B74" i="18"/>
  <c r="G73" i="18"/>
  <c r="F73" i="18"/>
  <c r="E73" i="18"/>
  <c r="D73" i="18"/>
  <c r="C73" i="18"/>
  <c r="B73" i="18"/>
  <c r="G72" i="18"/>
  <c r="F72" i="18"/>
  <c r="E72" i="18"/>
  <c r="D72" i="18"/>
  <c r="C72" i="18"/>
  <c r="B72" i="18"/>
  <c r="G71" i="18"/>
  <c r="F71" i="18"/>
  <c r="E71" i="18"/>
  <c r="D71" i="18"/>
  <c r="C71" i="18"/>
  <c r="B71" i="18"/>
  <c r="G70" i="18"/>
  <c r="F70" i="18"/>
  <c r="E70" i="18"/>
  <c r="D70" i="18"/>
  <c r="C70" i="18"/>
  <c r="B70" i="18"/>
  <c r="G69" i="18"/>
  <c r="F69" i="18"/>
  <c r="E69" i="18"/>
  <c r="D69" i="18"/>
  <c r="C69" i="18"/>
  <c r="B69" i="18"/>
  <c r="G68" i="18"/>
  <c r="F68" i="18"/>
  <c r="E68" i="18"/>
  <c r="D68" i="18"/>
  <c r="C68" i="18"/>
  <c r="B68" i="18"/>
  <c r="G67" i="18"/>
  <c r="F67" i="18"/>
  <c r="E67" i="18"/>
  <c r="D67" i="18"/>
  <c r="C67" i="18"/>
  <c r="B67" i="18"/>
  <c r="G66" i="18"/>
  <c r="F66" i="18"/>
  <c r="E66" i="18"/>
  <c r="D66" i="18"/>
  <c r="C66" i="18"/>
  <c r="B66" i="18"/>
  <c r="G65" i="18"/>
  <c r="F65" i="18"/>
  <c r="E65" i="18"/>
  <c r="D65" i="18"/>
  <c r="C65" i="18"/>
  <c r="B65" i="18"/>
  <c r="G64" i="18"/>
  <c r="F64" i="18"/>
  <c r="E64" i="18"/>
  <c r="D64" i="18"/>
  <c r="C64" i="18"/>
  <c r="B64" i="18"/>
  <c r="G63" i="18"/>
  <c r="F63" i="18"/>
  <c r="E63" i="18"/>
  <c r="D63" i="18"/>
  <c r="C63" i="18"/>
  <c r="B63" i="18"/>
  <c r="G62" i="18"/>
  <c r="F62" i="18"/>
  <c r="E62" i="18"/>
  <c r="D62" i="18"/>
  <c r="C62" i="18"/>
  <c r="B62" i="18"/>
  <c r="G61" i="18"/>
  <c r="F61" i="18"/>
  <c r="E61" i="18"/>
  <c r="D61" i="18"/>
  <c r="C61" i="18"/>
  <c r="B61" i="18"/>
  <c r="G60" i="18"/>
  <c r="F60" i="18"/>
  <c r="E60" i="18"/>
  <c r="D60" i="18"/>
  <c r="C60" i="18"/>
  <c r="B60" i="18"/>
  <c r="G59" i="18"/>
  <c r="F59" i="18"/>
  <c r="E59" i="18"/>
  <c r="D59" i="18"/>
  <c r="C59" i="18"/>
  <c r="B59" i="18"/>
  <c r="G58" i="18"/>
  <c r="F58" i="18"/>
  <c r="E58" i="18"/>
  <c r="D58" i="18"/>
  <c r="C58" i="18"/>
  <c r="B58" i="18"/>
  <c r="G57" i="18"/>
  <c r="F57" i="18"/>
  <c r="E57" i="18"/>
  <c r="D57" i="18"/>
  <c r="C57" i="18"/>
  <c r="B57" i="18"/>
  <c r="G56" i="18"/>
  <c r="F56" i="18"/>
  <c r="E56" i="18"/>
  <c r="D56" i="18"/>
  <c r="C56" i="18"/>
  <c r="B56" i="18"/>
  <c r="G55" i="18"/>
  <c r="F55" i="18"/>
  <c r="E55" i="18"/>
  <c r="D55" i="18"/>
  <c r="C55" i="18"/>
  <c r="B55" i="18"/>
  <c r="G54" i="18"/>
  <c r="F54" i="18"/>
  <c r="E54" i="18"/>
  <c r="D54" i="18"/>
  <c r="C54" i="18"/>
  <c r="B54" i="18"/>
  <c r="G53" i="18"/>
  <c r="F53" i="18"/>
  <c r="E53" i="18"/>
  <c r="D53" i="18"/>
  <c r="C53" i="18"/>
  <c r="B53" i="18"/>
  <c r="G52" i="18"/>
  <c r="F52" i="18"/>
  <c r="E52" i="18"/>
  <c r="D52" i="18"/>
  <c r="C52" i="18"/>
  <c r="B52" i="18"/>
  <c r="G51" i="18"/>
  <c r="F51" i="18"/>
  <c r="E51" i="18"/>
  <c r="D51" i="18"/>
  <c r="C51" i="18"/>
  <c r="B51" i="18"/>
  <c r="G50" i="18"/>
  <c r="F50" i="18"/>
  <c r="E50" i="18"/>
  <c r="D50" i="18"/>
  <c r="C50" i="18"/>
  <c r="B50" i="18"/>
  <c r="G49" i="18"/>
  <c r="F49" i="18"/>
  <c r="E49" i="18"/>
  <c r="D49" i="18"/>
  <c r="C49" i="18"/>
  <c r="B49" i="18"/>
  <c r="G48" i="18"/>
  <c r="F48" i="18"/>
  <c r="E48" i="18"/>
  <c r="D48" i="18"/>
  <c r="C48" i="18"/>
  <c r="B48" i="18"/>
  <c r="G47" i="18"/>
  <c r="F47" i="18"/>
  <c r="E47" i="18"/>
  <c r="D47" i="18"/>
  <c r="C47" i="18"/>
  <c r="B47" i="18"/>
  <c r="G46" i="18"/>
  <c r="F46" i="18"/>
  <c r="E46" i="18"/>
  <c r="D46" i="18"/>
  <c r="C46" i="18"/>
  <c r="B46" i="18"/>
  <c r="G45" i="18"/>
  <c r="F45" i="18"/>
  <c r="E45" i="18"/>
  <c r="D45" i="18"/>
  <c r="C45" i="18"/>
  <c r="B45" i="18"/>
  <c r="G44" i="18"/>
  <c r="F44" i="18"/>
  <c r="E44" i="18"/>
  <c r="D44" i="18"/>
  <c r="C44" i="18"/>
  <c r="B44" i="18"/>
  <c r="G43" i="18"/>
  <c r="F43" i="18"/>
  <c r="E43" i="18"/>
  <c r="D43" i="18"/>
  <c r="C43" i="18"/>
  <c r="B43" i="18"/>
  <c r="G42" i="18"/>
  <c r="F42" i="18"/>
  <c r="E42" i="18"/>
  <c r="D42" i="18"/>
  <c r="C42" i="18"/>
  <c r="B42" i="18"/>
  <c r="G41" i="18"/>
  <c r="F41" i="18"/>
  <c r="E41" i="18"/>
  <c r="D41" i="18"/>
  <c r="C41" i="18"/>
  <c r="B41" i="18"/>
  <c r="G40" i="18"/>
  <c r="F40" i="18"/>
  <c r="E40" i="18"/>
  <c r="D40" i="18"/>
  <c r="C40" i="18"/>
  <c r="B40" i="18"/>
  <c r="G39" i="18"/>
  <c r="F39" i="18"/>
  <c r="E39" i="18"/>
  <c r="D39" i="18"/>
  <c r="C39" i="18"/>
  <c r="B39" i="18"/>
  <c r="G38" i="18"/>
  <c r="F38" i="18"/>
  <c r="E38" i="18"/>
  <c r="D38" i="18"/>
  <c r="C38" i="18"/>
  <c r="B38" i="18"/>
  <c r="G37" i="18"/>
  <c r="F37" i="18"/>
  <c r="E37" i="18"/>
  <c r="D37" i="18"/>
  <c r="C37" i="18"/>
  <c r="B37" i="18"/>
  <c r="G36" i="18"/>
  <c r="F36" i="18"/>
  <c r="E36" i="18"/>
  <c r="D36" i="18"/>
  <c r="C36" i="18"/>
  <c r="B36" i="18"/>
  <c r="G35" i="18"/>
  <c r="F35" i="18"/>
  <c r="E35" i="18"/>
  <c r="D35" i="18"/>
  <c r="C35" i="18"/>
  <c r="B35" i="18"/>
  <c r="G34" i="18"/>
  <c r="F34" i="18"/>
  <c r="E34" i="18"/>
  <c r="D34" i="18"/>
  <c r="C34" i="18"/>
  <c r="B34" i="18"/>
  <c r="G33" i="18"/>
  <c r="F33" i="18"/>
  <c r="E33" i="18"/>
  <c r="D33" i="18"/>
  <c r="C33" i="18"/>
  <c r="B33" i="18"/>
  <c r="G32" i="18"/>
  <c r="F32" i="18"/>
  <c r="E32" i="18"/>
  <c r="D32" i="18"/>
  <c r="C32" i="18"/>
  <c r="B32" i="18"/>
  <c r="G31" i="18"/>
  <c r="F31" i="18"/>
  <c r="E31" i="18"/>
  <c r="D31" i="18"/>
  <c r="C31" i="18"/>
  <c r="B31" i="18"/>
  <c r="G30" i="18"/>
  <c r="F30" i="18"/>
  <c r="E30" i="18"/>
  <c r="D30" i="18"/>
  <c r="C30" i="18"/>
  <c r="B30" i="18"/>
  <c r="G29" i="18"/>
  <c r="F29" i="18"/>
  <c r="E29" i="18"/>
  <c r="D29" i="18"/>
  <c r="C29" i="18"/>
  <c r="B29" i="18"/>
  <c r="G28" i="18"/>
  <c r="F28" i="18"/>
  <c r="E28" i="18"/>
  <c r="D28" i="18"/>
  <c r="C28" i="18"/>
  <c r="B28" i="18"/>
  <c r="G27" i="18"/>
  <c r="F27" i="18"/>
  <c r="E27" i="18"/>
  <c r="D27" i="18"/>
  <c r="C27" i="18"/>
  <c r="B27" i="18"/>
  <c r="G26" i="18"/>
  <c r="F26" i="18"/>
  <c r="E26" i="18"/>
  <c r="D26" i="18"/>
  <c r="C26" i="18"/>
  <c r="B26" i="18"/>
  <c r="G25" i="18"/>
  <c r="F25" i="18"/>
  <c r="E25" i="18"/>
  <c r="D25" i="18"/>
  <c r="C25" i="18"/>
  <c r="B25" i="18"/>
  <c r="G24" i="18"/>
  <c r="F24" i="18"/>
  <c r="E24" i="18"/>
  <c r="D24" i="18"/>
  <c r="C24" i="18"/>
  <c r="B24" i="18"/>
  <c r="G23" i="18"/>
  <c r="F23" i="18"/>
  <c r="E23" i="18"/>
  <c r="D23" i="18"/>
  <c r="C23" i="18"/>
  <c r="B23" i="18"/>
  <c r="G22" i="18"/>
  <c r="F22" i="18"/>
  <c r="E22" i="18"/>
  <c r="D22" i="18"/>
  <c r="C22" i="18"/>
  <c r="B22" i="18"/>
  <c r="G21" i="18"/>
  <c r="F21" i="18"/>
  <c r="E21" i="18"/>
  <c r="D21" i="18"/>
  <c r="C21" i="18"/>
  <c r="B21" i="18"/>
  <c r="G20" i="18"/>
  <c r="F20" i="18"/>
  <c r="E20" i="18"/>
  <c r="D20" i="18"/>
  <c r="C20" i="18"/>
  <c r="B20" i="18"/>
  <c r="G19" i="18"/>
  <c r="F19" i="18"/>
  <c r="E19" i="18"/>
  <c r="D19" i="18"/>
  <c r="C19" i="18"/>
  <c r="B19" i="18"/>
  <c r="G18" i="18"/>
  <c r="F18" i="18"/>
  <c r="E18" i="18"/>
  <c r="D18" i="18"/>
  <c r="C18" i="18"/>
  <c r="B18" i="18"/>
  <c r="G17" i="18"/>
  <c r="F17" i="18"/>
  <c r="E17" i="18"/>
  <c r="D17" i="18"/>
  <c r="C17" i="18"/>
  <c r="B17" i="18"/>
  <c r="G16" i="18"/>
  <c r="F16" i="18"/>
  <c r="E16" i="18"/>
  <c r="D16" i="18"/>
  <c r="C16" i="18"/>
  <c r="B16" i="18"/>
  <c r="G15" i="18"/>
  <c r="F15" i="18"/>
  <c r="E15" i="18"/>
  <c r="D15" i="18"/>
  <c r="C15" i="18"/>
  <c r="B15" i="18"/>
  <c r="G14" i="18"/>
  <c r="F14" i="18"/>
  <c r="E14" i="18"/>
  <c r="D14" i="18"/>
  <c r="C14" i="18"/>
  <c r="B14" i="18"/>
  <c r="G13" i="18"/>
  <c r="F13" i="18"/>
  <c r="E13" i="18"/>
  <c r="D13" i="18"/>
  <c r="C13" i="18"/>
  <c r="B13" i="18"/>
  <c r="G12" i="18"/>
  <c r="F12" i="18"/>
  <c r="E12" i="18"/>
  <c r="D12" i="18"/>
  <c r="C12" i="18"/>
  <c r="B12" i="18"/>
  <c r="G11" i="18"/>
  <c r="F11" i="18"/>
  <c r="E11" i="18"/>
  <c r="D11" i="18"/>
  <c r="C11" i="18"/>
  <c r="B11" i="18"/>
  <c r="G10" i="18"/>
  <c r="F10" i="18"/>
  <c r="E10" i="18"/>
  <c r="D10" i="18"/>
  <c r="C10" i="18"/>
  <c r="B10" i="18"/>
  <c r="G9" i="18"/>
  <c r="F9" i="18"/>
  <c r="E9" i="18"/>
  <c r="D9" i="18"/>
  <c r="C9" i="18"/>
  <c r="B9" i="18"/>
  <c r="G8" i="18"/>
  <c r="F8" i="18"/>
  <c r="E8" i="18"/>
  <c r="D8" i="18"/>
  <c r="C8" i="18"/>
  <c r="B8" i="18"/>
  <c r="G74" i="17"/>
  <c r="F74" i="17"/>
  <c r="E74" i="17"/>
  <c r="D74" i="17"/>
  <c r="C74" i="17"/>
  <c r="B74" i="17"/>
  <c r="G73" i="17"/>
  <c r="F73" i="17"/>
  <c r="E73" i="17"/>
  <c r="D73" i="17"/>
  <c r="C73" i="17"/>
  <c r="B73" i="17"/>
  <c r="G72" i="17"/>
  <c r="F72" i="17"/>
  <c r="E72" i="17"/>
  <c r="D72" i="17"/>
  <c r="C72" i="17"/>
  <c r="B72" i="17"/>
  <c r="G71" i="17"/>
  <c r="F71" i="17"/>
  <c r="E71" i="17"/>
  <c r="D71" i="17"/>
  <c r="C71" i="17"/>
  <c r="B71" i="17"/>
  <c r="G70" i="17"/>
  <c r="F70" i="17"/>
  <c r="E70" i="17"/>
  <c r="D70" i="17"/>
  <c r="C70" i="17"/>
  <c r="B70" i="17"/>
  <c r="G69" i="17"/>
  <c r="F69" i="17"/>
  <c r="E69" i="17"/>
  <c r="D69" i="17"/>
  <c r="C69" i="17"/>
  <c r="B69" i="17"/>
  <c r="G68" i="17"/>
  <c r="F68" i="17"/>
  <c r="E68" i="17"/>
  <c r="D68" i="17"/>
  <c r="C68" i="17"/>
  <c r="B68" i="17"/>
  <c r="G67" i="17"/>
  <c r="F67" i="17"/>
  <c r="E67" i="17"/>
  <c r="D67" i="17"/>
  <c r="C67" i="17"/>
  <c r="B67" i="17"/>
  <c r="G66" i="17"/>
  <c r="F66" i="17"/>
  <c r="E66" i="17"/>
  <c r="D66" i="17"/>
  <c r="C66" i="17"/>
  <c r="B66" i="17"/>
  <c r="G65" i="17"/>
  <c r="F65" i="17"/>
  <c r="E65" i="17"/>
  <c r="D65" i="17"/>
  <c r="C65" i="17"/>
  <c r="B65" i="17"/>
  <c r="G64" i="17"/>
  <c r="F64" i="17"/>
  <c r="E64" i="17"/>
  <c r="D64" i="17"/>
  <c r="C64" i="17"/>
  <c r="B64" i="17"/>
  <c r="G63" i="17"/>
  <c r="F63" i="17"/>
  <c r="E63" i="17"/>
  <c r="D63" i="17"/>
  <c r="C63" i="17"/>
  <c r="B63" i="17"/>
  <c r="G62" i="17"/>
  <c r="F62" i="17"/>
  <c r="E62" i="17"/>
  <c r="D62" i="17"/>
  <c r="C62" i="17"/>
  <c r="B62" i="17"/>
  <c r="G61" i="17"/>
  <c r="F61" i="17"/>
  <c r="E61" i="17"/>
  <c r="D61" i="17"/>
  <c r="C61" i="17"/>
  <c r="B61" i="17"/>
  <c r="G60" i="17"/>
  <c r="F60" i="17"/>
  <c r="E60" i="17"/>
  <c r="D60" i="17"/>
  <c r="C60" i="17"/>
  <c r="B60" i="17"/>
  <c r="G59" i="17"/>
  <c r="F59" i="17"/>
  <c r="E59" i="17"/>
  <c r="D59" i="17"/>
  <c r="C59" i="17"/>
  <c r="B59" i="17"/>
  <c r="G58" i="17"/>
  <c r="F58" i="17"/>
  <c r="E58" i="17"/>
  <c r="D58" i="17"/>
  <c r="C58" i="17"/>
  <c r="B58" i="17"/>
  <c r="G57" i="17"/>
  <c r="F57" i="17"/>
  <c r="E57" i="17"/>
  <c r="D57" i="17"/>
  <c r="C57" i="17"/>
  <c r="B57" i="17"/>
  <c r="G56" i="17"/>
  <c r="F56" i="17"/>
  <c r="E56" i="17"/>
  <c r="D56" i="17"/>
  <c r="C56" i="17"/>
  <c r="B56" i="17"/>
  <c r="G55" i="17"/>
  <c r="F55" i="17"/>
  <c r="E55" i="17"/>
  <c r="D55" i="17"/>
  <c r="C55" i="17"/>
  <c r="B55" i="17"/>
  <c r="G54" i="17"/>
  <c r="F54" i="17"/>
  <c r="E54" i="17"/>
  <c r="D54" i="17"/>
  <c r="C54" i="17"/>
  <c r="B54" i="17"/>
  <c r="G53" i="17"/>
  <c r="F53" i="17"/>
  <c r="E53" i="17"/>
  <c r="D53" i="17"/>
  <c r="C53" i="17"/>
  <c r="B53" i="17"/>
  <c r="G52" i="17"/>
  <c r="F52" i="17"/>
  <c r="E52" i="17"/>
  <c r="D52" i="17"/>
  <c r="C52" i="17"/>
  <c r="B52" i="17"/>
  <c r="G51" i="17"/>
  <c r="F51" i="17"/>
  <c r="E51" i="17"/>
  <c r="D51" i="17"/>
  <c r="C51" i="17"/>
  <c r="B51" i="17"/>
  <c r="G50" i="17"/>
  <c r="F50" i="17"/>
  <c r="E50" i="17"/>
  <c r="D50" i="17"/>
  <c r="C50" i="17"/>
  <c r="B50" i="17"/>
  <c r="G49" i="17"/>
  <c r="F49" i="17"/>
  <c r="E49" i="17"/>
  <c r="D49" i="17"/>
  <c r="C49" i="17"/>
  <c r="B49" i="17"/>
  <c r="G48" i="17"/>
  <c r="F48" i="17"/>
  <c r="E48" i="17"/>
  <c r="D48" i="17"/>
  <c r="C48" i="17"/>
  <c r="B48" i="17"/>
  <c r="G47" i="17"/>
  <c r="F47" i="17"/>
  <c r="E47" i="17"/>
  <c r="D47" i="17"/>
  <c r="C47" i="17"/>
  <c r="B47" i="17"/>
  <c r="G46" i="17"/>
  <c r="F46" i="17"/>
  <c r="E46" i="17"/>
  <c r="D46" i="17"/>
  <c r="C46" i="17"/>
  <c r="B46" i="17"/>
  <c r="G45" i="17"/>
  <c r="F45" i="17"/>
  <c r="E45" i="17"/>
  <c r="D45" i="17"/>
  <c r="C45" i="17"/>
  <c r="B45" i="17"/>
  <c r="G44" i="17"/>
  <c r="F44" i="17"/>
  <c r="E44" i="17"/>
  <c r="D44" i="17"/>
  <c r="C44" i="17"/>
  <c r="B44" i="17"/>
  <c r="G43" i="17"/>
  <c r="F43" i="17"/>
  <c r="E43" i="17"/>
  <c r="D43" i="17"/>
  <c r="C43" i="17"/>
  <c r="B43" i="17"/>
  <c r="G42" i="17"/>
  <c r="F42" i="17"/>
  <c r="E42" i="17"/>
  <c r="D42" i="17"/>
  <c r="C42" i="17"/>
  <c r="B42" i="17"/>
  <c r="G41" i="17"/>
  <c r="F41" i="17"/>
  <c r="E41" i="17"/>
  <c r="D41" i="17"/>
  <c r="C41" i="17"/>
  <c r="B41" i="17"/>
  <c r="G40" i="17"/>
  <c r="F40" i="17"/>
  <c r="E40" i="17"/>
  <c r="D40" i="17"/>
  <c r="C40" i="17"/>
  <c r="B40" i="17"/>
  <c r="G39" i="17"/>
  <c r="F39" i="17"/>
  <c r="E39" i="17"/>
  <c r="D39" i="17"/>
  <c r="C39" i="17"/>
  <c r="B39" i="17"/>
  <c r="G38" i="17"/>
  <c r="F38" i="17"/>
  <c r="E38" i="17"/>
  <c r="D38" i="17"/>
  <c r="C38" i="17"/>
  <c r="B38" i="17"/>
  <c r="G37" i="17"/>
  <c r="F37" i="17"/>
  <c r="E37" i="17"/>
  <c r="D37" i="17"/>
  <c r="C37" i="17"/>
  <c r="B37" i="17"/>
  <c r="G36" i="17"/>
  <c r="F36" i="17"/>
  <c r="E36" i="17"/>
  <c r="D36" i="17"/>
  <c r="C36" i="17"/>
  <c r="B36" i="17"/>
  <c r="G35" i="17"/>
  <c r="F35" i="17"/>
  <c r="E35" i="17"/>
  <c r="D35" i="17"/>
  <c r="C35" i="17"/>
  <c r="B35" i="17"/>
  <c r="G34" i="17"/>
  <c r="F34" i="17"/>
  <c r="E34" i="17"/>
  <c r="D34" i="17"/>
  <c r="C34" i="17"/>
  <c r="B34" i="17"/>
  <c r="G33" i="17"/>
  <c r="F33" i="17"/>
  <c r="E33" i="17"/>
  <c r="D33" i="17"/>
  <c r="C33" i="17"/>
  <c r="B33" i="17"/>
  <c r="G32" i="17"/>
  <c r="F32" i="17"/>
  <c r="E32" i="17"/>
  <c r="D32" i="17"/>
  <c r="C32" i="17"/>
  <c r="B32" i="17"/>
  <c r="G31" i="17"/>
  <c r="F31" i="17"/>
  <c r="E31" i="17"/>
  <c r="D31" i="17"/>
  <c r="C31" i="17"/>
  <c r="B31" i="17"/>
  <c r="G30" i="17"/>
  <c r="F30" i="17"/>
  <c r="E30" i="17"/>
  <c r="D30" i="17"/>
  <c r="C30" i="17"/>
  <c r="B30" i="17"/>
  <c r="G29" i="17"/>
  <c r="F29" i="17"/>
  <c r="E29" i="17"/>
  <c r="D29" i="17"/>
  <c r="C29" i="17"/>
  <c r="B29" i="17"/>
  <c r="G28" i="17"/>
  <c r="F28" i="17"/>
  <c r="E28" i="17"/>
  <c r="D28" i="17"/>
  <c r="C28" i="17"/>
  <c r="B28" i="17"/>
  <c r="G27" i="17"/>
  <c r="F27" i="17"/>
  <c r="E27" i="17"/>
  <c r="D27" i="17"/>
  <c r="C27" i="17"/>
  <c r="B27" i="17"/>
  <c r="G26" i="17"/>
  <c r="F26" i="17"/>
  <c r="E26" i="17"/>
  <c r="D26" i="17"/>
  <c r="C26" i="17"/>
  <c r="B26" i="17"/>
  <c r="G25" i="17"/>
  <c r="F25" i="17"/>
  <c r="E25" i="17"/>
  <c r="D25" i="17"/>
  <c r="C25" i="17"/>
  <c r="B25" i="17"/>
  <c r="G24" i="17"/>
  <c r="F24" i="17"/>
  <c r="E24" i="17"/>
  <c r="D24" i="17"/>
  <c r="C24" i="17"/>
  <c r="B24" i="17"/>
  <c r="G23" i="17"/>
  <c r="F23" i="17"/>
  <c r="E23" i="17"/>
  <c r="D23" i="17"/>
  <c r="C23" i="17"/>
  <c r="B23" i="17"/>
  <c r="G22" i="17"/>
  <c r="F22" i="17"/>
  <c r="E22" i="17"/>
  <c r="D22" i="17"/>
  <c r="C22" i="17"/>
  <c r="B22" i="17"/>
  <c r="G21" i="17"/>
  <c r="F21" i="17"/>
  <c r="E21" i="17"/>
  <c r="D21" i="17"/>
  <c r="C21" i="17"/>
  <c r="B21" i="17"/>
  <c r="G20" i="17"/>
  <c r="F20" i="17"/>
  <c r="E20" i="17"/>
  <c r="D20" i="17"/>
  <c r="C20" i="17"/>
  <c r="B20" i="17"/>
  <c r="G19" i="17"/>
  <c r="F19" i="17"/>
  <c r="E19" i="17"/>
  <c r="D19" i="17"/>
  <c r="C19" i="17"/>
  <c r="B19" i="17"/>
  <c r="G18" i="17"/>
  <c r="F18" i="17"/>
  <c r="E18" i="17"/>
  <c r="D18" i="17"/>
  <c r="C18" i="17"/>
  <c r="B18" i="17"/>
  <c r="G17" i="17"/>
  <c r="F17" i="17"/>
  <c r="E17" i="17"/>
  <c r="D17" i="17"/>
  <c r="C17" i="17"/>
  <c r="B17" i="17"/>
  <c r="G16" i="17"/>
  <c r="F16" i="17"/>
  <c r="E16" i="17"/>
  <c r="D16" i="17"/>
  <c r="C16" i="17"/>
  <c r="B16" i="17"/>
  <c r="G15" i="17"/>
  <c r="F15" i="17"/>
  <c r="E15" i="17"/>
  <c r="D15" i="17"/>
  <c r="C15" i="17"/>
  <c r="B15" i="17"/>
  <c r="G14" i="17"/>
  <c r="F14" i="17"/>
  <c r="E14" i="17"/>
  <c r="D14" i="17"/>
  <c r="C14" i="17"/>
  <c r="B14" i="17"/>
  <c r="G13" i="17"/>
  <c r="F13" i="17"/>
  <c r="E13" i="17"/>
  <c r="D13" i="17"/>
  <c r="C13" i="17"/>
  <c r="B13" i="17"/>
  <c r="G12" i="17"/>
  <c r="F12" i="17"/>
  <c r="E12" i="17"/>
  <c r="D12" i="17"/>
  <c r="C12" i="17"/>
  <c r="B12" i="17"/>
  <c r="G11" i="17"/>
  <c r="F11" i="17"/>
  <c r="E11" i="17"/>
  <c r="D11" i="17"/>
  <c r="C11" i="17"/>
  <c r="B11" i="17"/>
  <c r="G10" i="17"/>
  <c r="F10" i="17"/>
  <c r="E10" i="17"/>
  <c r="D10" i="17"/>
  <c r="C10" i="17"/>
  <c r="B10" i="17"/>
  <c r="G9" i="17"/>
  <c r="F9" i="17"/>
  <c r="E9" i="17"/>
  <c r="D9" i="17"/>
  <c r="C9" i="17"/>
  <c r="B9" i="17"/>
  <c r="G8" i="17"/>
  <c r="F8" i="17"/>
  <c r="E8" i="17"/>
  <c r="D8" i="17"/>
  <c r="C8" i="17"/>
  <c r="B8" i="17"/>
  <c r="G58" i="16"/>
  <c r="F58" i="16"/>
  <c r="E58" i="16"/>
  <c r="D58" i="16"/>
  <c r="C58" i="16"/>
  <c r="B58" i="16"/>
  <c r="G57" i="16"/>
  <c r="F57" i="16"/>
  <c r="E57" i="16"/>
  <c r="D57" i="16"/>
  <c r="C57" i="16"/>
  <c r="B57" i="16"/>
  <c r="G56" i="16"/>
  <c r="F56" i="16"/>
  <c r="E56" i="16"/>
  <c r="D56" i="16"/>
  <c r="C56" i="16"/>
  <c r="B56" i="16"/>
  <c r="G55" i="16"/>
  <c r="F55" i="16"/>
  <c r="E55" i="16"/>
  <c r="D55" i="16"/>
  <c r="C55" i="16"/>
  <c r="B55" i="16"/>
  <c r="G54" i="16"/>
  <c r="F54" i="16"/>
  <c r="E54" i="16"/>
  <c r="D54" i="16"/>
  <c r="C54" i="16"/>
  <c r="B54" i="16"/>
  <c r="G53" i="16"/>
  <c r="F53" i="16"/>
  <c r="E53" i="16"/>
  <c r="D53" i="16"/>
  <c r="C53" i="16"/>
  <c r="B53" i="16"/>
  <c r="G52" i="16"/>
  <c r="F52" i="16"/>
  <c r="E52" i="16"/>
  <c r="D52" i="16"/>
  <c r="C52" i="16"/>
  <c r="B52" i="16"/>
  <c r="G51" i="16"/>
  <c r="F51" i="16"/>
  <c r="E51" i="16"/>
  <c r="D51" i="16"/>
  <c r="C51" i="16"/>
  <c r="B51" i="16"/>
  <c r="G50" i="16"/>
  <c r="F50" i="16"/>
  <c r="E50" i="16"/>
  <c r="D50" i="16"/>
  <c r="C50" i="16"/>
  <c r="B50" i="16"/>
  <c r="G49" i="16"/>
  <c r="F49" i="16"/>
  <c r="E49" i="16"/>
  <c r="D49" i="16"/>
  <c r="C49" i="16"/>
  <c r="B49" i="16"/>
  <c r="G48" i="16"/>
  <c r="F48" i="16"/>
  <c r="E48" i="16"/>
  <c r="D48" i="16"/>
  <c r="C48" i="16"/>
  <c r="B48" i="16"/>
  <c r="G47" i="16"/>
  <c r="F47" i="16"/>
  <c r="E47" i="16"/>
  <c r="D47" i="16"/>
  <c r="C47" i="16"/>
  <c r="B47" i="16"/>
  <c r="G46" i="16"/>
  <c r="F46" i="16"/>
  <c r="E46" i="16"/>
  <c r="D46" i="16"/>
  <c r="C46" i="16"/>
  <c r="B46" i="16"/>
  <c r="G45" i="16"/>
  <c r="F45" i="16"/>
  <c r="E45" i="16"/>
  <c r="D45" i="16"/>
  <c r="C45" i="16"/>
  <c r="B45" i="16"/>
  <c r="G44" i="16"/>
  <c r="F44" i="16"/>
  <c r="E44" i="16"/>
  <c r="D44" i="16"/>
  <c r="C44" i="16"/>
  <c r="B44" i="16"/>
  <c r="G43" i="16"/>
  <c r="F43" i="16"/>
  <c r="E43" i="16"/>
  <c r="D43" i="16"/>
  <c r="C43" i="16"/>
  <c r="B43" i="16"/>
  <c r="G42" i="16"/>
  <c r="F42" i="16"/>
  <c r="E42" i="16"/>
  <c r="D42" i="16"/>
  <c r="C42" i="16"/>
  <c r="B42" i="16"/>
  <c r="G41" i="16"/>
  <c r="F41" i="16"/>
  <c r="E41" i="16"/>
  <c r="D41" i="16"/>
  <c r="C41" i="16"/>
  <c r="B41" i="16"/>
  <c r="G40" i="16"/>
  <c r="F40" i="16"/>
  <c r="E40" i="16"/>
  <c r="D40" i="16"/>
  <c r="C40" i="16"/>
  <c r="B40" i="16"/>
  <c r="G39" i="16"/>
  <c r="F39" i="16"/>
  <c r="E39" i="16"/>
  <c r="D39" i="16"/>
  <c r="C39" i="16"/>
  <c r="B39" i="16"/>
  <c r="G38" i="16"/>
  <c r="F38" i="16"/>
  <c r="E38" i="16"/>
  <c r="D38" i="16"/>
  <c r="C38" i="16"/>
  <c r="B38" i="16"/>
  <c r="G37" i="16"/>
  <c r="F37" i="16"/>
  <c r="E37" i="16"/>
  <c r="D37" i="16"/>
  <c r="C37" i="16"/>
  <c r="B37" i="16"/>
  <c r="G36" i="16"/>
  <c r="F36" i="16"/>
  <c r="E36" i="16"/>
  <c r="D36" i="16"/>
  <c r="C36" i="16"/>
  <c r="B36" i="16"/>
  <c r="G35" i="16"/>
  <c r="F35" i="16"/>
  <c r="E35" i="16"/>
  <c r="D35" i="16"/>
  <c r="C35" i="16"/>
  <c r="B35" i="16"/>
  <c r="G34" i="16"/>
  <c r="F34" i="16"/>
  <c r="E34" i="16"/>
  <c r="D34" i="16"/>
  <c r="C34" i="16"/>
  <c r="B34" i="16"/>
  <c r="G33" i="16"/>
  <c r="F33" i="16"/>
  <c r="E33" i="16"/>
  <c r="D33" i="16"/>
  <c r="C33" i="16"/>
  <c r="B33" i="16"/>
  <c r="G32" i="16"/>
  <c r="F32" i="16"/>
  <c r="E32" i="16"/>
  <c r="D32" i="16"/>
  <c r="C32" i="16"/>
  <c r="B32" i="16"/>
  <c r="G31" i="16"/>
  <c r="F31" i="16"/>
  <c r="E31" i="16"/>
  <c r="D31" i="16"/>
  <c r="C31" i="16"/>
  <c r="B31" i="16"/>
  <c r="G30" i="16"/>
  <c r="F30" i="16"/>
  <c r="E30" i="16"/>
  <c r="D30" i="16"/>
  <c r="C30" i="16"/>
  <c r="B30" i="16"/>
  <c r="G29" i="16"/>
  <c r="F29" i="16"/>
  <c r="E29" i="16"/>
  <c r="D29" i="16"/>
  <c r="C29" i="16"/>
  <c r="B29" i="16"/>
  <c r="G28" i="16"/>
  <c r="F28" i="16"/>
  <c r="E28" i="16"/>
  <c r="D28" i="16"/>
  <c r="C28" i="16"/>
  <c r="B28" i="16"/>
  <c r="G27" i="16"/>
  <c r="F27" i="16"/>
  <c r="E27" i="16"/>
  <c r="D27" i="16"/>
  <c r="C27" i="16"/>
  <c r="B27" i="16"/>
  <c r="G26" i="16"/>
  <c r="F26" i="16"/>
  <c r="E26" i="16"/>
  <c r="D26" i="16"/>
  <c r="C26" i="16"/>
  <c r="B26" i="16"/>
  <c r="G25" i="16"/>
  <c r="F25" i="16"/>
  <c r="E25" i="16"/>
  <c r="D25" i="16"/>
  <c r="C25" i="16"/>
  <c r="B25" i="16"/>
  <c r="G24" i="16"/>
  <c r="F24" i="16"/>
  <c r="E24" i="16"/>
  <c r="D24" i="16"/>
  <c r="C24" i="16"/>
  <c r="B24" i="16"/>
  <c r="G23" i="16"/>
  <c r="F23" i="16"/>
  <c r="E23" i="16"/>
  <c r="D23" i="16"/>
  <c r="C23" i="16"/>
  <c r="B23" i="16"/>
  <c r="G22" i="16"/>
  <c r="F22" i="16"/>
  <c r="E22" i="16"/>
  <c r="D22" i="16"/>
  <c r="C22" i="16"/>
  <c r="B22" i="16"/>
  <c r="G21" i="16"/>
  <c r="F21" i="16"/>
  <c r="E21" i="16"/>
  <c r="D21" i="16"/>
  <c r="C21" i="16"/>
  <c r="B21" i="16"/>
  <c r="G20" i="16"/>
  <c r="F20" i="16"/>
  <c r="E20" i="16"/>
  <c r="D20" i="16"/>
  <c r="C20" i="16"/>
  <c r="B20" i="16"/>
  <c r="G19" i="16"/>
  <c r="F19" i="16"/>
  <c r="E19" i="16"/>
  <c r="D19" i="16"/>
  <c r="C19" i="16"/>
  <c r="B19" i="16"/>
  <c r="G18" i="16"/>
  <c r="F18" i="16"/>
  <c r="E18" i="16"/>
  <c r="D18" i="16"/>
  <c r="C18" i="16"/>
  <c r="B18" i="16"/>
  <c r="G17" i="16"/>
  <c r="F17" i="16"/>
  <c r="E17" i="16"/>
  <c r="D17" i="16"/>
  <c r="C17" i="16"/>
  <c r="B17" i="16"/>
  <c r="G16" i="16"/>
  <c r="F16" i="16"/>
  <c r="E16" i="16"/>
  <c r="D16" i="16"/>
  <c r="C16" i="16"/>
  <c r="B16" i="16"/>
  <c r="G15" i="16"/>
  <c r="F15" i="16"/>
  <c r="E15" i="16"/>
  <c r="D15" i="16"/>
  <c r="C15" i="16"/>
  <c r="B15" i="16"/>
  <c r="G14" i="16"/>
  <c r="F14" i="16"/>
  <c r="E14" i="16"/>
  <c r="D14" i="16"/>
  <c r="C14" i="16"/>
  <c r="B14" i="16"/>
  <c r="G13" i="16"/>
  <c r="F13" i="16"/>
  <c r="E13" i="16"/>
  <c r="D13" i="16"/>
  <c r="C13" i="16"/>
  <c r="B13" i="16"/>
  <c r="G12" i="16"/>
  <c r="F12" i="16"/>
  <c r="E12" i="16"/>
  <c r="D12" i="16"/>
  <c r="C12" i="16"/>
  <c r="B12" i="16"/>
  <c r="G11" i="16"/>
  <c r="F11" i="16"/>
  <c r="E11" i="16"/>
  <c r="D11" i="16"/>
  <c r="C11" i="16"/>
  <c r="B11" i="16"/>
  <c r="G10" i="16"/>
  <c r="F10" i="16"/>
  <c r="E10" i="16"/>
  <c r="D10" i="16"/>
  <c r="C10" i="16"/>
  <c r="B10" i="16"/>
  <c r="G9" i="16"/>
  <c r="F9" i="16"/>
  <c r="E9" i="16"/>
  <c r="D9" i="16"/>
  <c r="C9" i="16"/>
  <c r="B9" i="16"/>
  <c r="G71" i="15"/>
  <c r="F71" i="15"/>
  <c r="E71" i="15"/>
  <c r="D71" i="15"/>
  <c r="C71" i="15"/>
  <c r="B71" i="15"/>
  <c r="G70" i="15"/>
  <c r="F70" i="15"/>
  <c r="E70" i="15"/>
  <c r="D70" i="15"/>
  <c r="C70" i="15"/>
  <c r="B70" i="15"/>
  <c r="G69" i="15"/>
  <c r="F69" i="15"/>
  <c r="E69" i="15"/>
  <c r="D69" i="15"/>
  <c r="C69" i="15"/>
  <c r="B69" i="15"/>
  <c r="G68" i="15"/>
  <c r="F68" i="15"/>
  <c r="E68" i="15"/>
  <c r="D68" i="15"/>
  <c r="C68" i="15"/>
  <c r="B68" i="15"/>
  <c r="G67" i="15"/>
  <c r="F67" i="15"/>
  <c r="E67" i="15"/>
  <c r="D67" i="15"/>
  <c r="C67" i="15"/>
  <c r="B67" i="15"/>
  <c r="G66" i="15"/>
  <c r="F66" i="15"/>
  <c r="E66" i="15"/>
  <c r="D66" i="15"/>
  <c r="C66" i="15"/>
  <c r="B66" i="15"/>
  <c r="G65" i="15"/>
  <c r="F65" i="15"/>
  <c r="E65" i="15"/>
  <c r="D65" i="15"/>
  <c r="C65" i="15"/>
  <c r="B65" i="15"/>
  <c r="G64" i="15"/>
  <c r="F64" i="15"/>
  <c r="E64" i="15"/>
  <c r="D64" i="15"/>
  <c r="C64" i="15"/>
  <c r="B64" i="15"/>
  <c r="G63" i="15"/>
  <c r="F63" i="15"/>
  <c r="E63" i="15"/>
  <c r="D63" i="15"/>
  <c r="C63" i="15"/>
  <c r="B63" i="15"/>
  <c r="G62" i="15"/>
  <c r="F62" i="15"/>
  <c r="E62" i="15"/>
  <c r="D62" i="15"/>
  <c r="C62" i="15"/>
  <c r="B62" i="15"/>
  <c r="G61" i="15"/>
  <c r="F61" i="15"/>
  <c r="E61" i="15"/>
  <c r="D61" i="15"/>
  <c r="C61" i="15"/>
  <c r="B61" i="15"/>
  <c r="G60" i="15"/>
  <c r="F60" i="15"/>
  <c r="E60" i="15"/>
  <c r="D60" i="15"/>
  <c r="C60" i="15"/>
  <c r="B60" i="15"/>
  <c r="G59" i="15"/>
  <c r="F59" i="15"/>
  <c r="E59" i="15"/>
  <c r="D59" i="15"/>
  <c r="C59" i="15"/>
  <c r="B59" i="15"/>
  <c r="G58" i="15"/>
  <c r="F58" i="15"/>
  <c r="E58" i="15"/>
  <c r="D58" i="15"/>
  <c r="C58" i="15"/>
  <c r="B58" i="15"/>
  <c r="G57" i="15"/>
  <c r="F57" i="15"/>
  <c r="E57" i="15"/>
  <c r="D57" i="15"/>
  <c r="C57" i="15"/>
  <c r="B57" i="15"/>
  <c r="G56" i="15"/>
  <c r="F56" i="15"/>
  <c r="E56" i="15"/>
  <c r="D56" i="15"/>
  <c r="C56" i="15"/>
  <c r="B56" i="15"/>
  <c r="G55" i="15"/>
  <c r="F55" i="15"/>
  <c r="E55" i="15"/>
  <c r="D55" i="15"/>
  <c r="C55" i="15"/>
  <c r="B55" i="15"/>
  <c r="G54" i="15"/>
  <c r="F54" i="15"/>
  <c r="E54" i="15"/>
  <c r="D54" i="15"/>
  <c r="C54" i="15"/>
  <c r="B54" i="15"/>
  <c r="G53" i="15"/>
  <c r="F53" i="15"/>
  <c r="E53" i="15"/>
  <c r="D53" i="15"/>
  <c r="C53" i="15"/>
  <c r="B53" i="15"/>
  <c r="G52" i="15"/>
  <c r="F52" i="15"/>
  <c r="E52" i="15"/>
  <c r="D52" i="15"/>
  <c r="C52" i="15"/>
  <c r="B52" i="15"/>
  <c r="G51" i="15"/>
  <c r="F51" i="15"/>
  <c r="E51" i="15"/>
  <c r="D51" i="15"/>
  <c r="C51" i="15"/>
  <c r="B51" i="15"/>
  <c r="G50" i="15"/>
  <c r="F50" i="15"/>
  <c r="E50" i="15"/>
  <c r="D50" i="15"/>
  <c r="C50" i="15"/>
  <c r="B50" i="15"/>
  <c r="G49" i="15"/>
  <c r="F49" i="15"/>
  <c r="E49" i="15"/>
  <c r="D49" i="15"/>
  <c r="C49" i="15"/>
  <c r="B49" i="15"/>
  <c r="G48" i="15"/>
  <c r="F48" i="15"/>
  <c r="E48" i="15"/>
  <c r="D48" i="15"/>
  <c r="C48" i="15"/>
  <c r="B48" i="15"/>
  <c r="G47" i="15"/>
  <c r="F47" i="15"/>
  <c r="E47" i="15"/>
  <c r="D47" i="15"/>
  <c r="C47" i="15"/>
  <c r="B47" i="15"/>
  <c r="G46" i="15"/>
  <c r="F46" i="15"/>
  <c r="E46" i="15"/>
  <c r="D46" i="15"/>
  <c r="C46" i="15"/>
  <c r="B46" i="15"/>
  <c r="G45" i="15"/>
  <c r="F45" i="15"/>
  <c r="E45" i="15"/>
  <c r="D45" i="15"/>
  <c r="C45" i="15"/>
  <c r="B45" i="15"/>
  <c r="G44" i="15"/>
  <c r="F44" i="15"/>
  <c r="E44" i="15"/>
  <c r="D44" i="15"/>
  <c r="C44" i="15"/>
  <c r="B44" i="15"/>
  <c r="G43" i="15"/>
  <c r="F43" i="15"/>
  <c r="E43" i="15"/>
  <c r="D43" i="15"/>
  <c r="C43" i="15"/>
  <c r="B43" i="15"/>
  <c r="G42" i="15"/>
  <c r="F42" i="15"/>
  <c r="E42" i="15"/>
  <c r="D42" i="15"/>
  <c r="C42" i="15"/>
  <c r="B42" i="15"/>
  <c r="G41" i="15"/>
  <c r="F41" i="15"/>
  <c r="E41" i="15"/>
  <c r="D41" i="15"/>
  <c r="C41" i="15"/>
  <c r="B41" i="15"/>
  <c r="G40" i="15"/>
  <c r="F40" i="15"/>
  <c r="E40" i="15"/>
  <c r="D40" i="15"/>
  <c r="C40" i="15"/>
  <c r="B40" i="15"/>
  <c r="G39" i="15"/>
  <c r="F39" i="15"/>
  <c r="E39" i="15"/>
  <c r="D39" i="15"/>
  <c r="C39" i="15"/>
  <c r="B39" i="15"/>
  <c r="G38" i="15"/>
  <c r="F38" i="15"/>
  <c r="E38" i="15"/>
  <c r="D38" i="15"/>
  <c r="C38" i="15"/>
  <c r="B38" i="15"/>
  <c r="G37" i="15"/>
  <c r="F37" i="15"/>
  <c r="E37" i="15"/>
  <c r="D37" i="15"/>
  <c r="C37" i="15"/>
  <c r="B37" i="15"/>
  <c r="G36" i="15"/>
  <c r="F36" i="15"/>
  <c r="E36" i="15"/>
  <c r="D36" i="15"/>
  <c r="C36" i="15"/>
  <c r="B36" i="15"/>
  <c r="G35" i="15"/>
  <c r="F35" i="15"/>
  <c r="E35" i="15"/>
  <c r="D35" i="15"/>
  <c r="C35" i="15"/>
  <c r="B35" i="15"/>
  <c r="G34" i="15"/>
  <c r="F34" i="15"/>
  <c r="E34" i="15"/>
  <c r="D34" i="15"/>
  <c r="C34" i="15"/>
  <c r="B34" i="15"/>
  <c r="G33" i="15"/>
  <c r="F33" i="15"/>
  <c r="E33" i="15"/>
  <c r="D33" i="15"/>
  <c r="C33" i="15"/>
  <c r="B33" i="15"/>
  <c r="G32" i="15"/>
  <c r="F32" i="15"/>
  <c r="E32" i="15"/>
  <c r="D32" i="15"/>
  <c r="C32" i="15"/>
  <c r="B32" i="15"/>
  <c r="G31" i="15"/>
  <c r="F31" i="15"/>
  <c r="E31" i="15"/>
  <c r="D31" i="15"/>
  <c r="C31" i="15"/>
  <c r="B31" i="15"/>
  <c r="G30" i="15"/>
  <c r="F30" i="15"/>
  <c r="E30" i="15"/>
  <c r="D30" i="15"/>
  <c r="C30" i="15"/>
  <c r="B30" i="15"/>
  <c r="G29" i="15"/>
  <c r="F29" i="15"/>
  <c r="E29" i="15"/>
  <c r="D29" i="15"/>
  <c r="C29" i="15"/>
  <c r="B29" i="15"/>
  <c r="G28" i="15"/>
  <c r="F28" i="15"/>
  <c r="E28" i="15"/>
  <c r="D28" i="15"/>
  <c r="C28" i="15"/>
  <c r="B28" i="15"/>
  <c r="G27" i="15"/>
  <c r="F27" i="15"/>
  <c r="E27" i="15"/>
  <c r="D27" i="15"/>
  <c r="C27" i="15"/>
  <c r="B27" i="15"/>
  <c r="G26" i="15"/>
  <c r="F26" i="15"/>
  <c r="E26" i="15"/>
  <c r="D26" i="15"/>
  <c r="C26" i="15"/>
  <c r="B26" i="15"/>
  <c r="G25" i="15"/>
  <c r="F25" i="15"/>
  <c r="E25" i="15"/>
  <c r="D25" i="15"/>
  <c r="C25" i="15"/>
  <c r="B25" i="15"/>
  <c r="G24" i="15"/>
  <c r="F24" i="15"/>
  <c r="E24" i="15"/>
  <c r="D24" i="15"/>
  <c r="C24" i="15"/>
  <c r="B24" i="15"/>
  <c r="G23" i="15"/>
  <c r="F23" i="15"/>
  <c r="E23" i="15"/>
  <c r="D23" i="15"/>
  <c r="C23" i="15"/>
  <c r="B23" i="15"/>
  <c r="G22" i="15"/>
  <c r="F22" i="15"/>
  <c r="E22" i="15"/>
  <c r="D22" i="15"/>
  <c r="C22" i="15"/>
  <c r="B22" i="15"/>
  <c r="G21" i="15"/>
  <c r="F21" i="15"/>
  <c r="E21" i="15"/>
  <c r="D21" i="15"/>
  <c r="C21" i="15"/>
  <c r="B21" i="15"/>
  <c r="G20" i="15"/>
  <c r="F20" i="15"/>
  <c r="E20" i="15"/>
  <c r="D20" i="15"/>
  <c r="C20" i="15"/>
  <c r="B20" i="15"/>
  <c r="G19" i="15"/>
  <c r="F19" i="15"/>
  <c r="E19" i="15"/>
  <c r="D19" i="15"/>
  <c r="C19" i="15"/>
  <c r="B19" i="15"/>
  <c r="G18" i="15"/>
  <c r="F18" i="15"/>
  <c r="E18" i="15"/>
  <c r="D18" i="15"/>
  <c r="C18" i="15"/>
  <c r="B18" i="15"/>
  <c r="G17" i="15"/>
  <c r="F17" i="15"/>
  <c r="E17" i="15"/>
  <c r="D17" i="15"/>
  <c r="C17" i="15"/>
  <c r="B17" i="15"/>
  <c r="G16" i="15"/>
  <c r="F16" i="15"/>
  <c r="E16" i="15"/>
  <c r="D16" i="15"/>
  <c r="C16" i="15"/>
  <c r="B16" i="15"/>
  <c r="G15" i="15"/>
  <c r="F15" i="15"/>
  <c r="E15" i="15"/>
  <c r="D15" i="15"/>
  <c r="C15" i="15"/>
  <c r="B15" i="15"/>
  <c r="G14" i="15"/>
  <c r="F14" i="15"/>
  <c r="E14" i="15"/>
  <c r="D14" i="15"/>
  <c r="C14" i="15"/>
  <c r="B14" i="15"/>
  <c r="G13" i="15"/>
  <c r="F13" i="15"/>
  <c r="E13" i="15"/>
  <c r="D13" i="15"/>
  <c r="C13" i="15"/>
  <c r="B13" i="15"/>
  <c r="G12" i="15"/>
  <c r="F12" i="15"/>
  <c r="E12" i="15"/>
  <c r="D12" i="15"/>
  <c r="C12" i="15"/>
  <c r="B12" i="15"/>
  <c r="G11" i="15"/>
  <c r="F11" i="15"/>
  <c r="E11" i="15"/>
  <c r="D11" i="15"/>
  <c r="C11" i="15"/>
  <c r="B11" i="15"/>
  <c r="G10" i="15"/>
  <c r="F10" i="15"/>
  <c r="E10" i="15"/>
  <c r="D10" i="15"/>
  <c r="C10" i="15"/>
  <c r="B10" i="15"/>
  <c r="G9" i="15"/>
  <c r="F9" i="15"/>
  <c r="E9" i="15"/>
  <c r="D9" i="15"/>
  <c r="C9" i="15"/>
  <c r="B9" i="15"/>
  <c r="S35" i="14"/>
  <c r="R35" i="14"/>
  <c r="Q35" i="14"/>
  <c r="P35" i="14"/>
  <c r="O35" i="14"/>
  <c r="N35" i="14"/>
  <c r="M35" i="14"/>
  <c r="L35" i="14"/>
  <c r="K35" i="14"/>
  <c r="J35" i="14"/>
  <c r="I35" i="14"/>
  <c r="H35" i="14"/>
  <c r="G35" i="14"/>
  <c r="F35" i="14"/>
  <c r="E35" i="14"/>
  <c r="D35" i="14"/>
  <c r="C35" i="14"/>
  <c r="B35" i="14"/>
  <c r="S33" i="14"/>
  <c r="R33" i="14"/>
  <c r="Q33" i="14"/>
  <c r="P33" i="14"/>
  <c r="O33" i="14"/>
  <c r="N33" i="14"/>
  <c r="M33" i="14"/>
  <c r="L33" i="14"/>
  <c r="K33" i="14"/>
  <c r="J33" i="14"/>
  <c r="I33" i="14"/>
  <c r="H33" i="14"/>
  <c r="G33" i="14"/>
  <c r="F33" i="14"/>
  <c r="E33" i="14"/>
  <c r="D33" i="14"/>
  <c r="C33" i="14"/>
  <c r="B33" i="14"/>
  <c r="S32" i="14"/>
  <c r="R32" i="14"/>
  <c r="Q32" i="14"/>
  <c r="P32" i="14"/>
  <c r="O32" i="14"/>
  <c r="N32" i="14"/>
  <c r="M32" i="14"/>
  <c r="L32" i="14"/>
  <c r="K32" i="14"/>
  <c r="J32" i="14"/>
  <c r="I32" i="14"/>
  <c r="H32" i="14"/>
  <c r="G32" i="14"/>
  <c r="F32" i="14"/>
  <c r="E32" i="14"/>
  <c r="D32" i="14"/>
  <c r="C32" i="14"/>
  <c r="B32" i="14"/>
  <c r="S31" i="14"/>
  <c r="R31" i="14"/>
  <c r="Q31" i="14"/>
  <c r="P31" i="14"/>
  <c r="O31" i="14"/>
  <c r="N31" i="14"/>
  <c r="M31" i="14"/>
  <c r="L31" i="14"/>
  <c r="K31" i="14"/>
  <c r="J31" i="14"/>
  <c r="I31" i="14"/>
  <c r="H31" i="14"/>
  <c r="G31" i="14"/>
  <c r="F31" i="14"/>
  <c r="E31" i="14"/>
  <c r="D31" i="14"/>
  <c r="C31" i="14"/>
  <c r="B31" i="14"/>
  <c r="S30" i="14"/>
  <c r="R30" i="14"/>
  <c r="Q30" i="14"/>
  <c r="P30" i="14"/>
  <c r="O30" i="14"/>
  <c r="N30" i="14"/>
  <c r="M30" i="14"/>
  <c r="L30" i="14"/>
  <c r="K30" i="14"/>
  <c r="J30" i="14"/>
  <c r="I30" i="14"/>
  <c r="H30" i="14"/>
  <c r="G30" i="14"/>
  <c r="F30" i="14"/>
  <c r="E30" i="14"/>
  <c r="D30" i="14"/>
  <c r="C30" i="14"/>
  <c r="B30" i="14"/>
  <c r="S29" i="14"/>
  <c r="R29" i="14"/>
  <c r="Q29" i="14"/>
  <c r="P29" i="14"/>
  <c r="O29" i="14"/>
  <c r="N29" i="14"/>
  <c r="M29" i="14"/>
  <c r="L29" i="14"/>
  <c r="K29" i="14"/>
  <c r="J29" i="14"/>
  <c r="I29" i="14"/>
  <c r="H29" i="14"/>
  <c r="G29" i="14"/>
  <c r="F29" i="14"/>
  <c r="E29" i="14"/>
  <c r="D29" i="14"/>
  <c r="C29" i="14"/>
  <c r="B29" i="14"/>
  <c r="S28" i="14"/>
  <c r="R28" i="14"/>
  <c r="Q28" i="14"/>
  <c r="P28" i="14"/>
  <c r="O28" i="14"/>
  <c r="N28" i="14"/>
  <c r="M28" i="14"/>
  <c r="L28" i="14"/>
  <c r="K28" i="14"/>
  <c r="J28" i="14"/>
  <c r="I28" i="14"/>
  <c r="H28" i="14"/>
  <c r="G28" i="14"/>
  <c r="F28" i="14"/>
  <c r="E28" i="14"/>
  <c r="D28" i="14"/>
  <c r="C28" i="14"/>
  <c r="B28" i="14"/>
  <c r="S27" i="14"/>
  <c r="R27" i="14"/>
  <c r="Q27" i="14"/>
  <c r="P27" i="14"/>
  <c r="O27" i="14"/>
  <c r="N27" i="14"/>
  <c r="M27" i="14"/>
  <c r="L27" i="14"/>
  <c r="K27" i="14"/>
  <c r="J27" i="14"/>
  <c r="I27" i="14"/>
  <c r="H27" i="14"/>
  <c r="G27" i="14"/>
  <c r="F27" i="14"/>
  <c r="E27" i="14"/>
  <c r="D27" i="14"/>
  <c r="C27" i="14"/>
  <c r="B27" i="14"/>
  <c r="S26" i="14"/>
  <c r="R26" i="14"/>
  <c r="Q26" i="14"/>
  <c r="P26" i="14"/>
  <c r="O26" i="14"/>
  <c r="N26" i="14"/>
  <c r="M26" i="14"/>
  <c r="L26" i="14"/>
  <c r="K26" i="14"/>
  <c r="J26" i="14"/>
  <c r="I26" i="14"/>
  <c r="H26" i="14"/>
  <c r="G26" i="14"/>
  <c r="F26" i="14"/>
  <c r="E26" i="14"/>
  <c r="D26" i="14"/>
  <c r="C26" i="14"/>
  <c r="B26" i="14"/>
  <c r="S25" i="14"/>
  <c r="R25" i="14"/>
  <c r="Q25" i="14"/>
  <c r="P25" i="14"/>
  <c r="O25" i="14"/>
  <c r="N25" i="14"/>
  <c r="M25" i="14"/>
  <c r="L25" i="14"/>
  <c r="K25" i="14"/>
  <c r="J25" i="14"/>
  <c r="I25" i="14"/>
  <c r="H25" i="14"/>
  <c r="G25" i="14"/>
  <c r="F25" i="14"/>
  <c r="E25" i="14"/>
  <c r="D25" i="14"/>
  <c r="C25" i="14"/>
  <c r="B25" i="14"/>
  <c r="S24" i="14"/>
  <c r="R24" i="14"/>
  <c r="Q24" i="14"/>
  <c r="P24" i="14"/>
  <c r="O24" i="14"/>
  <c r="N24" i="14"/>
  <c r="M24" i="14"/>
  <c r="L24" i="14"/>
  <c r="K24" i="14"/>
  <c r="J24" i="14"/>
  <c r="I24" i="14"/>
  <c r="H24" i="14"/>
  <c r="G24" i="14"/>
  <c r="F24" i="14"/>
  <c r="E24" i="14"/>
  <c r="D24" i="14"/>
  <c r="C24" i="14"/>
  <c r="B24" i="14"/>
  <c r="S23" i="14"/>
  <c r="R23" i="14"/>
  <c r="Q23" i="14"/>
  <c r="P23" i="14"/>
  <c r="O23" i="14"/>
  <c r="N23" i="14"/>
  <c r="M23" i="14"/>
  <c r="L23" i="14"/>
  <c r="K23" i="14"/>
  <c r="J23" i="14"/>
  <c r="I23" i="14"/>
  <c r="H23" i="14"/>
  <c r="G23" i="14"/>
  <c r="F23" i="14"/>
  <c r="E23" i="14"/>
  <c r="D23" i="14"/>
  <c r="C23" i="14"/>
  <c r="B23" i="14"/>
  <c r="S22" i="14"/>
  <c r="R22" i="14"/>
  <c r="Q22" i="14"/>
  <c r="P22" i="14"/>
  <c r="O22" i="14"/>
  <c r="N22" i="14"/>
  <c r="M22" i="14"/>
  <c r="L22" i="14"/>
  <c r="K22" i="14"/>
  <c r="J22" i="14"/>
  <c r="I22" i="14"/>
  <c r="H22" i="14"/>
  <c r="G22" i="14"/>
  <c r="F22" i="14"/>
  <c r="E22" i="14"/>
  <c r="D22" i="14"/>
  <c r="C22" i="14"/>
  <c r="B22" i="14"/>
  <c r="S21" i="14"/>
  <c r="R21" i="14"/>
  <c r="Q21" i="14"/>
  <c r="P21" i="14"/>
  <c r="O21" i="14"/>
  <c r="N21" i="14"/>
  <c r="M21" i="14"/>
  <c r="L21" i="14"/>
  <c r="K21" i="14"/>
  <c r="J21" i="14"/>
  <c r="I21" i="14"/>
  <c r="H21" i="14"/>
  <c r="G21" i="14"/>
  <c r="F21" i="14"/>
  <c r="E21" i="14"/>
  <c r="D21" i="14"/>
  <c r="C21" i="14"/>
  <c r="B21" i="14"/>
  <c r="S20" i="14"/>
  <c r="R20" i="14"/>
  <c r="Q20" i="14"/>
  <c r="P20" i="14"/>
  <c r="O20" i="14"/>
  <c r="N20" i="14"/>
  <c r="M20" i="14"/>
  <c r="L20" i="14"/>
  <c r="K20" i="14"/>
  <c r="J20" i="14"/>
  <c r="I20" i="14"/>
  <c r="H20" i="14"/>
  <c r="G20" i="14"/>
  <c r="F20" i="14"/>
  <c r="E20" i="14"/>
  <c r="D20" i="14"/>
  <c r="C20" i="14"/>
  <c r="B20" i="14"/>
  <c r="S19" i="14"/>
  <c r="R19" i="14"/>
  <c r="Q19" i="14"/>
  <c r="P19" i="14"/>
  <c r="O19" i="14"/>
  <c r="N19" i="14"/>
  <c r="M19" i="14"/>
  <c r="L19" i="14"/>
  <c r="K19" i="14"/>
  <c r="J19" i="14"/>
  <c r="I19" i="14"/>
  <c r="H19" i="14"/>
  <c r="G19" i="14"/>
  <c r="F19" i="14"/>
  <c r="E19" i="14"/>
  <c r="D19" i="14"/>
  <c r="C19" i="14"/>
  <c r="B19" i="14"/>
  <c r="S18" i="14"/>
  <c r="R18" i="14"/>
  <c r="Q18" i="14"/>
  <c r="P18" i="14"/>
  <c r="O18" i="14"/>
  <c r="N18" i="14"/>
  <c r="M18" i="14"/>
  <c r="L18" i="14"/>
  <c r="K18" i="14"/>
  <c r="J18" i="14"/>
  <c r="I18" i="14"/>
  <c r="H18" i="14"/>
  <c r="G18" i="14"/>
  <c r="F18" i="14"/>
  <c r="E18" i="14"/>
  <c r="D18" i="14"/>
  <c r="C18" i="14"/>
  <c r="B18" i="14"/>
  <c r="S17" i="14"/>
  <c r="R17" i="14"/>
  <c r="Q17" i="14"/>
  <c r="P17" i="14"/>
  <c r="O17" i="14"/>
  <c r="N17" i="14"/>
  <c r="M17" i="14"/>
  <c r="L17" i="14"/>
  <c r="K17" i="14"/>
  <c r="J17" i="14"/>
  <c r="I17" i="14"/>
  <c r="H17" i="14"/>
  <c r="G17" i="14"/>
  <c r="F17" i="14"/>
  <c r="E17" i="14"/>
  <c r="D17" i="14"/>
  <c r="C17" i="14"/>
  <c r="B17" i="14"/>
  <c r="S16" i="14"/>
  <c r="R16" i="14"/>
  <c r="Q16" i="14"/>
  <c r="P16" i="14"/>
  <c r="O16" i="14"/>
  <c r="N16" i="14"/>
  <c r="M16" i="14"/>
  <c r="L16" i="14"/>
  <c r="K16" i="14"/>
  <c r="J16" i="14"/>
  <c r="I16" i="14"/>
  <c r="H16" i="14"/>
  <c r="G16" i="14"/>
  <c r="F16" i="14"/>
  <c r="E16" i="14"/>
  <c r="D16" i="14"/>
  <c r="C16" i="14"/>
  <c r="B16" i="14"/>
  <c r="S15" i="14"/>
  <c r="R15" i="14"/>
  <c r="Q15" i="14"/>
  <c r="P15" i="14"/>
  <c r="O15" i="14"/>
  <c r="N15" i="14"/>
  <c r="M15" i="14"/>
  <c r="L15" i="14"/>
  <c r="K15" i="14"/>
  <c r="J15" i="14"/>
  <c r="I15" i="14"/>
  <c r="H15" i="14"/>
  <c r="G15" i="14"/>
  <c r="F15" i="14"/>
  <c r="E15" i="14"/>
  <c r="D15" i="14"/>
  <c r="C15" i="14"/>
  <c r="B15" i="14"/>
  <c r="S14" i="14"/>
  <c r="R14" i="14"/>
  <c r="Q14" i="14"/>
  <c r="P14" i="14"/>
  <c r="O14" i="14"/>
  <c r="N14" i="14"/>
  <c r="M14" i="14"/>
  <c r="L14" i="14"/>
  <c r="K14" i="14"/>
  <c r="J14" i="14"/>
  <c r="I14" i="14"/>
  <c r="H14" i="14"/>
  <c r="G14" i="14"/>
  <c r="F14" i="14"/>
  <c r="E14" i="14"/>
  <c r="D14" i="14"/>
  <c r="C14" i="14"/>
  <c r="B14" i="14"/>
  <c r="S13" i="14"/>
  <c r="R13" i="14"/>
  <c r="Q13" i="14"/>
  <c r="P13" i="14"/>
  <c r="O13" i="14"/>
  <c r="N13" i="14"/>
  <c r="M13" i="14"/>
  <c r="L13" i="14"/>
  <c r="K13" i="14"/>
  <c r="J13" i="14"/>
  <c r="I13" i="14"/>
  <c r="H13" i="14"/>
  <c r="G13" i="14"/>
  <c r="F13" i="14"/>
  <c r="E13" i="14"/>
  <c r="D13" i="14"/>
  <c r="C13" i="14"/>
  <c r="B13" i="14"/>
  <c r="S12" i="14"/>
  <c r="R12" i="14"/>
  <c r="Q12" i="14"/>
  <c r="P12" i="14"/>
  <c r="O12" i="14"/>
  <c r="N12" i="14"/>
  <c r="M12" i="14"/>
  <c r="L12" i="14"/>
  <c r="K12" i="14"/>
  <c r="J12" i="14"/>
  <c r="I12" i="14"/>
  <c r="H12" i="14"/>
  <c r="G12" i="14"/>
  <c r="F12" i="14"/>
  <c r="E12" i="14"/>
  <c r="D12" i="14"/>
  <c r="C12" i="14"/>
  <c r="B12" i="14"/>
  <c r="S11" i="14"/>
  <c r="R11" i="14"/>
  <c r="Q11" i="14"/>
  <c r="P11" i="14"/>
  <c r="O11" i="14"/>
  <c r="N11" i="14"/>
  <c r="M11" i="14"/>
  <c r="L11" i="14"/>
  <c r="K11" i="14"/>
  <c r="J11" i="14"/>
  <c r="I11" i="14"/>
  <c r="H11" i="14"/>
  <c r="G11" i="14"/>
  <c r="F11" i="14"/>
  <c r="E11" i="14"/>
  <c r="D11" i="14"/>
  <c r="C11" i="14"/>
  <c r="B11" i="14"/>
  <c r="S10" i="14"/>
  <c r="R10" i="14"/>
  <c r="Q10" i="14"/>
  <c r="P10" i="14"/>
  <c r="O10" i="14"/>
  <c r="N10" i="14"/>
  <c r="M10" i="14"/>
  <c r="L10" i="14"/>
  <c r="K10" i="14"/>
  <c r="J10" i="14"/>
  <c r="I10" i="14"/>
  <c r="H10" i="14"/>
  <c r="G10" i="14"/>
  <c r="F10" i="14"/>
  <c r="E10" i="14"/>
  <c r="D10" i="14"/>
  <c r="C10" i="14"/>
  <c r="B10" i="14"/>
  <c r="S9" i="14"/>
  <c r="R9" i="14"/>
  <c r="Q9" i="14"/>
  <c r="P9" i="14"/>
  <c r="O9" i="14"/>
  <c r="N9" i="14"/>
  <c r="M9" i="14"/>
  <c r="L9" i="14"/>
  <c r="K9" i="14"/>
  <c r="J9" i="14"/>
  <c r="I9" i="14"/>
  <c r="H9" i="14"/>
  <c r="G9" i="14"/>
  <c r="F9" i="14"/>
  <c r="E9" i="14"/>
  <c r="D9" i="14"/>
  <c r="C9" i="14"/>
  <c r="B9" i="14"/>
  <c r="G36" i="13"/>
  <c r="F36" i="13"/>
  <c r="E36" i="13"/>
  <c r="D36" i="13"/>
  <c r="C36" i="13"/>
  <c r="B36" i="13"/>
  <c r="G34" i="13"/>
  <c r="F34" i="13"/>
  <c r="E34" i="13"/>
  <c r="D34" i="13"/>
  <c r="C34" i="13"/>
  <c r="B34" i="13"/>
  <c r="G33" i="13"/>
  <c r="F33" i="13"/>
  <c r="E33" i="13"/>
  <c r="D33" i="13"/>
  <c r="C33" i="13"/>
  <c r="B33" i="13"/>
  <c r="G32" i="13"/>
  <c r="F32" i="13"/>
  <c r="E32" i="13"/>
  <c r="D32" i="13"/>
  <c r="C32" i="13"/>
  <c r="B32" i="13"/>
  <c r="G31" i="13"/>
  <c r="F31" i="13"/>
  <c r="E31" i="13"/>
  <c r="D31" i="13"/>
  <c r="C31" i="13"/>
  <c r="B31" i="13"/>
  <c r="G30" i="13"/>
  <c r="F30" i="13"/>
  <c r="E30" i="13"/>
  <c r="D30" i="13"/>
  <c r="C30" i="13"/>
  <c r="B30" i="13"/>
  <c r="G29" i="13"/>
  <c r="F29" i="13"/>
  <c r="E29" i="13"/>
  <c r="D29" i="13"/>
  <c r="C29" i="13"/>
  <c r="B29" i="13"/>
  <c r="G28" i="13"/>
  <c r="F28" i="13"/>
  <c r="E28" i="13"/>
  <c r="D28" i="13"/>
  <c r="C28" i="13"/>
  <c r="B28" i="13"/>
  <c r="G27" i="13"/>
  <c r="F27" i="13"/>
  <c r="E27" i="13"/>
  <c r="D27" i="13"/>
  <c r="C27" i="13"/>
  <c r="B27" i="13"/>
  <c r="G26" i="13"/>
  <c r="F26" i="13"/>
  <c r="E26" i="13"/>
  <c r="D26" i="13"/>
  <c r="C26" i="13"/>
  <c r="B26" i="13"/>
  <c r="G25" i="13"/>
  <c r="F25" i="13"/>
  <c r="E25" i="13"/>
  <c r="D25" i="13"/>
  <c r="C25" i="13"/>
  <c r="B25" i="13"/>
  <c r="G24" i="13"/>
  <c r="F24" i="13"/>
  <c r="E24" i="13"/>
  <c r="D24" i="13"/>
  <c r="C24" i="13"/>
  <c r="B24" i="13"/>
  <c r="G23" i="13"/>
  <c r="F23" i="13"/>
  <c r="E23" i="13"/>
  <c r="D23" i="13"/>
  <c r="C23" i="13"/>
  <c r="B23" i="13"/>
  <c r="G22" i="13"/>
  <c r="F22" i="13"/>
  <c r="E22" i="13"/>
  <c r="D22" i="13"/>
  <c r="C22" i="13"/>
  <c r="B22" i="13"/>
  <c r="G21" i="13"/>
  <c r="F21" i="13"/>
  <c r="E21" i="13"/>
  <c r="D21" i="13"/>
  <c r="C21" i="13"/>
  <c r="B21" i="13"/>
  <c r="G20" i="13"/>
  <c r="F20" i="13"/>
  <c r="E20" i="13"/>
  <c r="D20" i="13"/>
  <c r="C20" i="13"/>
  <c r="B20" i="13"/>
  <c r="G19" i="13"/>
  <c r="F19" i="13"/>
  <c r="E19" i="13"/>
  <c r="D19" i="13"/>
  <c r="C19" i="13"/>
  <c r="B19" i="13"/>
  <c r="G18" i="13"/>
  <c r="F18" i="13"/>
  <c r="E18" i="13"/>
  <c r="D18" i="13"/>
  <c r="C18" i="13"/>
  <c r="B18" i="13"/>
  <c r="G17" i="13"/>
  <c r="F17" i="13"/>
  <c r="E17" i="13"/>
  <c r="D17" i="13"/>
  <c r="C17" i="13"/>
  <c r="B17" i="13"/>
  <c r="G16" i="13"/>
  <c r="F16" i="13"/>
  <c r="E16" i="13"/>
  <c r="D16" i="13"/>
  <c r="C16" i="13"/>
  <c r="B16" i="13"/>
  <c r="G15" i="13"/>
  <c r="F15" i="13"/>
  <c r="E15" i="13"/>
  <c r="D15" i="13"/>
  <c r="C15" i="13"/>
  <c r="B15" i="13"/>
  <c r="G14" i="13"/>
  <c r="F14" i="13"/>
  <c r="E14" i="13"/>
  <c r="D14" i="13"/>
  <c r="C14" i="13"/>
  <c r="B14" i="13"/>
  <c r="G13" i="13"/>
  <c r="F13" i="13"/>
  <c r="E13" i="13"/>
  <c r="D13" i="13"/>
  <c r="C13" i="13"/>
  <c r="B13" i="13"/>
  <c r="G12" i="13"/>
  <c r="F12" i="13"/>
  <c r="E12" i="13"/>
  <c r="D12" i="13"/>
  <c r="C12" i="13"/>
  <c r="B12" i="13"/>
  <c r="G11" i="13"/>
  <c r="F11" i="13"/>
  <c r="E11" i="13"/>
  <c r="D11" i="13"/>
  <c r="C11" i="13"/>
  <c r="B11" i="13"/>
  <c r="G10" i="13"/>
  <c r="F10" i="13"/>
  <c r="E10" i="13"/>
  <c r="D10" i="13"/>
  <c r="C10" i="13"/>
  <c r="B10" i="13"/>
  <c r="G35" i="11"/>
  <c r="F35" i="11"/>
  <c r="E35" i="11"/>
  <c r="D35" i="11"/>
  <c r="C35" i="11"/>
  <c r="B35" i="11"/>
  <c r="G34" i="11"/>
  <c r="F34" i="11"/>
  <c r="E34" i="11"/>
  <c r="D34" i="11"/>
  <c r="C34" i="11"/>
  <c r="B34" i="11"/>
  <c r="G33" i="11"/>
  <c r="F33" i="11"/>
  <c r="E33" i="11"/>
  <c r="D33" i="11"/>
  <c r="C33" i="11"/>
  <c r="B33" i="11"/>
  <c r="G32" i="11"/>
  <c r="F32" i="11"/>
  <c r="E32" i="11"/>
  <c r="D32" i="11"/>
  <c r="C32" i="11"/>
  <c r="B32" i="11"/>
  <c r="G31" i="11"/>
  <c r="F31" i="11"/>
  <c r="E31" i="11"/>
  <c r="D31" i="11"/>
  <c r="C31" i="11"/>
  <c r="B31" i="11"/>
  <c r="G30" i="11"/>
  <c r="F30" i="11"/>
  <c r="E30" i="11"/>
  <c r="D30" i="11"/>
  <c r="C30" i="11"/>
  <c r="B30" i="11"/>
  <c r="G29" i="11"/>
  <c r="F29" i="11"/>
  <c r="E29" i="11"/>
  <c r="D29" i="11"/>
  <c r="C29" i="11"/>
  <c r="B29" i="11"/>
  <c r="G28" i="11"/>
  <c r="F28" i="11"/>
  <c r="E28" i="11"/>
  <c r="D28" i="11"/>
  <c r="C28" i="11"/>
  <c r="B28" i="11"/>
  <c r="G27" i="11"/>
  <c r="F27" i="11"/>
  <c r="E27" i="11"/>
  <c r="D27" i="11"/>
  <c r="C27" i="11"/>
  <c r="B27" i="11"/>
  <c r="G26" i="11"/>
  <c r="F26" i="11"/>
  <c r="E26" i="11"/>
  <c r="D26" i="11"/>
  <c r="C26" i="11"/>
  <c r="B26" i="11"/>
  <c r="G25" i="11"/>
  <c r="F25" i="11"/>
  <c r="E25" i="11"/>
  <c r="D25" i="11"/>
  <c r="C25" i="11"/>
  <c r="B25" i="11"/>
  <c r="G24" i="11"/>
  <c r="F24" i="11"/>
  <c r="E24" i="11"/>
  <c r="D24" i="11"/>
  <c r="C24" i="11"/>
  <c r="B24" i="11"/>
  <c r="G23" i="11"/>
  <c r="F23" i="11"/>
  <c r="E23" i="11"/>
  <c r="D23" i="11"/>
  <c r="C23" i="11"/>
  <c r="B23" i="11"/>
  <c r="G22" i="11"/>
  <c r="F22" i="11"/>
  <c r="E22" i="11"/>
  <c r="D22" i="11"/>
  <c r="C22" i="11"/>
  <c r="B22" i="11"/>
  <c r="G21" i="11"/>
  <c r="F21" i="11"/>
  <c r="E21" i="11"/>
  <c r="D21" i="11"/>
  <c r="C21" i="11"/>
  <c r="B21" i="11"/>
  <c r="G20" i="11"/>
  <c r="F20" i="11"/>
  <c r="E20" i="11"/>
  <c r="D20" i="11"/>
  <c r="C20" i="11"/>
  <c r="B20" i="11"/>
  <c r="G19" i="11"/>
  <c r="F19" i="11"/>
  <c r="E19" i="11"/>
  <c r="D19" i="11"/>
  <c r="C19" i="11"/>
  <c r="B19" i="11"/>
  <c r="G18" i="11"/>
  <c r="F18" i="11"/>
  <c r="E18" i="11"/>
  <c r="D18" i="11"/>
  <c r="C18" i="11"/>
  <c r="B18" i="11"/>
  <c r="G17" i="11"/>
  <c r="F17" i="11"/>
  <c r="E17" i="11"/>
  <c r="D17" i="11"/>
  <c r="C17" i="11"/>
  <c r="B17" i="11"/>
  <c r="G16" i="11"/>
  <c r="F16" i="11"/>
  <c r="E16" i="11"/>
  <c r="D16" i="11"/>
  <c r="C16" i="11"/>
  <c r="B16" i="11"/>
  <c r="G15" i="11"/>
  <c r="F15" i="11"/>
  <c r="E15" i="11"/>
  <c r="D15" i="11"/>
  <c r="C15" i="11"/>
  <c r="B15" i="11"/>
  <c r="G14" i="11"/>
  <c r="F14" i="11"/>
  <c r="E14" i="11"/>
  <c r="D14" i="11"/>
  <c r="C14" i="11"/>
  <c r="B14" i="11"/>
  <c r="G13" i="11"/>
  <c r="F13" i="11"/>
  <c r="E13" i="11"/>
  <c r="D13" i="11"/>
  <c r="C13" i="11"/>
  <c r="B13" i="11"/>
  <c r="G12" i="11"/>
  <c r="F12" i="11"/>
  <c r="E12" i="11"/>
  <c r="D12" i="11"/>
  <c r="C12" i="11"/>
  <c r="B12" i="11"/>
  <c r="G11" i="11"/>
  <c r="F11" i="11"/>
  <c r="E11" i="11"/>
  <c r="D11" i="11"/>
  <c r="C11" i="11"/>
  <c r="B11" i="11"/>
  <c r="G10" i="11"/>
  <c r="F10" i="11"/>
  <c r="E10" i="11"/>
  <c r="D10" i="11"/>
  <c r="C10" i="11"/>
  <c r="B10" i="11"/>
  <c r="K16" i="10"/>
  <c r="J16" i="10"/>
  <c r="I16" i="10"/>
  <c r="H16" i="10"/>
  <c r="G16" i="10"/>
  <c r="F16" i="10"/>
  <c r="E16" i="10"/>
  <c r="D16" i="10"/>
  <c r="C16" i="10"/>
  <c r="K15" i="10"/>
  <c r="J15" i="10"/>
  <c r="I15" i="10"/>
  <c r="H15" i="10"/>
  <c r="G15" i="10"/>
  <c r="F15" i="10"/>
  <c r="E15" i="10"/>
  <c r="D15" i="10"/>
  <c r="C15" i="10"/>
  <c r="K14" i="10"/>
  <c r="J14" i="10"/>
  <c r="I14" i="10"/>
  <c r="H14" i="10"/>
  <c r="G14" i="10"/>
  <c r="F14" i="10"/>
  <c r="E14" i="10"/>
  <c r="D14" i="10"/>
  <c r="C14" i="10"/>
  <c r="K13" i="10"/>
  <c r="J13" i="10"/>
  <c r="I13" i="10"/>
  <c r="H13" i="10"/>
  <c r="G13" i="10"/>
  <c r="F13" i="10"/>
  <c r="E13" i="10"/>
  <c r="D13" i="10"/>
  <c r="C13" i="10"/>
  <c r="K12" i="10"/>
  <c r="J12" i="10"/>
  <c r="I12" i="10"/>
  <c r="H12" i="10"/>
  <c r="G12" i="10"/>
  <c r="F12" i="10"/>
  <c r="E12" i="10"/>
  <c r="D12" i="10"/>
  <c r="C12" i="10"/>
  <c r="K11" i="10"/>
  <c r="J11" i="10"/>
  <c r="I11" i="10"/>
  <c r="H11" i="10"/>
  <c r="G11" i="10"/>
  <c r="F11" i="10"/>
  <c r="E11" i="10"/>
  <c r="D11" i="10"/>
  <c r="C11" i="10"/>
  <c r="K10" i="10"/>
  <c r="J10" i="10"/>
  <c r="I10" i="10"/>
  <c r="H10" i="10"/>
  <c r="G10" i="10"/>
  <c r="F10" i="10"/>
  <c r="E10" i="10"/>
  <c r="D10" i="10"/>
  <c r="C10" i="10"/>
  <c r="K9" i="10"/>
  <c r="J9" i="10"/>
  <c r="I9" i="10"/>
  <c r="H9" i="10"/>
  <c r="G9" i="10"/>
  <c r="F9" i="10"/>
  <c r="E9" i="10"/>
  <c r="D9" i="10"/>
  <c r="C9" i="10"/>
  <c r="K8" i="10"/>
  <c r="J8" i="10"/>
  <c r="I8" i="10"/>
  <c r="H8" i="10"/>
  <c r="G8" i="10"/>
  <c r="F8" i="10"/>
  <c r="E8" i="10"/>
  <c r="D8" i="10"/>
  <c r="C8" i="10"/>
  <c r="K75" i="9"/>
  <c r="J75" i="9"/>
  <c r="I75" i="9"/>
  <c r="H75" i="9"/>
  <c r="G75" i="9"/>
  <c r="F75" i="9"/>
  <c r="E75" i="9"/>
  <c r="D75" i="9"/>
  <c r="C75" i="9"/>
  <c r="K74" i="9"/>
  <c r="J74" i="9"/>
  <c r="I74" i="9"/>
  <c r="H74" i="9"/>
  <c r="G74" i="9"/>
  <c r="F74" i="9"/>
  <c r="E74" i="9"/>
  <c r="D74" i="9"/>
  <c r="C74" i="9"/>
  <c r="K73" i="9"/>
  <c r="J73" i="9"/>
  <c r="I73" i="9"/>
  <c r="H73" i="9"/>
  <c r="G73" i="9"/>
  <c r="F73" i="9"/>
  <c r="E73" i="9"/>
  <c r="D73" i="9"/>
  <c r="C73" i="9"/>
  <c r="K72" i="9"/>
  <c r="J72" i="9"/>
  <c r="I72" i="9"/>
  <c r="H72" i="9"/>
  <c r="G72" i="9"/>
  <c r="F72" i="9"/>
  <c r="E72" i="9"/>
  <c r="D72" i="9"/>
  <c r="C72" i="9"/>
  <c r="K71" i="9"/>
  <c r="J71" i="9"/>
  <c r="I71" i="9"/>
  <c r="H71" i="9"/>
  <c r="G71" i="9"/>
  <c r="F71" i="9"/>
  <c r="E71" i="9"/>
  <c r="D71" i="9"/>
  <c r="C71" i="9"/>
  <c r="K70" i="9"/>
  <c r="J70" i="9"/>
  <c r="I70" i="9"/>
  <c r="H70" i="9"/>
  <c r="G70" i="9"/>
  <c r="F70" i="9"/>
  <c r="E70" i="9"/>
  <c r="D70" i="9"/>
  <c r="C70" i="9"/>
  <c r="K69" i="9"/>
  <c r="J69" i="9"/>
  <c r="I69" i="9"/>
  <c r="H69" i="9"/>
  <c r="G69" i="9"/>
  <c r="F69" i="9"/>
  <c r="E69" i="9"/>
  <c r="D69" i="9"/>
  <c r="C69" i="9"/>
  <c r="K68" i="9"/>
  <c r="J68" i="9"/>
  <c r="I68" i="9"/>
  <c r="H68" i="9"/>
  <c r="G68" i="9"/>
  <c r="F68" i="9"/>
  <c r="E68" i="9"/>
  <c r="D68" i="9"/>
  <c r="C68" i="9"/>
  <c r="K67" i="9"/>
  <c r="J67" i="9"/>
  <c r="I67" i="9"/>
  <c r="H67" i="9"/>
  <c r="G67" i="9"/>
  <c r="F67" i="9"/>
  <c r="E67" i="9"/>
  <c r="D67" i="9"/>
  <c r="C67" i="9"/>
  <c r="K65" i="9"/>
  <c r="J65" i="9"/>
  <c r="I65" i="9"/>
  <c r="H65" i="9"/>
  <c r="G65" i="9"/>
  <c r="F65" i="9"/>
  <c r="E65" i="9"/>
  <c r="D65" i="9"/>
  <c r="C65" i="9"/>
  <c r="K64" i="9"/>
  <c r="J64" i="9"/>
  <c r="I64" i="9"/>
  <c r="H64" i="9"/>
  <c r="G64" i="9"/>
  <c r="F64" i="9"/>
  <c r="E64" i="9"/>
  <c r="D64" i="9"/>
  <c r="C64" i="9"/>
  <c r="K63" i="9"/>
  <c r="J63" i="9"/>
  <c r="I63" i="9"/>
  <c r="H63" i="9"/>
  <c r="G63" i="9"/>
  <c r="F63" i="9"/>
  <c r="E63" i="9"/>
  <c r="D63" i="9"/>
  <c r="C63" i="9"/>
  <c r="K62" i="9"/>
  <c r="J62" i="9"/>
  <c r="I62" i="9"/>
  <c r="H62" i="9"/>
  <c r="G62" i="9"/>
  <c r="F62" i="9"/>
  <c r="E62" i="9"/>
  <c r="D62" i="9"/>
  <c r="C62" i="9"/>
  <c r="K61" i="9"/>
  <c r="J61" i="9"/>
  <c r="I61" i="9"/>
  <c r="H61" i="9"/>
  <c r="G61" i="9"/>
  <c r="F61" i="9"/>
  <c r="E61" i="9"/>
  <c r="D61" i="9"/>
  <c r="C61" i="9"/>
  <c r="K60" i="9"/>
  <c r="J60" i="9"/>
  <c r="I60" i="9"/>
  <c r="H60" i="9"/>
  <c r="G60" i="9"/>
  <c r="F60" i="9"/>
  <c r="E60" i="9"/>
  <c r="D60" i="9"/>
  <c r="C60" i="9"/>
  <c r="K59" i="9"/>
  <c r="J59" i="9"/>
  <c r="I59" i="9"/>
  <c r="H59" i="9"/>
  <c r="G59" i="9"/>
  <c r="F59" i="9"/>
  <c r="E59" i="9"/>
  <c r="D59" i="9"/>
  <c r="C59" i="9"/>
  <c r="K58" i="9"/>
  <c r="J58" i="9"/>
  <c r="I58" i="9"/>
  <c r="H58" i="9"/>
  <c r="G58" i="9"/>
  <c r="F58" i="9"/>
  <c r="E58" i="9"/>
  <c r="D58" i="9"/>
  <c r="C58" i="9"/>
  <c r="K57" i="9"/>
  <c r="J57" i="9"/>
  <c r="I57" i="9"/>
  <c r="H57" i="9"/>
  <c r="G57" i="9"/>
  <c r="F57" i="9"/>
  <c r="E57" i="9"/>
  <c r="D57" i="9"/>
  <c r="C57" i="9"/>
  <c r="K55" i="9"/>
  <c r="J55" i="9"/>
  <c r="I55" i="9"/>
  <c r="H55" i="9"/>
  <c r="G55" i="9"/>
  <c r="F55" i="9"/>
  <c r="E55" i="9"/>
  <c r="D55" i="9"/>
  <c r="C55" i="9"/>
  <c r="K54" i="9"/>
  <c r="J54" i="9"/>
  <c r="I54" i="9"/>
  <c r="H54" i="9"/>
  <c r="G54" i="9"/>
  <c r="F54" i="9"/>
  <c r="E54" i="9"/>
  <c r="D54" i="9"/>
  <c r="C54" i="9"/>
  <c r="K53" i="9"/>
  <c r="J53" i="9"/>
  <c r="I53" i="9"/>
  <c r="H53" i="9"/>
  <c r="G53" i="9"/>
  <c r="F53" i="9"/>
  <c r="E53" i="9"/>
  <c r="D53" i="9"/>
  <c r="C53" i="9"/>
  <c r="K52" i="9"/>
  <c r="J52" i="9"/>
  <c r="I52" i="9"/>
  <c r="H52" i="9"/>
  <c r="G52" i="9"/>
  <c r="F52" i="9"/>
  <c r="E52" i="9"/>
  <c r="D52" i="9"/>
  <c r="C52" i="9"/>
  <c r="K51" i="9"/>
  <c r="J51" i="9"/>
  <c r="I51" i="9"/>
  <c r="H51" i="9"/>
  <c r="G51" i="9"/>
  <c r="F51" i="9"/>
  <c r="E51" i="9"/>
  <c r="D51" i="9"/>
  <c r="C51" i="9"/>
  <c r="K50" i="9"/>
  <c r="J50" i="9"/>
  <c r="I50" i="9"/>
  <c r="H50" i="9"/>
  <c r="G50" i="9"/>
  <c r="F50" i="9"/>
  <c r="E50" i="9"/>
  <c r="D50" i="9"/>
  <c r="C50" i="9"/>
  <c r="K49" i="9"/>
  <c r="J49" i="9"/>
  <c r="I49" i="9"/>
  <c r="H49" i="9"/>
  <c r="G49" i="9"/>
  <c r="F49" i="9"/>
  <c r="E49" i="9"/>
  <c r="D49" i="9"/>
  <c r="C49" i="9"/>
  <c r="K48" i="9"/>
  <c r="J48" i="9"/>
  <c r="I48" i="9"/>
  <c r="H48" i="9"/>
  <c r="G48" i="9"/>
  <c r="F48" i="9"/>
  <c r="E48" i="9"/>
  <c r="D48" i="9"/>
  <c r="C48" i="9"/>
  <c r="K47" i="9"/>
  <c r="J47" i="9"/>
  <c r="I47" i="9"/>
  <c r="H47" i="9"/>
  <c r="G47" i="9"/>
  <c r="F47" i="9"/>
  <c r="E47" i="9"/>
  <c r="D47" i="9"/>
  <c r="C47" i="9"/>
  <c r="K45" i="9"/>
  <c r="J45" i="9"/>
  <c r="I45" i="9"/>
  <c r="H45" i="9"/>
  <c r="G45" i="9"/>
  <c r="F45" i="9"/>
  <c r="E45" i="9"/>
  <c r="D45" i="9"/>
  <c r="C45" i="9"/>
  <c r="K44" i="9"/>
  <c r="J44" i="9"/>
  <c r="I44" i="9"/>
  <c r="H44" i="9"/>
  <c r="G44" i="9"/>
  <c r="F44" i="9"/>
  <c r="E44" i="9"/>
  <c r="D44" i="9"/>
  <c r="C44" i="9"/>
  <c r="K43" i="9"/>
  <c r="J43" i="9"/>
  <c r="I43" i="9"/>
  <c r="H43" i="9"/>
  <c r="G43" i="9"/>
  <c r="F43" i="9"/>
  <c r="E43" i="9"/>
  <c r="D43" i="9"/>
  <c r="C43" i="9"/>
  <c r="K42" i="9"/>
  <c r="J42" i="9"/>
  <c r="I42" i="9"/>
  <c r="H42" i="9"/>
  <c r="G42" i="9"/>
  <c r="F42" i="9"/>
  <c r="E42" i="9"/>
  <c r="D42" i="9"/>
  <c r="C42" i="9"/>
  <c r="K41" i="9"/>
  <c r="J41" i="9"/>
  <c r="I41" i="9"/>
  <c r="H41" i="9"/>
  <c r="G41" i="9"/>
  <c r="F41" i="9"/>
  <c r="E41" i="9"/>
  <c r="D41" i="9"/>
  <c r="C41" i="9"/>
  <c r="K40" i="9"/>
  <c r="J40" i="9"/>
  <c r="I40" i="9"/>
  <c r="H40" i="9"/>
  <c r="G40" i="9"/>
  <c r="F40" i="9"/>
  <c r="E40" i="9"/>
  <c r="D40" i="9"/>
  <c r="C40" i="9"/>
  <c r="K39" i="9"/>
  <c r="J39" i="9"/>
  <c r="I39" i="9"/>
  <c r="H39" i="9"/>
  <c r="G39" i="9"/>
  <c r="F39" i="9"/>
  <c r="E39" i="9"/>
  <c r="D39" i="9"/>
  <c r="C39" i="9"/>
  <c r="K38" i="9"/>
  <c r="J38" i="9"/>
  <c r="I38" i="9"/>
  <c r="H38" i="9"/>
  <c r="G38" i="9"/>
  <c r="F38" i="9"/>
  <c r="E38" i="9"/>
  <c r="D38" i="9"/>
  <c r="C38" i="9"/>
  <c r="K37" i="9"/>
  <c r="J37" i="9"/>
  <c r="I37" i="9"/>
  <c r="H37" i="9"/>
  <c r="G37" i="9"/>
  <c r="F37" i="9"/>
  <c r="E37" i="9"/>
  <c r="D37" i="9"/>
  <c r="C37" i="9"/>
  <c r="K35" i="9"/>
  <c r="J35" i="9"/>
  <c r="I35" i="9"/>
  <c r="H35" i="9"/>
  <c r="G35" i="9"/>
  <c r="F35" i="9"/>
  <c r="E35" i="9"/>
  <c r="D35" i="9"/>
  <c r="C35" i="9"/>
  <c r="K34" i="9"/>
  <c r="J34" i="9"/>
  <c r="I34" i="9"/>
  <c r="H34" i="9"/>
  <c r="G34" i="9"/>
  <c r="F34" i="9"/>
  <c r="E34" i="9"/>
  <c r="D34" i="9"/>
  <c r="C34" i="9"/>
  <c r="K33" i="9"/>
  <c r="J33" i="9"/>
  <c r="I33" i="9"/>
  <c r="H33" i="9"/>
  <c r="G33" i="9"/>
  <c r="F33" i="9"/>
  <c r="E33" i="9"/>
  <c r="D33" i="9"/>
  <c r="C33" i="9"/>
  <c r="K32" i="9"/>
  <c r="J32" i="9"/>
  <c r="I32" i="9"/>
  <c r="H32" i="9"/>
  <c r="G32" i="9"/>
  <c r="F32" i="9"/>
  <c r="E32" i="9"/>
  <c r="D32" i="9"/>
  <c r="C32" i="9"/>
  <c r="K31" i="9"/>
  <c r="J31" i="9"/>
  <c r="I31" i="9"/>
  <c r="H31" i="9"/>
  <c r="G31" i="9"/>
  <c r="F31" i="9"/>
  <c r="E31" i="9"/>
  <c r="D31" i="9"/>
  <c r="C31" i="9"/>
  <c r="K30" i="9"/>
  <c r="J30" i="9"/>
  <c r="I30" i="9"/>
  <c r="H30" i="9"/>
  <c r="G30" i="9"/>
  <c r="F30" i="9"/>
  <c r="E30" i="9"/>
  <c r="D30" i="9"/>
  <c r="C30" i="9"/>
  <c r="K29" i="9"/>
  <c r="J29" i="9"/>
  <c r="I29" i="9"/>
  <c r="H29" i="9"/>
  <c r="G29" i="9"/>
  <c r="F29" i="9"/>
  <c r="E29" i="9"/>
  <c r="D29" i="9"/>
  <c r="C29" i="9"/>
  <c r="K28" i="9"/>
  <c r="J28" i="9"/>
  <c r="I28" i="9"/>
  <c r="H28" i="9"/>
  <c r="G28" i="9"/>
  <c r="F28" i="9"/>
  <c r="E28" i="9"/>
  <c r="D28" i="9"/>
  <c r="C28" i="9"/>
  <c r="K27" i="9"/>
  <c r="J27" i="9"/>
  <c r="I27" i="9"/>
  <c r="H27" i="9"/>
  <c r="G27" i="9"/>
  <c r="F27" i="9"/>
  <c r="E27" i="9"/>
  <c r="D27" i="9"/>
  <c r="C27" i="9"/>
  <c r="K25" i="9"/>
  <c r="J25" i="9"/>
  <c r="I25" i="9"/>
  <c r="H25" i="9"/>
  <c r="G25" i="9"/>
  <c r="F25" i="9"/>
  <c r="E25" i="9"/>
  <c r="D25" i="9"/>
  <c r="C25" i="9"/>
  <c r="K24" i="9"/>
  <c r="J24" i="9"/>
  <c r="I24" i="9"/>
  <c r="H24" i="9"/>
  <c r="G24" i="9"/>
  <c r="F24" i="9"/>
  <c r="E24" i="9"/>
  <c r="D24" i="9"/>
  <c r="C24" i="9"/>
  <c r="K23" i="9"/>
  <c r="J23" i="9"/>
  <c r="I23" i="9"/>
  <c r="H23" i="9"/>
  <c r="G23" i="9"/>
  <c r="F23" i="9"/>
  <c r="E23" i="9"/>
  <c r="D23" i="9"/>
  <c r="C23" i="9"/>
  <c r="K22" i="9"/>
  <c r="J22" i="9"/>
  <c r="I22" i="9"/>
  <c r="H22" i="9"/>
  <c r="G22" i="9"/>
  <c r="F22" i="9"/>
  <c r="E22" i="9"/>
  <c r="D22" i="9"/>
  <c r="C22" i="9"/>
  <c r="K21" i="9"/>
  <c r="J21" i="9"/>
  <c r="I21" i="9"/>
  <c r="H21" i="9"/>
  <c r="G21" i="9"/>
  <c r="F21" i="9"/>
  <c r="E21" i="9"/>
  <c r="D21" i="9"/>
  <c r="C21" i="9"/>
  <c r="K20" i="9"/>
  <c r="J20" i="9"/>
  <c r="I20" i="9"/>
  <c r="H20" i="9"/>
  <c r="G20" i="9"/>
  <c r="F20" i="9"/>
  <c r="E20" i="9"/>
  <c r="D20" i="9"/>
  <c r="C20" i="9"/>
  <c r="K19" i="9"/>
  <c r="J19" i="9"/>
  <c r="I19" i="9"/>
  <c r="H19" i="9"/>
  <c r="G19" i="9"/>
  <c r="F19" i="9"/>
  <c r="E19" i="9"/>
  <c r="D19" i="9"/>
  <c r="C19" i="9"/>
  <c r="K18" i="9"/>
  <c r="J18" i="9"/>
  <c r="I18" i="9"/>
  <c r="H18" i="9"/>
  <c r="G18" i="9"/>
  <c r="F18" i="9"/>
  <c r="E18" i="9"/>
  <c r="D18" i="9"/>
  <c r="C18" i="9"/>
  <c r="K17" i="9"/>
  <c r="J17" i="9"/>
  <c r="I17" i="9"/>
  <c r="H17" i="9"/>
  <c r="G17" i="9"/>
  <c r="F17" i="9"/>
  <c r="E17" i="9"/>
  <c r="D17" i="9"/>
  <c r="C17" i="9"/>
  <c r="K15" i="9"/>
  <c r="J15" i="9"/>
  <c r="I15" i="9"/>
  <c r="H15" i="9"/>
  <c r="G15" i="9"/>
  <c r="F15" i="9"/>
  <c r="E15" i="9"/>
  <c r="D15" i="9"/>
  <c r="C15" i="9"/>
  <c r="K14" i="9"/>
  <c r="J14" i="9"/>
  <c r="I14" i="9"/>
  <c r="H14" i="9"/>
  <c r="G14" i="9"/>
  <c r="F14" i="9"/>
  <c r="E14" i="9"/>
  <c r="D14" i="9"/>
  <c r="C14" i="9"/>
  <c r="K13" i="9"/>
  <c r="J13" i="9"/>
  <c r="I13" i="9"/>
  <c r="H13" i="9"/>
  <c r="G13" i="9"/>
  <c r="F13" i="9"/>
  <c r="E13" i="9"/>
  <c r="D13" i="9"/>
  <c r="C13" i="9"/>
  <c r="K12" i="9"/>
  <c r="J12" i="9"/>
  <c r="I12" i="9"/>
  <c r="H12" i="9"/>
  <c r="G12" i="9"/>
  <c r="F12" i="9"/>
  <c r="E12" i="9"/>
  <c r="D12" i="9"/>
  <c r="C12" i="9"/>
  <c r="K11" i="9"/>
  <c r="J11" i="9"/>
  <c r="I11" i="9"/>
  <c r="H11" i="9"/>
  <c r="G11" i="9"/>
  <c r="F11" i="9"/>
  <c r="E11" i="9"/>
  <c r="D11" i="9"/>
  <c r="C11" i="9"/>
  <c r="K10" i="9"/>
  <c r="J10" i="9"/>
  <c r="I10" i="9"/>
  <c r="H10" i="9"/>
  <c r="G10" i="9"/>
  <c r="F10" i="9"/>
  <c r="E10" i="9"/>
  <c r="D10" i="9"/>
  <c r="C10" i="9"/>
  <c r="K9" i="9"/>
  <c r="J9" i="9"/>
  <c r="I9" i="9"/>
  <c r="H9" i="9"/>
  <c r="G9" i="9"/>
  <c r="F9" i="9"/>
  <c r="E9" i="9"/>
  <c r="D9" i="9"/>
  <c r="C9" i="9"/>
  <c r="K8" i="9"/>
  <c r="J8" i="9"/>
  <c r="I8" i="9"/>
  <c r="H8" i="9"/>
  <c r="G8" i="9"/>
  <c r="F8" i="9"/>
  <c r="E8" i="9"/>
  <c r="D8" i="9"/>
  <c r="C8" i="9"/>
  <c r="K7" i="9"/>
  <c r="J7" i="9"/>
  <c r="I7" i="9"/>
  <c r="H7" i="9"/>
  <c r="G7" i="9"/>
  <c r="F7" i="9"/>
  <c r="E7" i="9"/>
  <c r="D7" i="9"/>
  <c r="C7" i="9"/>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42" i="6"/>
  <c r="E42" i="6"/>
  <c r="D42" i="6"/>
  <c r="F41" i="6"/>
  <c r="E41" i="6"/>
  <c r="D41" i="6"/>
  <c r="F40" i="6"/>
  <c r="E40" i="6"/>
  <c r="D40" i="6"/>
  <c r="F39" i="6"/>
  <c r="E39" i="6"/>
  <c r="D39"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7"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E59" i="5"/>
  <c r="D59" i="5"/>
  <c r="F58" i="5"/>
  <c r="E58" i="5"/>
  <c r="D58" i="5"/>
  <c r="F57" i="5"/>
  <c r="E57" i="5"/>
  <c r="D57" i="5"/>
  <c r="F56" i="5"/>
  <c r="E56" i="5"/>
  <c r="D56" i="5"/>
  <c r="F55" i="5"/>
  <c r="E55" i="5"/>
  <c r="D55" i="5"/>
  <c r="F54" i="5"/>
  <c r="E54" i="5"/>
  <c r="D54" i="5"/>
  <c r="F53" i="5"/>
  <c r="E53" i="5"/>
  <c r="D53" i="5"/>
  <c r="F52" i="5"/>
  <c r="E52" i="5"/>
  <c r="D52" i="5"/>
  <c r="F51" i="5"/>
  <c r="E51" i="5"/>
  <c r="D51" i="5"/>
  <c r="F50" i="5"/>
  <c r="E50" i="5"/>
  <c r="D50" i="5"/>
  <c r="F49" i="5"/>
  <c r="E49" i="5"/>
  <c r="D49" i="5"/>
  <c r="F48" i="5"/>
  <c r="E48" i="5"/>
  <c r="D48" i="5"/>
  <c r="F47" i="5"/>
  <c r="E47" i="5"/>
  <c r="D47" i="5"/>
  <c r="F46" i="5"/>
  <c r="E46" i="5"/>
  <c r="D46" i="5"/>
  <c r="F45" i="5"/>
  <c r="E45" i="5"/>
  <c r="D45" i="5"/>
  <c r="F44" i="5"/>
  <c r="E44" i="5"/>
  <c r="D44" i="5"/>
  <c r="F43" i="5"/>
  <c r="E43" i="5"/>
  <c r="D43" i="5"/>
  <c r="F42" i="5"/>
  <c r="E42" i="5"/>
  <c r="D42" i="5"/>
  <c r="F41" i="5"/>
  <c r="E41" i="5"/>
  <c r="D41" i="5"/>
  <c r="F40" i="5"/>
  <c r="E40" i="5"/>
  <c r="D40" i="5"/>
  <c r="F39" i="5"/>
  <c r="E39" i="5"/>
  <c r="D39" i="5"/>
  <c r="F38" i="5"/>
  <c r="E38" i="5"/>
  <c r="D38" i="5"/>
  <c r="F37" i="5"/>
  <c r="E37" i="5"/>
  <c r="D37" i="5"/>
  <c r="F36" i="5"/>
  <c r="E36" i="5"/>
  <c r="D36" i="5"/>
  <c r="F35" i="5"/>
  <c r="E35" i="5"/>
  <c r="D35" i="5"/>
  <c r="F34" i="5"/>
  <c r="E34" i="5"/>
  <c r="D34" i="5"/>
  <c r="F33" i="5"/>
  <c r="E33" i="5"/>
  <c r="D33" i="5"/>
  <c r="F32" i="5"/>
  <c r="E32" i="5"/>
  <c r="D32" i="5"/>
  <c r="F31" i="5"/>
  <c r="E31" i="5"/>
  <c r="D31" i="5"/>
  <c r="F30" i="5"/>
  <c r="E30" i="5"/>
  <c r="D30" i="5"/>
  <c r="F29" i="5"/>
  <c r="E29" i="5"/>
  <c r="D29" i="5"/>
  <c r="F28" i="5"/>
  <c r="E28" i="5"/>
  <c r="D28" i="5"/>
  <c r="F27" i="5"/>
  <c r="E27" i="5"/>
  <c r="D27" i="5"/>
  <c r="F26" i="5"/>
  <c r="E26" i="5"/>
  <c r="D26" i="5"/>
  <c r="F25" i="5"/>
  <c r="E25" i="5"/>
  <c r="D25" i="5"/>
  <c r="F24" i="5"/>
  <c r="E24" i="5"/>
  <c r="D24" i="5"/>
  <c r="F23" i="5"/>
  <c r="E23" i="5"/>
  <c r="D23" i="5"/>
  <c r="F22" i="5"/>
  <c r="E22" i="5"/>
  <c r="D22" i="5"/>
  <c r="F21" i="5"/>
  <c r="E21" i="5"/>
  <c r="D21" i="5"/>
  <c r="F20" i="5"/>
  <c r="E20" i="5"/>
  <c r="D20" i="5"/>
  <c r="F19" i="5"/>
  <c r="E19" i="5"/>
  <c r="D19" i="5"/>
  <c r="F18" i="5"/>
  <c r="E18" i="5"/>
  <c r="D18" i="5"/>
  <c r="F17" i="5"/>
  <c r="E17" i="5"/>
  <c r="D17" i="5"/>
  <c r="F16" i="5"/>
  <c r="E16" i="5"/>
  <c r="D16" i="5"/>
  <c r="F15" i="5"/>
  <c r="E15" i="5"/>
  <c r="D15" i="5"/>
  <c r="F14" i="5"/>
  <c r="E14" i="5"/>
  <c r="D14" i="5"/>
  <c r="F13" i="5"/>
  <c r="E13" i="5"/>
  <c r="D13" i="5"/>
  <c r="F12" i="5"/>
  <c r="E12" i="5"/>
  <c r="D12" i="5"/>
  <c r="F11" i="5"/>
  <c r="E11" i="5"/>
  <c r="D11" i="5"/>
  <c r="F10" i="5"/>
  <c r="E10" i="5"/>
  <c r="D10" i="5"/>
  <c r="F9" i="5"/>
  <c r="E9" i="5"/>
  <c r="D9" i="5"/>
  <c r="F8" i="5"/>
  <c r="E8" i="5"/>
  <c r="D8" i="5"/>
  <c r="E7" i="5"/>
  <c r="D7" i="5"/>
  <c r="I22" i="4" l="1"/>
  <c r="H22" i="4"/>
  <c r="G22" i="4"/>
  <c r="F22" i="4"/>
  <c r="E32" i="50" l="1"/>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5" i="50"/>
  <c r="G28" i="50"/>
  <c r="G27" i="50"/>
  <c r="G26" i="50"/>
  <c r="G25" i="50"/>
  <c r="G24" i="50"/>
  <c r="G23" i="50"/>
  <c r="G22" i="50"/>
  <c r="G21" i="50"/>
  <c r="G20" i="50"/>
  <c r="G19" i="50"/>
  <c r="G18" i="50"/>
  <c r="G17" i="50"/>
  <c r="G16" i="50"/>
  <c r="G15" i="50"/>
  <c r="G14" i="50"/>
  <c r="G13" i="50"/>
  <c r="G12" i="50"/>
  <c r="G11" i="50"/>
  <c r="G10" i="50"/>
  <c r="G9" i="50"/>
  <c r="G8" i="50"/>
  <c r="G7" i="50"/>
  <c r="G6" i="50"/>
  <c r="G5" i="50"/>
  <c r="G4" i="50"/>
  <c r="L30" i="50"/>
  <c r="L28" i="50"/>
  <c r="K28" i="50"/>
  <c r="J28" i="50"/>
  <c r="I28" i="50"/>
  <c r="H28" i="50"/>
  <c r="L27" i="50"/>
  <c r="K27" i="50"/>
  <c r="J27" i="50"/>
  <c r="I27" i="50"/>
  <c r="H27" i="50"/>
  <c r="L26" i="50"/>
  <c r="K26" i="50"/>
  <c r="J26" i="50"/>
  <c r="I26" i="50"/>
  <c r="H26" i="50"/>
  <c r="L25" i="50"/>
  <c r="K25" i="50"/>
  <c r="J25" i="50"/>
  <c r="I25" i="50"/>
  <c r="H25" i="50"/>
  <c r="L24" i="50"/>
  <c r="K24" i="50"/>
  <c r="J24" i="50"/>
  <c r="I24" i="50"/>
  <c r="H24" i="50"/>
  <c r="L23" i="50"/>
  <c r="K23" i="50"/>
  <c r="J23" i="50"/>
  <c r="I23" i="50"/>
  <c r="H23" i="50"/>
  <c r="L22" i="50"/>
  <c r="K22" i="50"/>
  <c r="J22" i="50"/>
  <c r="I22" i="50"/>
  <c r="H22" i="50"/>
  <c r="L21" i="50"/>
  <c r="K21" i="50"/>
  <c r="J21" i="50"/>
  <c r="I21" i="50"/>
  <c r="H21" i="50"/>
  <c r="L20" i="50"/>
  <c r="K20" i="50"/>
  <c r="J20" i="50"/>
  <c r="I20" i="50"/>
  <c r="H20" i="50"/>
  <c r="L19" i="50"/>
  <c r="K19" i="50"/>
  <c r="J19" i="50"/>
  <c r="I19" i="50"/>
  <c r="H19" i="50"/>
  <c r="L18" i="50"/>
  <c r="K18" i="50"/>
  <c r="J18" i="50"/>
  <c r="I18" i="50"/>
  <c r="H18" i="50"/>
  <c r="L17" i="50"/>
  <c r="K17" i="50"/>
  <c r="J17" i="50"/>
  <c r="I17" i="50"/>
  <c r="H17" i="50"/>
  <c r="L16" i="50"/>
  <c r="K16" i="50"/>
  <c r="J16" i="50"/>
  <c r="I16" i="50"/>
  <c r="H16" i="50"/>
  <c r="L15" i="50"/>
  <c r="K15" i="50"/>
  <c r="J15" i="50"/>
  <c r="I15" i="50"/>
  <c r="H15" i="50"/>
  <c r="L14" i="50"/>
  <c r="K14" i="50"/>
  <c r="J14" i="50"/>
  <c r="I14" i="50"/>
  <c r="H14" i="50"/>
  <c r="L13" i="50"/>
  <c r="K13" i="50"/>
  <c r="J13" i="50"/>
  <c r="I13" i="50"/>
  <c r="H13" i="50"/>
  <c r="L12" i="50"/>
  <c r="K12" i="50"/>
  <c r="J12" i="50"/>
  <c r="I12" i="50"/>
  <c r="H12" i="50"/>
  <c r="L11" i="50"/>
  <c r="K11" i="50"/>
  <c r="J11" i="50"/>
  <c r="I11" i="50"/>
  <c r="H11" i="50"/>
  <c r="L10" i="50"/>
  <c r="K10" i="50"/>
  <c r="J10" i="50"/>
  <c r="I10" i="50"/>
  <c r="H10" i="50"/>
  <c r="L9" i="50"/>
  <c r="K9" i="50"/>
  <c r="J9" i="50"/>
  <c r="I9" i="50"/>
  <c r="H9" i="50"/>
  <c r="L8" i="50"/>
  <c r="K8" i="50"/>
  <c r="J8" i="50"/>
  <c r="I8" i="50"/>
  <c r="H8" i="50"/>
  <c r="L7" i="50"/>
  <c r="K7" i="50"/>
  <c r="J7" i="50"/>
  <c r="I7" i="50"/>
  <c r="H7" i="50"/>
  <c r="L6" i="50"/>
  <c r="K6" i="50"/>
  <c r="J6" i="50"/>
  <c r="I6" i="50"/>
  <c r="H6" i="50"/>
  <c r="L5" i="50"/>
  <c r="K5" i="50"/>
  <c r="J5" i="50"/>
  <c r="I5" i="50"/>
  <c r="H5" i="50"/>
  <c r="L4" i="50"/>
  <c r="K4" i="50"/>
  <c r="J4" i="50"/>
  <c r="I4" i="50"/>
  <c r="H4" i="50"/>
  <c r="L29" i="50"/>
  <c r="L31" i="50" l="1"/>
  <c r="L32" i="50"/>
  <c r="K30" i="50"/>
  <c r="K29" i="50"/>
  <c r="K32" i="50" l="1"/>
  <c r="K31" i="50"/>
  <c r="J30" i="50" l="1"/>
  <c r="J29" i="50"/>
  <c r="J31" i="50" l="1"/>
  <c r="J32" i="50"/>
  <c r="I29" i="50" l="1"/>
  <c r="I30" i="50"/>
  <c r="I32" i="50" l="1"/>
  <c r="I31" i="50"/>
  <c r="H29" i="50" l="1"/>
  <c r="H30" i="50"/>
  <c r="H31" i="50" l="1"/>
  <c r="H32" i="50"/>
  <c r="G30" i="50" l="1"/>
  <c r="G29" i="50"/>
  <c r="G31" i="50"/>
  <c r="G32" i="50"/>
  <c r="Q47" i="46" l="1"/>
  <c r="P47" i="46"/>
  <c r="O47" i="46"/>
  <c r="N47" i="46"/>
  <c r="M47" i="46"/>
  <c r="L47" i="46"/>
  <c r="K47" i="46"/>
  <c r="J47" i="46"/>
  <c r="I47" i="46"/>
  <c r="H47" i="46"/>
  <c r="G47" i="46"/>
  <c r="F47" i="46"/>
  <c r="E47" i="46"/>
  <c r="D47" i="46"/>
  <c r="C47" i="46"/>
  <c r="B47" i="46"/>
  <c r="Q46" i="46"/>
  <c r="P46" i="46"/>
  <c r="O46" i="46"/>
  <c r="N46" i="46"/>
  <c r="M46" i="46"/>
  <c r="L46" i="46"/>
  <c r="K46" i="46"/>
  <c r="J46" i="46"/>
  <c r="I46" i="46"/>
  <c r="H46" i="46"/>
  <c r="G46" i="46"/>
  <c r="F46" i="46"/>
  <c r="E46" i="46"/>
  <c r="D46" i="46"/>
  <c r="C46" i="46"/>
  <c r="B46" i="46"/>
  <c r="Q45" i="46"/>
  <c r="P45" i="46"/>
  <c r="O45" i="46"/>
  <c r="N45" i="46"/>
  <c r="M45" i="46"/>
  <c r="L45" i="46"/>
  <c r="K45" i="46"/>
  <c r="J45" i="46"/>
  <c r="I45" i="46"/>
  <c r="H45" i="46"/>
  <c r="G45" i="46"/>
  <c r="F45" i="46"/>
  <c r="E45" i="46"/>
  <c r="D45" i="46"/>
  <c r="C45" i="46"/>
  <c r="B45" i="46"/>
  <c r="Q44" i="46"/>
  <c r="P44" i="46"/>
  <c r="O44" i="46"/>
  <c r="N44" i="46"/>
  <c r="M44" i="46"/>
  <c r="L44" i="46"/>
  <c r="K44" i="46"/>
  <c r="J44" i="46"/>
  <c r="I44" i="46"/>
  <c r="H44" i="46"/>
  <c r="G44" i="46"/>
  <c r="F44" i="46"/>
  <c r="E44" i="46"/>
  <c r="D44" i="46"/>
  <c r="C44" i="46"/>
  <c r="B44" i="46"/>
  <c r="Q43" i="46"/>
  <c r="P43" i="46"/>
  <c r="O43" i="46"/>
  <c r="N43" i="46"/>
  <c r="M43" i="46"/>
  <c r="L43" i="46"/>
  <c r="K43" i="46"/>
  <c r="J43" i="46"/>
  <c r="I43" i="46"/>
  <c r="H43" i="46"/>
  <c r="G43" i="46"/>
  <c r="F43" i="46"/>
  <c r="E43" i="46"/>
  <c r="D43" i="46"/>
  <c r="C43" i="46"/>
  <c r="B43" i="46"/>
  <c r="Q42" i="46"/>
  <c r="P42" i="46"/>
  <c r="O42" i="46"/>
  <c r="N42" i="46"/>
  <c r="M42" i="46"/>
  <c r="L42" i="46"/>
  <c r="K42" i="46"/>
  <c r="J42" i="46"/>
  <c r="I42" i="46"/>
  <c r="H42" i="46"/>
  <c r="G42" i="46"/>
  <c r="F42" i="46"/>
  <c r="E42" i="46"/>
  <c r="D42" i="46"/>
  <c r="C42" i="46"/>
  <c r="B42" i="46"/>
  <c r="Q41" i="46"/>
  <c r="P41" i="46"/>
  <c r="O41" i="46"/>
  <c r="N41" i="46"/>
  <c r="M41" i="46"/>
  <c r="L41" i="46"/>
  <c r="K41" i="46"/>
  <c r="J41" i="46"/>
  <c r="I41" i="46"/>
  <c r="H41" i="46"/>
  <c r="G41" i="46"/>
  <c r="F41" i="46"/>
  <c r="E41" i="46"/>
  <c r="D41" i="46"/>
  <c r="C41" i="46"/>
  <c r="B41" i="46"/>
  <c r="Q40" i="46"/>
  <c r="P40" i="46"/>
  <c r="O40" i="46"/>
  <c r="N40" i="46"/>
  <c r="M40" i="46"/>
  <c r="L40" i="46"/>
  <c r="K40" i="46"/>
  <c r="J40" i="46"/>
  <c r="I40" i="46"/>
  <c r="H40" i="46"/>
  <c r="G40" i="46"/>
  <c r="F40" i="46"/>
  <c r="E40" i="46"/>
  <c r="D40" i="46"/>
  <c r="C40" i="46"/>
  <c r="B40" i="46"/>
  <c r="Q37" i="46"/>
  <c r="P37" i="46"/>
  <c r="O37" i="46"/>
  <c r="N37" i="46"/>
  <c r="M37" i="46"/>
  <c r="L37" i="46"/>
  <c r="K37" i="46"/>
  <c r="J37" i="46"/>
  <c r="I37" i="46"/>
  <c r="H37" i="46"/>
  <c r="G37" i="46"/>
  <c r="F37" i="46"/>
  <c r="E37" i="46"/>
  <c r="D37" i="46"/>
  <c r="C37" i="46"/>
  <c r="B37" i="46"/>
  <c r="Q36" i="46"/>
  <c r="P36" i="46"/>
  <c r="O36" i="46"/>
  <c r="N36" i="46"/>
  <c r="M36" i="46"/>
  <c r="L36" i="46"/>
  <c r="K36" i="46"/>
  <c r="J36" i="46"/>
  <c r="I36" i="46"/>
  <c r="H36" i="46"/>
  <c r="G36" i="46"/>
  <c r="F36" i="46"/>
  <c r="E36" i="46"/>
  <c r="D36" i="46"/>
  <c r="C36" i="46"/>
  <c r="B36" i="46"/>
  <c r="Q35" i="46"/>
  <c r="P35" i="46"/>
  <c r="O35" i="46"/>
  <c r="N35" i="46"/>
  <c r="M35" i="46"/>
  <c r="L35" i="46"/>
  <c r="K35" i="46"/>
  <c r="J35" i="46"/>
  <c r="I35" i="46"/>
  <c r="H35" i="46"/>
  <c r="G35" i="46"/>
  <c r="F35" i="46"/>
  <c r="E35" i="46"/>
  <c r="D35" i="46"/>
  <c r="C35" i="46"/>
  <c r="B35" i="46"/>
  <c r="Q34" i="46"/>
  <c r="P34" i="46"/>
  <c r="O34" i="46"/>
  <c r="N34" i="46"/>
  <c r="M34" i="46"/>
  <c r="L34" i="46"/>
  <c r="K34" i="46"/>
  <c r="J34" i="46"/>
  <c r="I34" i="46"/>
  <c r="H34" i="46"/>
  <c r="G34" i="46"/>
  <c r="F34" i="46"/>
  <c r="E34" i="46"/>
  <c r="D34" i="46"/>
  <c r="C34" i="46"/>
  <c r="B34" i="46"/>
  <c r="Q33" i="46"/>
  <c r="P33" i="46"/>
  <c r="O33" i="46"/>
  <c r="N33" i="46"/>
  <c r="M33" i="46"/>
  <c r="L33" i="46"/>
  <c r="K33" i="46"/>
  <c r="J33" i="46"/>
  <c r="I33" i="46"/>
  <c r="H33" i="46"/>
  <c r="G33" i="46"/>
  <c r="F33" i="46"/>
  <c r="E33" i="46"/>
  <c r="D33" i="46"/>
  <c r="C33" i="46"/>
  <c r="B33" i="46"/>
  <c r="Q32" i="46"/>
  <c r="P32" i="46"/>
  <c r="O32" i="46"/>
  <c r="N32" i="46"/>
  <c r="M32" i="46"/>
  <c r="L32" i="46"/>
  <c r="K32" i="46"/>
  <c r="J32" i="46"/>
  <c r="I32" i="46"/>
  <c r="H32" i="46"/>
  <c r="G32" i="46"/>
  <c r="F32" i="46"/>
  <c r="E32" i="46"/>
  <c r="D32" i="46"/>
  <c r="C32" i="46"/>
  <c r="B32" i="46"/>
  <c r="Q31" i="46"/>
  <c r="P31" i="46"/>
  <c r="O31" i="46"/>
  <c r="N31" i="46"/>
  <c r="M31" i="46"/>
  <c r="L31" i="46"/>
  <c r="K31" i="46"/>
  <c r="J31" i="46"/>
  <c r="I31" i="46"/>
  <c r="H31" i="46"/>
  <c r="G31" i="46"/>
  <c r="F31" i="46"/>
  <c r="E31" i="46"/>
  <c r="D31" i="46"/>
  <c r="C31" i="46"/>
  <c r="B31" i="46"/>
  <c r="Q30" i="46"/>
  <c r="P30" i="46"/>
  <c r="O30" i="46"/>
  <c r="N30" i="46"/>
  <c r="M30" i="46"/>
  <c r="L30" i="46"/>
  <c r="K30" i="46"/>
  <c r="J30" i="46"/>
  <c r="I30" i="46"/>
  <c r="H30" i="46"/>
  <c r="G30" i="46"/>
  <c r="F30" i="46"/>
  <c r="E30" i="46"/>
  <c r="D30" i="46"/>
  <c r="C30" i="46"/>
  <c r="B30" i="46"/>
  <c r="G52" i="26" l="1"/>
  <c r="G51" i="26"/>
  <c r="G50" i="26"/>
  <c r="G49" i="26"/>
  <c r="G48" i="26"/>
  <c r="G47" i="26"/>
  <c r="G46" i="26"/>
  <c r="G45" i="26"/>
  <c r="G44" i="26"/>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7" i="26"/>
  <c r="G6" i="26"/>
  <c r="G5" i="26"/>
  <c r="G4" i="26"/>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G7" i="20"/>
  <c r="G6" i="20"/>
  <c r="G5" i="20"/>
  <c r="G4" i="20"/>
</calcChain>
</file>

<file path=xl/sharedStrings.xml><?xml version="1.0" encoding="utf-8"?>
<sst xmlns="http://schemas.openxmlformats.org/spreadsheetml/2006/main" count="3055" uniqueCount="1268">
  <si>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</si>
  <si>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</si>
  <si>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</si>
  <si>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</si>
  <si>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</si>
  <si>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</si>
  <si>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</si>
  <si>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</si>
  <si>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</si>
  <si>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</si>
  <si>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</si>
  <si>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</si>
  <si>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</si>
  <si>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</si>
  <si>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</si>
  <si>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</si>
  <si>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</si>
  <si>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</si>
  <si>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</si>
  <si>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</si>
  <si>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</si>
  <si>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</si>
  <si>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</si>
  <si>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</si>
  <si>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</si>
  <si>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</si>
  <si>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</si>
  <si>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</si>
  <si>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</si>
  <si>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</si>
  <si>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</si>
  <si>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</si>
  <si>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</si>
  <si>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</si>
  <si>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</si>
  <si>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</si>
  <si>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</si>
  <si>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</si>
  <si>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</si>
  <si>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</si>
  <si>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</si>
  <si>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</si>
  <si>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</si>
  <si>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</si>
  <si>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</si>
  <si>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</si>
  <si>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</si>
  <si>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</si>
  <si>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</si>
  <si>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</si>
  <si>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</si>
  <si>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</si>
  <si>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</si>
  <si>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</si>
  <si>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</si>
  <si>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</si>
  <si>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</si>
  <si>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</si>
  <si>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</si>
  <si>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</si>
  <si>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</si>
  <si>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</si>
  <si>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</si>
  <si>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</si>
  <si>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</si>
  <si>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</si>
  <si>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</si>
  <si>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</si>
  <si>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</si>
  <si>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</si>
  <si>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</si>
  <si>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</si>
  <si>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</si>
  <si>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</si>
  <si>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</si>
  <si>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</si>
  <si>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</si>
  <si>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</si>
  <si>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</si>
  <si>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</si>
  <si>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</si>
  <si>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</si>
  <si>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</si>
  <si>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</si>
  <si>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</si>
  <si>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</si>
  <si>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</si>
  <si>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</si>
  <si>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</si>
  <si>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</si>
  <si>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</si>
  <si>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</si>
  <si>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</si>
  <si>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</si>
  <si>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</si>
  <si>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</si>
  <si>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</si>
  <si>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</si>
  <si>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</si>
  <si>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</si>
  <si>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</si>
  <si>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</si>
  <si>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</si>
  <si>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</si>
  <si>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</si>
  <si>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</si>
  <si>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</si>
  <si>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</si>
  <si>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</si>
  <si>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</si>
  <si>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</si>
  <si>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</si>
  <si>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</si>
  <si>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</si>
  <si>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</si>
  <si>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</si>
  <si>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</si>
  <si>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</si>
  <si>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</si>
  <si>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</si>
  <si>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</si>
  <si>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</si>
  <si>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</si>
  <si>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</si>
  <si>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</si>
  <si>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</si>
  <si>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</si>
  <si>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</si>
  <si>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</si>
  <si>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</si>
  <si>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</si>
  <si>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</si>
  <si>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</si>
  <si>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</si>
  <si>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</si>
  <si>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</si>
  <si>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</si>
  <si>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</si>
  <si>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</si>
  <si>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</si>
  <si>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</si>
  <si>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</si>
  <si>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</si>
  <si>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</si>
  <si>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</si>
  <si>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</si>
  <si>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</si>
  <si>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</si>
  <si>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</si>
  <si>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</si>
  <si>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</si>
  <si>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</si>
  <si>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</si>
  <si>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</si>
  <si>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</si>
  <si>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</si>
  <si>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</si>
  <si>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</si>
  <si>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</si>
  <si>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</si>
  <si>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</si>
  <si>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</si>
  <si>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</si>
  <si>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</si>
  <si>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</si>
  <si>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</si>
  <si>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</si>
  <si>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</si>
  <si>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</si>
  <si>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</si>
  <si>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</si>
  <si>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</si>
  <si>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</si>
  <si>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</si>
  <si>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</si>
  <si>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</si>
  <si>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</si>
  <si>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</si>
  <si>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</si>
  <si>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</si>
  <si>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</si>
  <si>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</si>
  <si>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</si>
  <si>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</si>
  <si>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</si>
  <si>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</si>
  <si>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</si>
  <si>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</si>
  <si>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</si>
  <si>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</si>
  <si>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</si>
  <si>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</si>
  <si>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</si>
  <si>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</si>
  <si>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</si>
  <si>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</si>
  <si>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</si>
  <si>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</si>
  <si>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</si>
  <si>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</si>
  <si>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</si>
  <si>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</si>
  <si>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</si>
  <si>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</si>
  <si>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</si>
  <si>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</si>
  <si>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</si>
  <si>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</si>
  <si>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07 - Manufacture of wood and of products of wood and cork, except furniture;         manufacture of articles of straw and plaiting materials</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</si>
  <si>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</si>
  <si>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</si>
  <si>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</si>
  <si>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</si>
  <si>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</si>
  <si>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</si>
  <si>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</si>
  <si>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</si>
  <si>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</si>
  <si>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</si>
  <si>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</si>
  <si>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</si>
  <si>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</si>
  <si>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</si>
  <si>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</si>
  <si>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</si>
  <si>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</si>
  <si>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</si>
  <si>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</si>
  <si>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</si>
  <si>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</si>
  <si>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</si>
  <si>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</si>
  <si>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</si>
  <si>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</si>
  <si>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</si>
  <si>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</si>
  <si>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</si>
  <si>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</si>
  <si>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</si>
  <si>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</si>
  <si>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</si>
  <si>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</si>
  <si>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</si>
  <si>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</si>
  <si>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</si>
  <si>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</si>
  <si>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</si>
  <si>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</si>
  <si>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</si>
  <si>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</si>
  <si>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</si>
  <si>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</si>
  <si>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</si>
  <si>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</si>
  <si>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</si>
  <si>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</si>
  <si>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</si>
  <si>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</si>
  <si>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</si>
  <si>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</si>
  <si>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</si>
  <si>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</si>
  <si>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</si>
  <si>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</si>
  <si>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</si>
  <si>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</si>
  <si>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</si>
  <si>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</si>
  <si>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</si>
  <si>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</si>
  <si>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</si>
  <si>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</si>
  <si>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</si>
  <si>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</si>
  <si>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</si>
  <si>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</si>
  <si>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</si>
  <si>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</si>
  <si>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</si>
  <si>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</si>
  <si>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</si>
  <si>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</si>
  <si>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</si>
  <si>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</si>
  <si>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</si>
  <si>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</si>
  <si>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</si>
  <si>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</si>
  <si>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</si>
  <si>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</si>
  <si>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</si>
  <si>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</si>
  <si>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</si>
  <si>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</si>
  <si>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</si>
  <si>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</si>
  <si>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</si>
  <si>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</si>
  <si>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</si>
  <si>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</si>
  <si>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</si>
  <si>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</si>
  <si>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</si>
  <si>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</si>
  <si>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</si>
  <si>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</si>
  <si>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</si>
  <si>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</si>
  <si>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</si>
  <si>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</si>
  <si>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</si>
  <si>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</si>
  <si>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</si>
  <si>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</si>
  <si>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</si>
  <si>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</si>
  <si>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</si>
  <si>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</si>
  <si>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</si>
  <si>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</si>
  <si>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</si>
  <si>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</si>
  <si>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</si>
  <si>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</si>
  <si>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</si>
  <si>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</si>
  <si>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</si>
  <si>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</si>
  <si>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</si>
  <si>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</si>
  <si>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</si>
  <si>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</si>
  <si>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</si>
  <si>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</si>
  <si>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</si>
  <si>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</si>
  <si>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</si>
  <si>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</si>
  <si>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</si>
  <si>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</si>
  <si>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</si>
  <si>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</si>
  <si>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</si>
  <si>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</si>
  <si>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</si>
  <si>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</si>
  <si>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</si>
  <si>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</si>
  <si>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</si>
  <si>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</si>
  <si>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</si>
  <si>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</si>
  <si>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</si>
  <si>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</si>
  <si>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</si>
  <si>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</si>
  <si>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</si>
  <si>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</si>
  <si>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</si>
  <si>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</si>
  <si>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</si>
  <si>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r>
      <t>Jun-22</t>
    </r>
    <r>
      <rPr>
        <b/>
        <vertAlign val="superscript"/>
        <sz val="8"/>
        <color rgb="FF000000"/>
        <rFont val="Times New Roman"/>
        <family val="1"/>
      </rPr>
      <t>R</t>
    </r>
  </si>
  <si>
    <r>
      <t>Dec-22</t>
    </r>
    <r>
      <rPr>
        <b/>
        <vertAlign val="superscript"/>
        <sz val="8"/>
        <color rgb="FF000000"/>
        <rFont val="Times New Roman"/>
        <family val="1"/>
      </rPr>
      <t>R</t>
    </r>
  </si>
  <si>
    <r>
      <t>Jun-23</t>
    </r>
    <r>
      <rPr>
        <b/>
        <vertAlign val="superscript"/>
        <sz val="8"/>
        <color rgb="FF000000"/>
        <rFont val="Times New Roman"/>
        <family val="1"/>
      </rPr>
      <t>P</t>
    </r>
  </si>
  <si>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</si>
  <si>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</si>
  <si>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</si>
  <si>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</si>
  <si>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</si>
  <si>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</si>
  <si>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</si>
  <si>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</si>
  <si>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</si>
  <si>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</si>
  <si>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</si>
  <si>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</si>
  <si>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</si>
  <si>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</si>
  <si>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</si>
  <si>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</si>
  <si>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</si>
  <si>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</si>
  <si>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</si>
  <si>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</si>
  <si>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</si>
  <si>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</si>
  <si>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</si>
  <si>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</si>
  <si>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</si>
  <si>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</si>
  <si>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</si>
  <si>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2.         Any account holder having multiple accounts in same/different banks/MFBs/DFIs is counted once.</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</si>
  <si>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</si>
  <si>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</si>
  <si>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</si>
  <si>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</si>
  <si>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</si>
  <si>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</si>
  <si>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</si>
  <si>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</si>
  <si>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</si>
  <si>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</si>
  <si>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</si>
  <si>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</si>
  <si>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</si>
  <si>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</si>
  <si>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</si>
  <si>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</si>
  <si>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</si>
  <si>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</si>
  <si>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</si>
  <si>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</si>
  <si>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</si>
  <si>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</si>
  <si>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</si>
  <si>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</si>
  <si>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</si>
  <si>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</si>
  <si>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</si>
  <si>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</si>
  <si>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</si>
  <si>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</si>
  <si>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</si>
  <si>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</si>
  <si>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</si>
  <si>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</si>
  <si>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</si>
  <si>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</si>
  <si>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</si>
  <si>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</si>
  <si>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</si>
  <si>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</si>
  <si>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</si>
  <si>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</si>
  <si>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</si>
  <si>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</si>
  <si>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</si>
  <si>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</si>
  <si>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</si>
  <si>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</si>
  <si>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</si>
  <si>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</si>
  <si>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</si>
  <si>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</si>
  <si>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</si>
  <si>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</si>
  <si>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</si>
  <si>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</si>
  <si>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</si>
  <si>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</si>
  <si>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</si>
  <si>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</si>
  <si>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</si>
  <si>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</si>
  <si>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</si>
  <si>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</si>
  <si>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</si>
  <si>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</si>
  <si>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</si>
  <si>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</si>
  <si>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</si>
  <si>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</si>
  <si>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</si>
  <si>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</si>
  <si>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</si>
  <si>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</si>
  <si>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</si>
  <si>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</si>
  <si>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</si>
  <si>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</si>
  <si>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</si>
  <si>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</si>
  <si>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</si>
  <si>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</si>
  <si>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</si>
  <si>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</si>
  <si>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</si>
  <si>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</si>
  <si>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</si>
  <si>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</si>
  <si>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</si>
  <si>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</si>
  <si>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</si>
  <si>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</si>
  <si>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</si>
  <si>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</si>
  <si>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</si>
  <si>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</si>
  <si>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</si>
  <si>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</si>
  <si>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</si>
  <si>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</si>
  <si>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</si>
  <si>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</si>
  <si>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</si>
  <si>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</si>
  <si>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</si>
  <si>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</si>
  <si>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</si>
  <si>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</si>
  <si>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</si>
  <si>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</si>
  <si>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</si>
  <si>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</si>
  <si>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</si>
  <si>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</si>
  <si>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</si>
  <si>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</si>
  <si>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</si>
  <si>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</si>
  <si>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</si>
  <si>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</si>
  <si>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</si>
  <si>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</si>
  <si>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</si>
  <si>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</si>
  <si>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</si>
  <si>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</si>
  <si>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</si>
  <si>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</si>
  <si>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</si>
  <si>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</si>
  <si>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</si>
  <si>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</si>
  <si>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</si>
  <si>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</si>
  <si>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</si>
  <si>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</si>
  <si>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</si>
  <si>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</si>
  <si>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</si>
  <si>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</si>
  <si>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</si>
  <si>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</si>
  <si>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</si>
  <si>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</si>
  <si>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</si>
  <si>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</si>
  <si>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</si>
  <si>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</si>
  <si>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</si>
  <si>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</si>
  <si>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</si>
  <si>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</si>
  <si>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</si>
  <si>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</si>
  <si>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</si>
  <si>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</si>
  <si>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</si>
  <si>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</si>
  <si>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</si>
  <si>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</si>
  <si>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</si>
  <si>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</si>
  <si>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</si>
  <si>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</si>
  <si>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</si>
  <si>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</si>
  <si>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</si>
  <si>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</si>
  <si>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</si>
  <si>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</si>
  <si>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</si>
  <si>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</si>
  <si>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</si>
  <si>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</si>
  <si>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</si>
  <si>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</si>
  <si>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</si>
  <si>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</si>
  <si>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</si>
  <si>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</si>
  <si>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</si>
  <si>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</si>
  <si>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</si>
  <si>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</si>
  <si>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</si>
  <si>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</si>
  <si>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</si>
  <si>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</si>
  <si>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</si>
  <si>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</si>
  <si>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</si>
  <si>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</si>
  <si>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</si>
  <si>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</si>
  <si>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</si>
  <si>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</si>
  <si>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</si>
  <si>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</si>
  <si>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</si>
  <si>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</si>
  <si>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</si>
  <si>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</si>
  <si>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</si>
  <si>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</si>
  <si>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</si>
  <si>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</si>
  <si>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</si>
  <si>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</si>
  <si>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</si>
  <si>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</si>
  <si>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</si>
  <si>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</si>
  <si>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</si>
  <si>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</si>
  <si>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</si>
  <si>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</si>
  <si>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r>
      <t xml:space="preserve">  </t>
    </r>
    <r>
      <rPr>
        <b/>
        <sz val="14"/>
        <color theme="1"/>
        <rFont val="Times New Roman"/>
        <family val="1"/>
      </rPr>
      <t>3.15 Province/Region and Disbursement &amp; Utilization</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</si>
  <si>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</si>
  <si>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</si>
  <si>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</si>
  <si>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</si>
  <si>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</si>
  <si>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</si>
  <si>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</si>
  <si>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</si>
  <si>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</si>
  <si>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</si>
  <si>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</si>
  <si>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</si>
  <si>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</si>
  <si>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</si>
  <si>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3.16 Province/Region and place of Disbursement and Utilization</t>
  </si>
  <si>
    <t>Place of disbursement</t>
  </si>
  <si>
    <t>Place of</t>
  </si>
  <si>
    <t>Utilization</t>
  </si>
  <si>
    <t>Punjab Total</t>
  </si>
  <si>
    <t>Sindh Total</t>
  </si>
  <si>
    <t>KPK Total</t>
  </si>
  <si>
    <t>Balochistan Total</t>
  </si>
  <si>
    <t>Islamabad Total</t>
  </si>
  <si>
    <t>Gilgit-Baltistan Total</t>
  </si>
  <si>
    <t>AJK Total</t>
  </si>
  <si>
    <t>Grand Total</t>
  </si>
  <si>
    <t>3.17 Province/Region and Place of Utilization and Disbursement</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</si>
  <si>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</si>
  <si>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</si>
  <si>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</si>
  <si>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</si>
  <si>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</si>
  <si>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</si>
  <si>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</si>
  <si>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</si>
  <si>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</si>
  <si>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</si>
  <si>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</si>
  <si>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</si>
  <si>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</si>
  <si>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</si>
  <si>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</si>
  <si>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</si>
  <si>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</si>
  <si>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</si>
  <si>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</si>
  <si>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</si>
  <si>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</si>
  <si>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</si>
  <si>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</si>
  <si>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</si>
  <si>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</si>
  <si>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</si>
  <si>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</si>
  <si>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</si>
  <si>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</si>
  <si>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</si>
  <si>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</si>
  <si>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</si>
  <si>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</si>
  <si>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</si>
  <si>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Jul-Sep FY24</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</si>
  <si>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</si>
  <si>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</si>
  <si>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</si>
  <si>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</si>
  <si>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</si>
  <si>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</si>
  <si>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</si>
  <si>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</si>
  <si>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</si>
  <si>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</si>
  <si>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</si>
  <si>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</si>
  <si>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</si>
  <si>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</si>
  <si>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</si>
  <si>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</si>
  <si>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</si>
  <si>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</si>
  <si>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</si>
  <si>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</si>
  <si>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</si>
  <si>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</si>
  <si>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</si>
  <si>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</si>
  <si>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</si>
  <si>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</si>
  <si>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</si>
  <si>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</si>
  <si>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</si>
  <si>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</si>
  <si>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</si>
  <si>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</si>
  <si>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</si>
  <si>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</si>
  <si>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</si>
  <si>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</si>
  <si>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</si>
  <si>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</si>
  <si>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</si>
  <si>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</si>
  <si>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</si>
  <si>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</si>
  <si>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</si>
  <si>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</si>
  <si>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</si>
  <si>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</si>
  <si>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</si>
  <si>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</si>
  <si>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</si>
  <si>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</si>
  <si>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</si>
  <si>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</si>
  <si>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</si>
  <si>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</si>
  <si>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</si>
  <si>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</si>
  <si>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</si>
  <si>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</si>
  <si>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</si>
  <si>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</si>
  <si>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</si>
  <si>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</si>
  <si>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</si>
  <si>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</si>
  <si>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</si>
  <si>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</si>
  <si>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</si>
  <si>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</si>
  <si>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</si>
  <si>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</si>
  <si>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</si>
  <si>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</si>
  <si>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</si>
  <si>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</si>
  <si>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</si>
  <si>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</si>
  <si>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</si>
  <si>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</si>
  <si>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</si>
  <si>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</si>
  <si>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</si>
  <si>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</si>
  <si>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</si>
  <si>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</si>
  <si>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</si>
  <si>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</si>
  <si>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</si>
  <si>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</si>
  <si>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</si>
  <si>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</si>
  <si>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</si>
  <si>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</si>
  <si>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</si>
  <si>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</si>
  <si>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</si>
  <si>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</si>
  <si>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</si>
  <si>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</si>
  <si>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</si>
  <si>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</si>
  <si>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</si>
  <si>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</si>
  <si>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</si>
  <si>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</si>
  <si>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</si>
  <si>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</si>
  <si>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</si>
  <si>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</si>
  <si>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</si>
  <si>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</si>
  <si>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</si>
  <si>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</si>
  <si>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</si>
  <si>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</si>
  <si>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</si>
  <si>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</si>
  <si>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</si>
  <si>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</si>
  <si>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</si>
  <si>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</si>
  <si>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</si>
  <si>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</si>
  <si>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</si>
  <si>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</si>
  <si>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</si>
  <si>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</si>
  <si>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</si>
  <si>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</si>
  <si>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</si>
  <si>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</si>
  <si>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</si>
  <si>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</si>
  <si>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</si>
  <si>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</si>
  <si>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</si>
  <si>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</si>
  <si>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</si>
  <si>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</si>
  <si>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</si>
  <si>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</si>
  <si>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</si>
  <si>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</si>
  <si>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</si>
  <si>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</si>
  <si>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Private</t>
  </si>
  <si>
    <t>Sector</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</si>
  <si>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</si>
  <si>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</si>
  <si>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</si>
  <si>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</si>
  <si>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</si>
  <si>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</si>
  <si>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</si>
  <si>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</si>
  <si>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</si>
  <si>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</si>
  <si>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</si>
  <si>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</si>
  <si>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</si>
  <si>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</si>
  <si>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</si>
  <si>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</si>
  <si>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</si>
  <si>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</si>
  <si>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</si>
  <si>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</si>
  <si>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</si>
  <si>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</si>
  <si>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</si>
  <si>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</si>
  <si>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</si>
  <si>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</si>
  <si>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</si>
  <si>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</si>
  <si>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</si>
  <si>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</si>
  <si>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</si>
  <si>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</si>
  <si>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</si>
  <si>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</si>
  <si>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</si>
  <si>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</si>
  <si>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</si>
  <si>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</si>
  <si>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</si>
  <si>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</si>
  <si>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</si>
  <si>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</si>
  <si>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</si>
  <si>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</si>
  <si>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</si>
  <si>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</si>
  <si>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</si>
  <si>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</si>
  <si>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</si>
  <si>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</si>
  <si>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</si>
  <si>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</si>
  <si>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</si>
  <si>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</si>
  <si>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</si>
  <si>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</si>
  <si>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</si>
  <si>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</si>
  <si>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</si>
  <si>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</si>
  <si>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</si>
  <si>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</si>
  <si>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</si>
  <si>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</si>
  <si>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</si>
  <si>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</si>
  <si>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</si>
  <si>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</si>
  <si>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</si>
  <si>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</si>
  <si>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</si>
  <si>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</si>
  <si>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</si>
  <si>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</si>
  <si>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</si>
  <si>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</si>
  <si>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</si>
  <si>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</si>
  <si>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</si>
  <si>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</si>
  <si>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</si>
  <si>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</si>
  <si>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</si>
  <si>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</si>
  <si>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</si>
  <si>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</si>
  <si>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</si>
  <si>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</si>
  <si>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</si>
  <si>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</si>
  <si>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</si>
  <si>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</si>
  <si>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</si>
  <si>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</si>
  <si>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</si>
  <si>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</si>
  <si>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</si>
  <si>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</si>
  <si>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</si>
  <si>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</si>
  <si>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</si>
  <si>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</si>
  <si>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</si>
  <si>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</si>
  <si>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</si>
  <si>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</si>
  <si>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</si>
  <si>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</si>
  <si>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</si>
  <si>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</si>
  <si>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</si>
  <si>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</si>
  <si>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</si>
  <si>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</si>
  <si>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</si>
  <si>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</si>
  <si>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</si>
  <si>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</si>
  <si>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</si>
  <si>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</si>
  <si>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</si>
  <si>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</si>
  <si>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</si>
  <si>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</si>
  <si>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</si>
  <si>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</si>
  <si>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</si>
  <si>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</si>
  <si>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</si>
  <si>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</si>
  <si>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</si>
  <si>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</si>
  <si>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</si>
  <si>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</si>
  <si>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</si>
  <si>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r>
      <t>Nov-23</t>
    </r>
    <r>
      <rPr>
        <b/>
        <vertAlign val="superscript"/>
        <sz val="7"/>
        <color theme="1"/>
        <rFont val="Times New Roman"/>
        <family val="1"/>
      </rPr>
      <t>R</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</si>
  <si>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</si>
  <si>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</si>
  <si>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</si>
  <si>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</si>
  <si>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</si>
  <si>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</si>
  <si>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</si>
  <si>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</si>
  <si>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</si>
  <si>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</si>
  <si>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</si>
  <si>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</si>
  <si>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</si>
  <si>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</si>
  <si>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</si>
  <si>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</si>
  <si>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</si>
  <si>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</si>
  <si>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</si>
  <si>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</si>
  <si>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</si>
  <si>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</si>
  <si>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</si>
  <si>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</si>
  <si>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</si>
  <si>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</si>
  <si>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</si>
  <si>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</si>
  <si>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</si>
  <si>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</si>
  <si>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</si>
  <si>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</si>
  <si>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</si>
  <si>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</si>
  <si>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</si>
  <si>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</si>
  <si>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</si>
  <si>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</si>
  <si>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</si>
  <si>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</si>
  <si>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</si>
  <si>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</si>
  <si>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</si>
  <si>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</si>
  <si>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</si>
  <si>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</si>
  <si>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r>
      <t xml:space="preserve">2021-22 </t>
    </r>
    <r>
      <rPr>
        <b/>
        <vertAlign val="superscript"/>
        <sz val="8"/>
        <color theme="1"/>
        <rFont val="Times New Roman"/>
        <family val="1"/>
      </rPr>
      <t>P</t>
    </r>
  </si>
  <si>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</si>
  <si>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</si>
  <si>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</si>
  <si>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</si>
  <si>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</si>
  <si>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</si>
  <si>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</si>
  <si>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5</t>
    </r>
    <r>
      <rPr>
        <b/>
        <vertAlign val="superscript"/>
        <sz val="7"/>
        <color theme="1"/>
        <rFont val="Times New Roman"/>
        <family val="1"/>
      </rPr>
      <t>th</t>
    </r>
    <r>
      <rPr>
        <b/>
        <sz val="7"/>
        <color theme="1"/>
        <rFont val="Times New Roman"/>
        <family val="1"/>
      </rPr>
      <t xml:space="preserve"> Oct</t>
    </r>
  </si>
  <si>
    <r>
      <t>7</t>
    </r>
    <r>
      <rPr>
        <b/>
        <vertAlign val="superscript"/>
        <sz val="7"/>
        <color theme="1"/>
        <rFont val="Times New Roman"/>
        <family val="1"/>
      </rPr>
      <t>th</t>
    </r>
    <r>
      <rPr>
        <b/>
        <sz val="7"/>
        <color theme="1"/>
        <rFont val="Times New Roman"/>
        <family val="1"/>
      </rPr>
      <t xml:space="preserve"> Nov</t>
    </r>
  </si>
  <si>
    <r>
      <t>12</t>
    </r>
    <r>
      <rPr>
        <b/>
        <vertAlign val="superscript"/>
        <sz val="7"/>
        <color theme="1"/>
        <rFont val="Times New Roman"/>
        <family val="1"/>
      </rPr>
      <t>th</t>
    </r>
    <r>
      <rPr>
        <b/>
        <sz val="7"/>
        <color theme="1"/>
        <rFont val="Times New Roman"/>
        <family val="1"/>
      </rPr>
      <t xml:space="preserve"> Jan</t>
    </r>
  </si>
  <si>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</si>
  <si>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</si>
  <si>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</si>
  <si>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</si>
  <si>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</si>
  <si>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</si>
  <si>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</si>
  <si>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</si>
  <si>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</si>
  <si>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t xml:space="preserve">       (ii)     Without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</si>
  <si>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</si>
  <si>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</si>
  <si>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</si>
  <si>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</si>
  <si>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</si>
  <si>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</si>
  <si>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</si>
  <si>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</si>
  <si>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</si>
  <si>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</si>
  <si>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</si>
  <si>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</si>
  <si>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</si>
  <si>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</si>
  <si>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</si>
  <si>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</si>
  <si>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</si>
  <si>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</si>
  <si>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</si>
  <si>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</si>
  <si>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or   Special Saving Accounts</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</si>
  <si>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</si>
  <si>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</si>
  <si>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</si>
  <si>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</si>
  <si>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</si>
  <si>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</si>
  <si>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</si>
  <si>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</si>
  <si>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</si>
  <si>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(i)      3 Months</t>
  </si>
  <si>
    <t xml:space="preserve">        (ii)     6 Months</t>
  </si>
  <si>
    <t xml:space="preserve">        (iii)    1 year</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</si>
  <si>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</si>
  <si>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</si>
  <si>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</si>
  <si>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</si>
  <si>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</si>
  <si>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</si>
  <si>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</si>
  <si>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</si>
  <si>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</si>
  <si>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</si>
  <si>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</si>
  <si>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</si>
  <si>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</si>
  <si>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</si>
  <si>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</si>
  <si>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</si>
  <si>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</si>
  <si>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</si>
  <si>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</si>
  <si>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</si>
  <si>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</si>
  <si>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</si>
  <si>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</si>
  <si>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</si>
  <si>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</si>
  <si>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</si>
  <si>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</si>
  <si>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</si>
  <si>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</si>
  <si>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</si>
  <si>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</si>
  <si>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</si>
  <si>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</si>
  <si>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</si>
  <si>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</si>
  <si>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</si>
  <si>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</si>
  <si>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</si>
  <si>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</si>
  <si>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</si>
  <si>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</si>
  <si>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</si>
  <si>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</si>
  <si>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</si>
  <si>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</si>
  <si>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</si>
  <si>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</si>
  <si>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</si>
  <si>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</si>
  <si>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FY22</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</si>
  <si>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</si>
  <si>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</si>
  <si>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</si>
  <si>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</si>
  <si>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</si>
  <si>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</si>
  <si>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</si>
  <si>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</si>
  <si>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</si>
  <si>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</si>
  <si>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</si>
  <si>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</si>
  <si>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</si>
  <si>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</si>
  <si>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</si>
  <si>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</si>
  <si>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</si>
  <si>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</si>
  <si>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</si>
  <si>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</si>
  <si>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</si>
  <si>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</si>
  <si>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</si>
  <si>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</si>
  <si>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</si>
  <si>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</si>
  <si>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</si>
  <si>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</si>
  <si>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</si>
  <si>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</si>
  <si>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</si>
  <si>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</si>
  <si>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</si>
  <si>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</si>
  <si>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</si>
  <si>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</si>
  <si>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</si>
  <si>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</si>
  <si>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</si>
  <si>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</si>
  <si>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</si>
  <si>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</si>
  <si>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</si>
  <si>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</si>
  <si>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</si>
  <si>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</si>
  <si>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</si>
  <si>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</si>
  <si>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</si>
  <si>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</si>
  <si>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</si>
  <si>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</si>
  <si>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</si>
  <si>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</si>
  <si>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</si>
  <si>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</si>
  <si>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</si>
  <si>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</si>
  <si>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</si>
  <si>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</si>
  <si>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</si>
  <si>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</si>
  <si>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</si>
  <si>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</si>
  <si>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</si>
  <si>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</si>
  <si>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</si>
  <si>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</si>
  <si>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</si>
  <si>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</si>
  <si>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</si>
  <si>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</si>
  <si>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</si>
  <si>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</si>
  <si>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</si>
  <si>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</si>
  <si>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</si>
  <si>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</si>
  <si>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</si>
  <si>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</si>
  <si>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</si>
  <si>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</si>
  <si>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</si>
  <si>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</si>
  <si>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</si>
  <si>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</si>
  <si>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</si>
  <si>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</si>
  <si>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</si>
  <si>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</si>
  <si>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</si>
  <si>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</si>
  <si>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</si>
  <si>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</si>
  <si>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</si>
  <si>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</si>
  <si>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</si>
  <si>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</si>
  <si>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</si>
  <si>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</si>
  <si>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Ended Jun 2023</t>
  </si>
  <si>
    <t>Ended Sep 2023</t>
  </si>
  <si>
    <t xml:space="preserve">   Specialized Banks</t>
  </si>
  <si>
    <t>Mar-23</t>
  </si>
  <si>
    <t xml:space="preserve">by Category of Deposit Holder and Size of Account                                                                                                          </t>
  </si>
  <si>
    <t>1.         It includes all accounts of  individuals, corporates, public and private institutions etc. maintained with  Scheduled Banks, Microfinance Banks and Developed Finance institutions.</t>
  </si>
  <si>
    <t>Net NPLs</t>
  </si>
  <si>
    <t>Net NPLs to</t>
  </si>
  <si>
    <t>Net Loans</t>
  </si>
  <si>
    <t>Jun-23</t>
  </si>
  <si>
    <t>Sep-23</t>
  </si>
  <si>
    <r>
      <t>Jan-24</t>
    </r>
    <r>
      <rPr>
        <b/>
        <vertAlign val="superscript"/>
        <sz val="7"/>
        <color rgb="FF000000"/>
        <rFont val="Times New Roman"/>
        <family val="1"/>
      </rPr>
      <t>P</t>
    </r>
  </si>
  <si>
    <r>
      <t>Dec-23</t>
    </r>
    <r>
      <rPr>
        <b/>
        <vertAlign val="superscript"/>
        <sz val="7"/>
        <color theme="1"/>
        <rFont val="Times New Roman"/>
        <family val="1"/>
      </rPr>
      <t>R</t>
    </r>
  </si>
  <si>
    <r>
      <t xml:space="preserve">Notes:                                                                                                                                                                                                             </t>
    </r>
    <r>
      <rPr>
        <sz val="7"/>
        <color theme="1"/>
        <rFont val="Times New Roman"/>
        <family val="1"/>
      </rPr>
      <t xml:space="preserve">Source: Central Directorate of National Savings </t>
    </r>
  </si>
  <si>
    <r>
      <t xml:space="preserve">  Note: Based on audited data submitted by the banks and DFIs.                                                                  </t>
    </r>
    <r>
      <rPr>
        <sz val="7"/>
        <color theme="1"/>
        <rFont val="Times New Roman"/>
        <family val="1"/>
      </rPr>
      <t>Source: Financial Stability Department SBP</t>
    </r>
  </si>
  <si>
    <t>3. Capital work in progress</t>
  </si>
  <si>
    <r>
      <t xml:space="preserve">Mar-23 </t>
    </r>
    <r>
      <rPr>
        <b/>
        <vertAlign val="superscript"/>
        <sz val="8"/>
        <rFont val="Times New Roman"/>
        <family val="1"/>
      </rPr>
      <t>R</t>
    </r>
  </si>
  <si>
    <r>
      <t xml:space="preserve">Jun-23 </t>
    </r>
    <r>
      <rPr>
        <b/>
        <vertAlign val="superscript"/>
        <sz val="8"/>
        <rFont val="Times New Roman"/>
        <family val="1"/>
      </rPr>
      <t>R</t>
    </r>
  </si>
  <si>
    <r>
      <t>Sep-23</t>
    </r>
    <r>
      <rPr>
        <b/>
        <vertAlign val="superscript"/>
        <sz val="8"/>
        <rFont val="Times New Roman"/>
        <family val="1"/>
      </rPr>
      <t>P</t>
    </r>
  </si>
  <si>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</si>
  <si>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</si>
  <si>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</si>
  <si>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r>
      <t>Sep</t>
    </r>
    <r>
      <rPr>
        <b/>
        <vertAlign val="superscript"/>
        <sz val="7"/>
        <color rgb="FF000000"/>
        <rFont val="Times New Roman"/>
        <family val="1"/>
      </rPr>
      <t>P</t>
    </r>
  </si>
  <si>
    <r>
      <t>Jun</t>
    </r>
    <r>
      <rPr>
        <b/>
        <vertAlign val="superscript"/>
        <sz val="7"/>
        <color rgb="FF000000"/>
        <rFont val="Times New Roman"/>
        <family val="1"/>
      </rPr>
      <t>R</t>
    </r>
  </si>
  <si>
    <t>Sep</t>
  </si>
  <si>
    <t>3.2 Classification of Scheduled Banks' Deposits Distributed</t>
  </si>
  <si>
    <r>
      <t>As on 30</t>
    </r>
    <r>
      <rPr>
        <vertAlign val="superscript"/>
        <sz val="10"/>
        <color rgb="FF000000"/>
        <rFont val="Times New Roman"/>
        <family val="1"/>
      </rPr>
      <t>th</t>
    </r>
    <r>
      <rPr>
        <sz val="10"/>
        <color rgb="FF000000"/>
        <rFont val="Times New Roman"/>
        <family val="1"/>
      </rPr>
      <t xml:space="preserve"> September, 2023 (Provisional)</t>
    </r>
  </si>
  <si>
    <r>
      <t>Sep-23</t>
    </r>
    <r>
      <rPr>
        <b/>
        <vertAlign val="superscript"/>
        <sz val="7"/>
        <color theme="1"/>
        <rFont val="Times New Roman"/>
        <family val="1"/>
      </rPr>
      <t>P</t>
    </r>
  </si>
  <si>
    <t xml:space="preserve"> Source: Core Statistics Department, SBP</t>
  </si>
  <si>
    <r>
      <t>Sep</t>
    </r>
    <r>
      <rPr>
        <b/>
        <vertAlign val="superscript"/>
        <sz val="8"/>
        <color rgb="FF000000"/>
        <rFont val="Times New Roman"/>
        <family val="1"/>
      </rPr>
      <t>P</t>
    </r>
  </si>
  <si>
    <r>
      <t>Jun</t>
    </r>
    <r>
      <rPr>
        <b/>
        <vertAlign val="superscript"/>
        <sz val="8"/>
        <color rgb="FF000000"/>
        <rFont val="Times New Roman"/>
        <family val="1"/>
      </rPr>
      <t>R</t>
    </r>
  </si>
  <si>
    <r>
      <t>sep</t>
    </r>
    <r>
      <rPr>
        <b/>
        <vertAlign val="superscript"/>
        <sz val="7"/>
        <color rgb="FF000000"/>
        <rFont val="Times New Roman"/>
        <family val="1"/>
      </rPr>
      <t>P</t>
    </r>
  </si>
  <si>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</si>
  <si>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</si>
  <si>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</si>
  <si>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</si>
  <si>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</si>
  <si>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Jul-Sep</t>
    </r>
    <r>
      <rPr>
        <b/>
        <vertAlign val="superscript"/>
        <sz val="7"/>
        <color rgb="FF000000"/>
        <rFont val="Times New Roman"/>
        <family val="1"/>
      </rPr>
      <t>P</t>
    </r>
    <r>
      <rPr>
        <b/>
        <sz val="7"/>
        <color rgb="FF000000"/>
        <rFont val="Times New Roman"/>
        <family val="1"/>
      </rPr>
      <t>-2023</t>
    </r>
  </si>
  <si>
    <t>Apr-Jun-2023</t>
  </si>
  <si>
    <t>Jan-Mar-2023</t>
  </si>
  <si>
    <t>Jan-Mar-23</t>
  </si>
  <si>
    <t>Apr-Jun-23</t>
  </si>
  <si>
    <r>
      <t>Jul-Sep-23</t>
    </r>
    <r>
      <rPr>
        <b/>
        <vertAlign val="superscript"/>
        <sz val="8"/>
        <color theme="1"/>
        <rFont val="Times New Roman"/>
        <family val="1"/>
      </rPr>
      <t>P</t>
    </r>
  </si>
  <si>
    <t xml:space="preserve">Mar-23 </t>
  </si>
  <si>
    <t xml:space="preserve">Jun-23 </t>
  </si>
  <si>
    <r>
      <t>Sep</t>
    </r>
    <r>
      <rPr>
        <b/>
        <vertAlign val="superscript"/>
        <sz val="7"/>
        <color theme="1"/>
        <rFont val="Times New Roman"/>
        <family val="1"/>
      </rPr>
      <t>P</t>
    </r>
  </si>
  <si>
    <r>
      <t>Sep</t>
    </r>
    <r>
      <rPr>
        <vertAlign val="superscript"/>
        <sz val="7"/>
        <color rgb="FF000000"/>
        <rFont val="Times New Roman"/>
        <family val="1"/>
      </rPr>
      <t>P</t>
    </r>
  </si>
  <si>
    <r>
      <t>Sep</t>
    </r>
    <r>
      <rPr>
        <b/>
        <vertAlign val="superscript"/>
        <sz val="8"/>
        <color rgb="FF000000"/>
        <rFont val="Times New Roman"/>
        <family val="1"/>
      </rPr>
      <t>P</t>
    </r>
    <r>
      <rPr>
        <b/>
        <sz val="8"/>
        <color rgb="FF000000"/>
        <rFont val="Times New Roman"/>
        <family val="1"/>
      </rPr>
      <t>-23</t>
    </r>
  </si>
  <si>
    <r>
      <t>Sep</t>
    </r>
    <r>
      <rPr>
        <vertAlign val="superscript"/>
        <sz val="8"/>
        <color rgb="FF000000"/>
        <rFont val="Times New Roman"/>
        <family val="1"/>
      </rPr>
      <t>P</t>
    </r>
  </si>
  <si>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</si>
  <si>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</si>
  <si>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</si>
  <si>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Note:                                                                                                                                                                                                                                                                                                                                                                                            Source: Core Statistics Department</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</si>
  <si>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</si>
  <si>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</si>
  <si>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</si>
  <si>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</si>
  <si>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</si>
  <si>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</si>
  <si>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</si>
  <si>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</si>
  <si>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</si>
  <si>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r>
      <t>Jan-24</t>
    </r>
    <r>
      <rPr>
        <b/>
        <vertAlign val="superscript"/>
        <sz val="7"/>
        <color theme="1"/>
        <rFont val="Times New Roman"/>
        <family val="1"/>
      </rPr>
      <t>R</t>
    </r>
  </si>
  <si>
    <t xml:space="preserve">P: Provisional    </t>
  </si>
  <si>
    <t xml:space="preserve">  Source:  Agriculture Credit &amp; Financial Inclusion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</si>
</sst>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409]mmm\-yy;@"/>
    <numFmt numFmtId="165" formatCode="_(* #,##0.0_);_(* \(#,##0.0\);_(* &quot;-&quot;??_);_(@_)"/>
    <numFmt numFmtId="166" formatCode="_(* #,##0_);_(* \(#,##0\);_(* &quot;-&quot;??_);_(@_)"/>
    <numFmt numFmtId="167" formatCode="#,##0.0"/>
  </numFmts>
  <fonts count="69"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vertAlign val="superscrip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vertAlign val="superscript"/>
      <sz val="7"/>
      <color rgb="FF000000"/>
      <name val="Times New Roman"/>
      <family val="1"/>
    </font>
    <font>
      <sz val="7"/>
      <color theme="1"/>
      <name val="Times New Roman"/>
      <family val="1"/>
      <scheme val="major"/>
    </font>
  </fonts>
  <fills count="3">
    <fill>
      <patternFill patternType="none"/>
    </fill>
    <fill>
      <patternFill patternType="gray125"/>
    </fill>
    <fill>
      <patternFill patternType="solid">
        <fgColor rgb="FFFFFFFF"/>
        <bgColor indexed="64"/>
      </patternFill>
    </fill>
  </fills>
  <borders count="86">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style="thick">
        <color rgb="FF000000"/>
      </top>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indexed="64"/>
      </right>
      <top style="medium">
        <color rgb="FF000000"/>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thick">
        <color indexed="64"/>
      </right>
      <top style="thick">
        <color indexed="64"/>
      </top>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4">
    <xf numFmtId="0" fontId="0" fillId="0" borderId="0"/>
    <xf numFmtId="0" fontId="45" fillId="0" borderId="0" applyNumberFormat="0" applyFill="0" applyBorder="0" applyAlignment="0" applyProtection="0"/>
    <xf numFmtId="43" fontId="60" fillId="0" borderId="0" applyFont="0" applyFill="0" applyBorder="0" applyAlignment="0" applyProtection="0"/>
    <xf numFmtId="0" fontId="62" fillId="0" borderId="0"/>
  </cellStyleXfs>
  <cellXfs count="934">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3" fontId="10" fillId="0" borderId="0" xfId="0" applyNumberFormat="1" applyFont="1" applyAlignment="1">
      <alignment horizontal="right"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10" fillId="0" borderId="3" xfId="0" applyFont="1" applyBorder="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15" fillId="0" borderId="0" xfId="0" applyFont="1" applyAlignment="1">
      <alignment horizontal="righ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0" fontId="15" fillId="0" borderId="12" xfId="0" applyFont="1" applyBorder="1" applyAlignment="1">
      <alignmen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4"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4" fontId="15" fillId="0" borderId="12" xfId="0" applyNumberFormat="1" applyFont="1" applyBorder="1" applyAlignment="1">
      <alignment horizontal="right" vertical="center"/>
    </xf>
    <xf numFmtId="0" fontId="6" fillId="0" borderId="12" xfId="0" applyFont="1" applyBorder="1" applyAlignment="1">
      <alignment horizontal="righ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3" xfId="0" applyFont="1" applyBorder="1" applyAlignment="1">
      <alignment vertical="center"/>
    </xf>
    <xf numFmtId="0" fontId="3" fillId="0" borderId="8" xfId="0" applyFont="1" applyBorder="1" applyAlignment="1">
      <alignment vertical="center"/>
    </xf>
    <xf numFmtId="0" fontId="15" fillId="0" borderId="24" xfId="0" applyFont="1" applyBorder="1" applyAlignment="1">
      <alignment horizontal="center" vertical="center"/>
    </xf>
    <xf numFmtId="0" fontId="3" fillId="0" borderId="7" xfId="0" applyFont="1" applyBorder="1" applyAlignment="1"/>
    <xf numFmtId="0" fontId="15" fillId="0" borderId="24" xfId="0" applyFont="1" applyBorder="1" applyAlignment="1">
      <alignment horizontal="right"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8"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18"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1" fillId="0" borderId="12" xfId="0" applyFont="1" applyBorder="1" applyAlignment="1">
      <alignmen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7"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8" fillId="0" borderId="0" xfId="0" applyFont="1" applyAlignment="1">
      <alignment vertical="center" wrapText="1"/>
    </xf>
    <xf numFmtId="0" fontId="22"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6" fillId="0" borderId="12" xfId="0" applyFont="1" applyBorder="1" applyAlignment="1">
      <alignment horizontal="right" vertical="center"/>
    </xf>
    <xf numFmtId="0" fontId="22"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3" fontId="2" fillId="0" borderId="16" xfId="0" applyNumberFormat="1" applyFont="1" applyBorder="1" applyAlignment="1">
      <alignment horizontal="right" vertical="center"/>
    </xf>
    <xf numFmtId="3" fontId="2" fillId="0" borderId="16" xfId="0" applyNumberFormat="1" applyFont="1" applyBorder="1" applyAlignment="1">
      <alignment horizontal="right" vertical="center" wrapText="1"/>
    </xf>
    <xf numFmtId="3" fontId="2" fillId="0" borderId="0" xfId="0" applyNumberFormat="1" applyFont="1" applyAlignment="1">
      <alignment horizontal="right" vertical="center"/>
    </xf>
    <xf numFmtId="3" fontId="2" fillId="0" borderId="0" xfId="0" applyNumberFormat="1"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13" fillId="0" borderId="12" xfId="0" applyFont="1" applyBorder="1" applyAlignment="1">
      <alignment vertical="center"/>
    </xf>
    <xf numFmtId="0" fontId="2" fillId="0" borderId="12" xfId="0" applyFont="1" applyBorder="1" applyAlignment="1">
      <alignment horizontal="right" vertical="center"/>
    </xf>
    <xf numFmtId="0" fontId="2" fillId="0" borderId="12" xfId="0" applyFont="1" applyBorder="1" applyAlignment="1">
      <alignment horizontal="right"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3" fillId="0" borderId="12" xfId="0" applyFont="1" applyBorder="1" applyAlignment="1">
      <alignment horizontal="right" vertical="center" wrapText="1"/>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1" fillId="0" borderId="19" xfId="0" applyFont="1" applyBorder="1" applyAlignment="1">
      <alignment vertical="center"/>
    </xf>
    <xf numFmtId="0" fontId="42"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3" fillId="0" borderId="17" xfId="0" applyFont="1" applyBorder="1" applyAlignment="1">
      <alignment horizontal="center" vertical="center"/>
    </xf>
    <xf numFmtId="0" fontId="3" fillId="0" borderId="12" xfId="0" applyFont="1" applyBorder="1" applyAlignment="1">
      <alignment vertical="center"/>
    </xf>
    <xf numFmtId="0" fontId="42" fillId="0" borderId="7" xfId="0" applyFont="1" applyBorder="1" applyAlignment="1">
      <alignment horizontal="center" vertical="center"/>
    </xf>
    <xf numFmtId="0" fontId="15" fillId="0" borderId="39" xfId="0" applyFont="1" applyBorder="1" applyAlignment="1">
      <alignment horizontal="right" vertical="center" wrapText="1"/>
    </xf>
    <xf numFmtId="0" fontId="6" fillId="0" borderId="0" xfId="0" applyFont="1" applyAlignment="1">
      <alignment horizontal="left" vertical="center" indent="3"/>
    </xf>
    <xf numFmtId="0" fontId="3" fillId="0" borderId="12" xfId="0" applyFont="1" applyBorder="1"/>
    <xf numFmtId="0" fontId="15" fillId="0" borderId="28"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7" fillId="0" borderId="7" xfId="0" applyFont="1" applyBorder="1" applyAlignment="1">
      <alignment horizontal="center"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2" fillId="0" borderId="49" xfId="0" applyFont="1" applyBorder="1" applyAlignment="1">
      <alignment vertical="center"/>
    </xf>
    <xf numFmtId="0" fontId="6" fillId="0" borderId="49" xfId="0" applyFont="1" applyBorder="1" applyAlignment="1">
      <alignment vertical="center"/>
    </xf>
    <xf numFmtId="0" fontId="15" fillId="0" borderId="49" xfId="0" applyFont="1" applyBorder="1" applyAlignment="1">
      <alignment vertical="center"/>
    </xf>
    <xf numFmtId="0" fontId="3" fillId="0" borderId="49" xfId="0" applyFont="1" applyBorder="1" applyAlignment="1">
      <alignment vertical="center"/>
    </xf>
    <xf numFmtId="0" fontId="22" fillId="0" borderId="0" xfId="0" applyFont="1" applyAlignment="1">
      <alignment vertical="center"/>
    </xf>
    <xf numFmtId="0" fontId="10" fillId="0" borderId="30" xfId="0" applyFont="1" applyBorder="1" applyAlignment="1">
      <alignment horizontal="right" vertical="center" wrapText="1"/>
    </xf>
    <xf numFmtId="0" fontId="6" fillId="0" borderId="3" xfId="0" applyFont="1" applyBorder="1" applyAlignment="1">
      <alignment vertical="center"/>
    </xf>
    <xf numFmtId="0" fontId="15" fillId="0" borderId="3" xfId="0" applyFont="1" applyBorder="1" applyAlignment="1">
      <alignment vertical="center"/>
    </xf>
    <xf numFmtId="0" fontId="10" fillId="0" borderId="15" xfId="0" applyFont="1" applyBorder="1" applyAlignment="1">
      <alignment vertical="center"/>
    </xf>
    <xf numFmtId="0" fontId="15" fillId="0" borderId="15" xfId="0" applyFont="1" applyBorder="1" applyAlignment="1">
      <alignment vertical="center"/>
    </xf>
    <xf numFmtId="0" fontId="10" fillId="0" borderId="12" xfId="0" applyFont="1" applyBorder="1" applyAlignment="1">
      <alignment vertical="center"/>
    </xf>
    <xf numFmtId="0" fontId="22"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1"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2" fillId="0" borderId="0" xfId="0" applyFont="1" applyAlignment="1">
      <alignment horizontal="right" vertical="center"/>
    </xf>
    <xf numFmtId="0" fontId="15" fillId="0" borderId="3" xfId="0" applyFont="1" applyBorder="1" applyAlignment="1">
      <alignment horizontal="left" vertical="center" indent="2"/>
    </xf>
    <xf numFmtId="0" fontId="13" fillId="2" borderId="30"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3" fontId="15"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6" fillId="2" borderId="0" xfId="0" applyNumberFormat="1" applyFont="1" applyFill="1" applyAlignment="1">
      <alignment horizontal="right" vertical="center"/>
    </xf>
    <xf numFmtId="0" fontId="11" fillId="2" borderId="0" xfId="0" applyFont="1" applyFill="1" applyAlignment="1">
      <alignment horizontal="right" vertical="center"/>
    </xf>
    <xf numFmtId="0" fontId="6" fillId="2" borderId="0" xfId="0" applyFont="1" applyFill="1" applyAlignment="1">
      <alignment horizontal="right" vertical="center"/>
    </xf>
    <xf numFmtId="3" fontId="10" fillId="2" borderId="0" xfId="0" applyNumberFormat="1" applyFont="1" applyFill="1" applyAlignment="1">
      <alignment horizontal="right" vertical="center"/>
    </xf>
    <xf numFmtId="0" fontId="10" fillId="2" borderId="0" xfId="0" applyFont="1" applyFill="1" applyAlignment="1">
      <alignment horizontal="right" vertical="center"/>
    </xf>
    <xf numFmtId="3" fontId="10" fillId="2" borderId="24" xfId="0" applyNumberFormat="1" applyFont="1" applyFill="1" applyBorder="1" applyAlignment="1">
      <alignment horizontal="right" vertical="center"/>
    </xf>
    <xf numFmtId="3" fontId="15" fillId="2" borderId="24" xfId="0" applyNumberFormat="1" applyFont="1" applyFill="1" applyBorder="1" applyAlignment="1">
      <alignment horizontal="right" vertical="center"/>
    </xf>
    <xf numFmtId="0" fontId="40" fillId="0" borderId="12" xfId="0" applyFont="1" applyBorder="1" applyAlignment="1">
      <alignment vertical="center"/>
    </xf>
    <xf numFmtId="0" fontId="11" fillId="0" borderId="12" xfId="0" applyFont="1" applyBorder="1" applyAlignment="1">
      <alignment horizontal="right" vertical="center"/>
    </xf>
    <xf numFmtId="0" fontId="11" fillId="2" borderId="12" xfId="0" applyFont="1" applyFill="1" applyBorder="1" applyAlignment="1">
      <alignment horizontal="right" vertical="center"/>
    </xf>
    <xf numFmtId="3" fontId="11" fillId="2" borderId="12" xfId="0"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15" fillId="2" borderId="12" xfId="0" applyNumberFormat="1" applyFont="1" applyFill="1" applyBorder="1" applyAlignment="1">
      <alignment horizontal="righ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4" xfId="0" applyFont="1" applyBorder="1" applyAlignment="1">
      <alignment horizontal="center" vertical="center"/>
    </xf>
    <xf numFmtId="0" fontId="29" fillId="0" borderId="0" xfId="0" applyFont="1" applyAlignment="1">
      <alignment vertical="center"/>
    </xf>
    <xf numFmtId="0" fontId="50"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15" fillId="0" borderId="28" xfId="0" applyFont="1" applyBorder="1" applyAlignment="1">
      <alignment horizontal="right" vertical="center"/>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50"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10" fillId="0" borderId="0" xfId="0" applyFont="1" applyAlignment="1">
      <alignment horizontal="right" vertical="center"/>
    </xf>
    <xf numFmtId="0" fontId="27" fillId="0" borderId="7" xfId="0" applyFont="1" applyBorder="1" applyAlignment="1">
      <alignment horizontal="center" vertical="center"/>
    </xf>
    <xf numFmtId="0" fontId="27" fillId="0" borderId="7" xfId="0" applyFont="1" applyBorder="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8" xfId="0" applyFont="1" applyBorder="1" applyAlignment="1">
      <alignment horizontal="right" vertical="center"/>
    </xf>
    <xf numFmtId="0" fontId="27"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3" fillId="0" borderId="12" xfId="0" applyFont="1" applyBorder="1" applyAlignment="1">
      <alignment vertical="top"/>
    </xf>
    <xf numFmtId="0" fontId="28"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0" xfId="0" applyFont="1" applyAlignment="1">
      <alignment horizontal="left" vertical="center"/>
    </xf>
    <xf numFmtId="0" fontId="10" fillId="0" borderId="46" xfId="0" applyFont="1" applyBorder="1" applyAlignment="1">
      <alignment horizontal="right" vertical="center" wrapText="1"/>
    </xf>
    <xf numFmtId="4" fontId="6" fillId="0" borderId="12" xfId="0" applyNumberFormat="1" applyFont="1" applyBorder="1" applyAlignment="1">
      <alignment horizontal="right"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8" fillId="0" borderId="31"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8" xfId="0" applyFont="1" applyBorder="1" applyAlignment="1">
      <alignment horizontal="right" vertical="center" wrapText="1"/>
    </xf>
    <xf numFmtId="0" fontId="10"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right" vertical="center" wrapText="1"/>
    </xf>
    <xf numFmtId="0" fontId="18"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9" fillId="0" borderId="0" xfId="0" applyNumberFormat="1" applyFont="1" applyAlignment="1"/>
    <xf numFmtId="0" fontId="15" fillId="0" borderId="48" xfId="0" applyFont="1" applyBorder="1" applyAlignment="1">
      <alignment vertical="center" wrapText="1"/>
    </xf>
    <xf numFmtId="0" fontId="11" fillId="0" borderId="0" xfId="0" applyFont="1" applyAlignment="1">
      <alignment vertical="center"/>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horizontal="right" vertical="center"/>
    </xf>
    <xf numFmtId="0" fontId="14"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0" fillId="0" borderId="12" xfId="0" applyFont="1" applyBorder="1" applyAlignment="1">
      <alignment vertical="center"/>
    </xf>
    <xf numFmtId="0" fontId="15" fillId="0" borderId="19" xfId="0" applyFont="1" applyBorder="1" applyAlignment="1">
      <alignment vertical="center"/>
    </xf>
    <xf numFmtId="0" fontId="14" fillId="0" borderId="12" xfId="0" applyFont="1" applyBorder="1" applyAlignment="1">
      <alignment vertical="center"/>
    </xf>
    <xf numFmtId="3" fontId="10" fillId="0" borderId="0" xfId="0" applyNumberFormat="1" applyFont="1" applyAlignment="1">
      <alignment horizontal="right" vertical="center"/>
    </xf>
    <xf numFmtId="3" fontId="11" fillId="0" borderId="0" xfId="0" applyNumberFormat="1" applyFont="1" applyAlignment="1">
      <alignment horizontal="right" vertical="center"/>
    </xf>
    <xf numFmtId="0" fontId="15" fillId="0" borderId="48" xfId="0" applyFont="1" applyBorder="1" applyAlignment="1">
      <alignment vertical="center"/>
    </xf>
    <xf numFmtId="0" fontId="27" fillId="0" borderId="27" xfId="0" applyFont="1" applyBorder="1" applyAlignment="1">
      <alignment vertical="center"/>
    </xf>
    <xf numFmtId="0" fontId="27" fillId="0" borderId="46" xfId="0" applyFont="1" applyBorder="1" applyAlignment="1">
      <alignment vertical="center"/>
    </xf>
    <xf numFmtId="0" fontId="7" fillId="0" borderId="38" xfId="0" applyFont="1" applyBorder="1" applyAlignment="1">
      <alignment vertical="center"/>
    </xf>
    <xf numFmtId="0" fontId="52" fillId="0" borderId="0" xfId="0" applyFont="1" applyAlignment="1">
      <alignment vertical="center"/>
    </xf>
    <xf numFmtId="0" fontId="52" fillId="0" borderId="12" xfId="0" applyFont="1" applyBorder="1" applyAlignment="1">
      <alignment vertical="center"/>
    </xf>
    <xf numFmtId="0" fontId="52" fillId="0" borderId="0" xfId="0" applyFont="1" applyAlignment="1"/>
    <xf numFmtId="0" fontId="52" fillId="0" borderId="19" xfId="0" applyFont="1" applyBorder="1" applyAlignment="1">
      <alignment vertical="center"/>
    </xf>
    <xf numFmtId="0" fontId="52" fillId="0" borderId="0" xfId="0" applyFont="1" applyAlignment="1">
      <alignment vertical="top"/>
    </xf>
    <xf numFmtId="0" fontId="1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12" xfId="2" applyNumberFormat="1" applyFont="1" applyBorder="1" applyAlignment="1">
      <alignment horizontal="right" vertical="center" wrapText="1"/>
    </xf>
    <xf numFmtId="166" fontId="6" fillId="0" borderId="0" xfId="2" applyNumberFormat="1" applyFont="1" applyFill="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16" fontId="10" fillId="0" borderId="0" xfId="0" applyNumberFormat="1" applyFont="1" applyAlignment="1">
      <alignment horizontal="left" vertical="center"/>
    </xf>
    <xf numFmtId="43" fontId="10" fillId="0" borderId="0" xfId="2" applyNumberFormat="1" applyFont="1" applyAlignment="1">
      <alignment horizontal="right" vertical="center"/>
    </xf>
    <xf numFmtId="43" fontId="10" fillId="0" borderId="0" xfId="2" applyNumberFormat="1" applyFont="1" applyAlignment="1">
      <alignmen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43" fontId="0" fillId="0" borderId="0" xfId="2" applyNumberFormat="1" applyFont="1" applyAlignment="1"/>
    <xf numFmtId="0" fontId="14" fillId="0" borderId="10" xfId="0" applyFont="1" applyBorder="1" applyAlignment="1">
      <alignment vertical="center"/>
    </xf>
    <xf numFmtId="166" fontId="15" fillId="0" borderId="12" xfId="2" applyNumberFormat="1" applyFont="1" applyBorder="1" applyAlignment="1">
      <alignment horizontal="right" vertical="center"/>
    </xf>
    <xf numFmtId="0" fontId="15" fillId="0" borderId="48" xfId="0" applyFont="1" applyBorder="1" applyAlignment="1">
      <alignment horizontal="right" vertical="center"/>
    </xf>
    <xf numFmtId="0" fontId="15" fillId="0" borderId="80" xfId="0" applyFont="1" applyBorder="1" applyAlignment="1">
      <alignment horizontal="righ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15" fillId="0" borderId="12" xfId="0" applyNumberFormat="1" applyFont="1" applyBorder="1" applyAlignment="1">
      <alignment horizontal="right" vertical="center"/>
    </xf>
    <xf numFmtId="3" fontId="15" fillId="0" borderId="0" xfId="0" applyNumberFormat="1" applyFont="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4" fontId="6" fillId="0" borderId="0" xfId="0" applyNumberFormat="1" applyFont="1" applyAlignment="1">
      <alignment horizontal="right" vertical="center" wrapText="1"/>
    </xf>
    <xf numFmtId="0" fontId="3" fillId="0" borderId="0" xfId="0" applyFont="1" applyAlignment="1">
      <alignment vertical="center" wrapText="1"/>
    </xf>
    <xf numFmtId="0" fontId="10" fillId="0" borderId="7" xfId="0" applyFont="1" applyBorder="1" applyAlignment="1">
      <alignment horizontal="center" vertical="center" wrapText="1"/>
    </xf>
    <xf numFmtId="0" fontId="15" fillId="0" borderId="12" xfId="0" applyFont="1" applyBorder="1" applyAlignment="1">
      <alignment horizontal="right" vertical="center"/>
    </xf>
    <xf numFmtId="0" fontId="3" fillId="0" borderId="0" xfId="0" applyFont="1" applyAlignment="1">
      <alignment vertical="center"/>
    </xf>
    <xf numFmtId="0" fontId="22" fillId="0" borderId="16"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63" fillId="0" borderId="0" xfId="0" applyFont="1" applyFill="1"/>
    <xf numFmtId="166" fontId="63" fillId="0" borderId="0" xfId="2" applyNumberFormat="1" applyFont="1" applyFill="1" applyBorder="1"/>
    <xf numFmtId="0" fontId="64" fillId="0" borderId="0" xfId="0" applyFont="1" applyFill="1" applyAlignment="1">
      <alignment horizontal="left"/>
    </xf>
    <xf numFmtId="166" fontId="64" fillId="0" borderId="0" xfId="2" applyNumberFormat="1" applyFont="1" applyFill="1" applyBorder="1"/>
    <xf numFmtId="0" fontId="64" fillId="0" borderId="0" xfId="0" applyFont="1" applyFill="1" applyAlignment="1">
      <alignment horizontal="left" indent="2"/>
    </xf>
    <xf numFmtId="0" fontId="64" fillId="0" borderId="0" xfId="0" applyFont="1" applyFill="1" applyAlignment="1">
      <alignment horizontal="left" indent="1"/>
    </xf>
    <xf numFmtId="0" fontId="64" fillId="0" borderId="0" xfId="3" applyFont="1" applyFill="1" applyAlignment="1">
      <alignment horizontal="left" indent="2"/>
    </xf>
    <xf numFmtId="0" fontId="64" fillId="0" borderId="0" xfId="3" applyFont="1" applyFill="1" applyAlignment="1">
      <alignment horizontal="left" indent="4"/>
    </xf>
    <xf numFmtId="0" fontId="64" fillId="0" borderId="0" xfId="0" applyFont="1" applyFill="1" applyAlignment="1">
      <alignment horizontal="left" indent="3"/>
    </xf>
    <xf numFmtId="0" fontId="64" fillId="0" borderId="0" xfId="0" applyFont="1" applyFill="1" applyAlignment="1">
      <alignment horizontal="left" indent="5"/>
    </xf>
    <xf numFmtId="0" fontId="64" fillId="0" borderId="0" xfId="0" applyFont="1" applyFill="1" applyAlignment="1">
      <alignment horizontal="left" indent="7"/>
    </xf>
    <xf numFmtId="0" fontId="64" fillId="0" borderId="0" xfId="0" applyFont="1" applyFill="1" applyAlignment="1">
      <alignment horizontal="left" indent="9"/>
    </xf>
    <xf numFmtId="0" fontId="64" fillId="0" borderId="0" xfId="0" applyFont="1" applyFill="1" applyAlignment="1">
      <alignment horizontal="left" indent="11"/>
    </xf>
    <xf numFmtId="166" fontId="64" fillId="0" borderId="3" xfId="2" applyNumberFormat="1" applyFont="1" applyFill="1" applyBorder="1"/>
    <xf numFmtId="0" fontId="63" fillId="0" borderId="81" xfId="0" quotePrefix="1" applyFont="1" applyBorder="1" applyAlignment="1">
      <alignment horizontal="right" vertical="center"/>
    </xf>
    <xf numFmtId="0" fontId="64" fillId="0" borderId="3" xfId="0" applyFont="1" applyBorder="1" applyAlignment="1">
      <alignment horizontal="left" indent="3"/>
    </xf>
    <xf numFmtId="0" fontId="64" fillId="0" borderId="0" xfId="3" applyFont="1" applyFill="1" applyAlignment="1">
      <alignment horizontal="left" indent="3"/>
    </xf>
    <xf numFmtId="0" fontId="64" fillId="0" borderId="0" xfId="3" applyFont="1" applyFill="1" applyAlignment="1">
      <alignment horizontal="left" indent="7"/>
    </xf>
    <xf numFmtId="0" fontId="64" fillId="0" borderId="0" xfId="3" applyFont="1" applyFill="1" applyAlignment="1">
      <alignment horizontal="left" indent="5"/>
    </xf>
    <xf numFmtId="0" fontId="64" fillId="0" borderId="0" xfId="3" applyFont="1" applyFill="1" applyAlignment="1">
      <alignment horizontal="left" indent="11"/>
    </xf>
    <xf numFmtId="0" fontId="64" fillId="0" borderId="3" xfId="0" applyFont="1" applyFill="1" applyBorder="1" applyAlignment="1">
      <alignment horizontal="left" indent="3"/>
    </xf>
    <xf numFmtId="0" fontId="64" fillId="0" borderId="0" xfId="0" applyFont="1" applyFill="1" applyBorder="1" applyAlignment="1">
      <alignment horizontal="left" indent="3"/>
    </xf>
    <xf numFmtId="0" fontId="63"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82" xfId="2" applyNumberFormat="1" applyFont="1" applyBorder="1" applyAlignment="1">
      <alignment horizontal="right" vertical="center"/>
    </xf>
    <xf numFmtId="166" fontId="15" fillId="0" borderId="24" xfId="2" applyNumberFormat="1" applyFont="1" applyBorder="1" applyAlignment="1">
      <alignment horizontal="right" vertical="center"/>
    </xf>
    <xf numFmtId="166" fontId="15" fillId="0" borderId="83" xfId="2" applyNumberFormat="1" applyFont="1" applyBorder="1" applyAlignment="1">
      <alignment horizontal="right" vertical="center"/>
    </xf>
    <xf numFmtId="166" fontId="6" fillId="0" borderId="24" xfId="2" applyNumberFormat="1" applyFont="1" applyBorder="1" applyAlignment="1">
      <alignment horizontal="right" vertical="center"/>
    </xf>
    <xf numFmtId="43" fontId="29" fillId="0" borderId="0" xfId="2" applyNumberFormat="1" applyFont="1" applyAlignment="1">
      <alignment horizontal="right" vertical="center"/>
    </xf>
    <xf numFmtId="4" fontId="15" fillId="0" borderId="0" xfId="0" applyNumberFormat="1" applyFont="1" applyAlignment="1">
      <alignment horizontal="right" vertical="center" wrapText="1"/>
    </xf>
    <xf numFmtId="0" fontId="37" fillId="0" borderId="23" xfId="0" applyFont="1" applyBorder="1" applyAlignment="1">
      <alignment vertical="center"/>
    </xf>
    <xf numFmtId="0" fontId="37"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8"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43" fontId="6" fillId="0" borderId="12" xfId="2" applyNumberFormat="1" applyFont="1" applyBorder="1" applyAlignment="1">
      <alignment horizontal="right" vertical="center"/>
    </xf>
    <xf numFmtId="0" fontId="15" fillId="0" borderId="47" xfId="0" applyFont="1" applyBorder="1" applyAlignment="1">
      <alignment vertical="center" wrapText="1"/>
    </xf>
    <xf numFmtId="0" fontId="6" fillId="0" borderId="0" xfId="0" applyFont="1" applyAlignment="1">
      <alignment horizontal="left" vertical="center" wrapText="1" indent="2"/>
    </xf>
    <xf numFmtId="0" fontId="15" fillId="0" borderId="48" xfId="0" applyFont="1" applyBorder="1" applyAlignment="1">
      <alignment horizontal="right" vertical="center" wrapText="1"/>
    </xf>
    <xf numFmtId="0" fontId="15" fillId="0" borderId="80" xfId="0" applyFont="1" applyBorder="1" applyAlignment="1">
      <alignment horizontal="right" vertical="center" wrapText="1"/>
    </xf>
    <xf numFmtId="165" fontId="6" fillId="0" borderId="0" xfId="2" applyNumberFormat="1" applyFont="1" applyBorder="1" applyAlignment="1">
      <alignment horizontal="right" vertical="center" wrapText="1"/>
    </xf>
    <xf numFmtId="0" fontId="15" fillId="0" borderId="31"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30"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81" xfId="0" applyFont="1" applyBorder="1" applyAlignment="1">
      <alignment horizontal="center" vertical="center" wrapText="1"/>
    </xf>
    <xf numFmtId="165" fontId="15" fillId="0" borderId="15" xfId="2" applyNumberFormat="1" applyFont="1" applyBorder="1" applyAlignment="1">
      <alignment horizontal="right" vertical="center"/>
    </xf>
    <xf numFmtId="43" fontId="6" fillId="0" borderId="3" xfId="2" applyNumberFormat="1" applyFont="1" applyBorder="1" applyAlignment="1">
      <alignment horizontal="right" vertical="center"/>
    </xf>
    <xf numFmtId="43" fontId="6" fillId="0" borderId="15" xfId="2" applyNumberFormat="1" applyFont="1" applyBorder="1" applyAlignment="1">
      <alignment horizontal="right" vertical="center"/>
    </xf>
    <xf numFmtId="43" fontId="6" fillId="0" borderId="80" xfId="2" applyNumberFormat="1" applyFont="1" applyBorder="1" applyAlignment="1">
      <alignment horizontal="right" vertical="center"/>
    </xf>
    <xf numFmtId="0" fontId="66" fillId="0" borderId="0" xfId="0" applyFont="1"/>
    <xf numFmtId="165" fontId="30" fillId="0" borderId="0" xfId="2" applyNumberFormat="1" applyFont="1" applyAlignment="1">
      <alignment horizontal="right" vertical="center"/>
    </xf>
    <xf numFmtId="165" fontId="30" fillId="0" borderId="12" xfId="2" applyNumberFormat="1" applyFont="1" applyBorder="1" applyAlignment="1">
      <alignment horizontal="right" vertical="center"/>
    </xf>
    <xf numFmtId="165" fontId="15" fillId="0" borderId="24" xfId="2" applyNumberFormat="1" applyFont="1" applyBorder="1" applyAlignment="1">
      <alignment horizontal="right" vertical="center"/>
    </xf>
    <xf numFmtId="0" fontId="6" fillId="0" borderId="50" xfId="0" applyFont="1" applyFill="1" applyBorder="1" applyAlignment="1">
      <alignment horizontal="right"/>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30" fillId="0" borderId="24" xfId="2" applyNumberFormat="1" applyFont="1" applyBorder="1" applyAlignment="1">
      <alignment horizontal="right" vertical="center" wrapText="1"/>
    </xf>
    <xf numFmtId="165" fontId="6" fillId="0" borderId="82" xfId="2" applyNumberFormat="1" applyFont="1" applyBorder="1" applyAlignment="1">
      <alignment horizontal="right" vertical="center" wrapText="1"/>
    </xf>
    <xf numFmtId="165" fontId="6" fillId="0" borderId="24" xfId="2" applyNumberFormat="1" applyFont="1" applyBorder="1" applyAlignment="1">
      <alignment horizontal="right" vertical="center" wrapText="1"/>
    </xf>
    <xf numFmtId="165" fontId="6" fillId="0" borderId="83" xfId="2" applyNumberFormat="1" applyFont="1" applyBorder="1" applyAlignment="1">
      <alignment horizontal="right" vertical="center" wrapText="1"/>
    </xf>
    <xf numFmtId="165" fontId="15" fillId="0" borderId="82" xfId="2" applyNumberFormat="1" applyFont="1" applyBorder="1" applyAlignment="1">
      <alignment horizontal="right" vertical="center"/>
    </xf>
    <xf numFmtId="165" fontId="15" fillId="0" borderId="83" xfId="2" applyNumberFormat="1" applyFont="1" applyBorder="1" applyAlignment="1">
      <alignment horizontal="right" vertical="center"/>
    </xf>
    <xf numFmtId="0" fontId="14" fillId="0" borderId="31" xfId="0" applyFont="1" applyBorder="1" applyAlignment="1">
      <alignment vertical="center"/>
    </xf>
    <xf numFmtId="0" fontId="15" fillId="0" borderId="80"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0" fontId="14" fillId="0" borderId="0" xfId="0" applyFont="1" applyBorder="1" applyAlignment="1">
      <alignment vertical="center"/>
    </xf>
    <xf numFmtId="2" fontId="6" fillId="0" borderId="0" xfId="0" applyNumberFormat="1" applyFont="1" applyAlignment="1">
      <alignment horizontal="right" vertical="center"/>
    </xf>
    <xf numFmtId="166" fontId="15" fillId="0" borderId="12" xfId="2" applyNumberFormat="1" applyFont="1" applyFill="1" applyBorder="1" applyAlignment="1">
      <alignment horizontal="right" vertical="center"/>
    </xf>
    <xf numFmtId="0" fontId="15" fillId="0" borderId="12" xfId="0" applyFont="1" applyBorder="1" applyAlignment="1">
      <alignment horizontal="right" vertical="center"/>
    </xf>
    <xf numFmtId="0" fontId="11" fillId="0" borderId="0" xfId="0" applyFont="1" applyBorder="1" applyAlignment="1">
      <alignment horizontal="left" vertical="center"/>
    </xf>
    <xf numFmtId="3" fontId="6" fillId="0" borderId="12" xfId="0" applyNumberFormat="1" applyFont="1" applyBorder="1" applyAlignment="1">
      <alignment horizontal="righ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30" fillId="0" borderId="12" xfId="0" applyNumberFormat="1" applyFont="1" applyBorder="1" applyAlignment="1">
      <alignment horizontal="right" vertical="center"/>
    </xf>
    <xf numFmtId="0" fontId="15" fillId="0" borderId="12" xfId="0" applyFont="1" applyBorder="1" applyAlignment="1">
      <alignment horizontal="right" vertical="center"/>
    </xf>
    <xf numFmtId="165" fontId="6" fillId="0" borderId="24" xfId="2" applyNumberFormat="1" applyFont="1" applyBorder="1" applyAlignment="1">
      <alignment horizontal="right" vertical="center"/>
    </xf>
    <xf numFmtId="167" fontId="15" fillId="0" borderId="0" xfId="0" applyNumberFormat="1" applyFont="1" applyAlignment="1">
      <alignment horizontal="right" vertical="center"/>
    </xf>
    <xf numFmtId="167" fontId="11" fillId="0" borderId="0" xfId="0" applyNumberFormat="1" applyFont="1" applyAlignment="1">
      <alignment horizontal="right" vertical="center"/>
    </xf>
    <xf numFmtId="167" fontId="6" fillId="0" borderId="0" xfId="0" applyNumberFormat="1" applyFont="1" applyAlignment="1">
      <alignment horizontal="right" vertical="center"/>
    </xf>
    <xf numFmtId="167" fontId="15" fillId="0" borderId="12" xfId="0" applyNumberFormat="1" applyFont="1" applyBorder="1" applyAlignment="1">
      <alignment horizontal="right" vertical="center"/>
    </xf>
    <xf numFmtId="0" fontId="68" fillId="0" borderId="0" xfId="0" applyFont="1"/>
    <xf numFmtId="0" fontId="0" fillId="0" borderId="46" xfId="0" applyBorder="1" applyAlignment="1"/>
    <xf numFmtId="0" fontId="0" fillId="0" borderId="84" xfId="0" applyBorder="1" applyAlignment="1"/>
    <xf numFmtId="0" fontId="0" fillId="0" borderId="24" xfId="0" applyBorder="1" applyAlignment="1"/>
    <xf numFmtId="0" fontId="13" fillId="2" borderId="85" xfId="0" applyFont="1" applyFill="1" applyBorder="1" applyAlignment="1">
      <alignment vertical="center"/>
    </xf>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3" fontId="15" fillId="0" borderId="0" xfId="0" applyNumberFormat="1" applyFont="1" applyBorder="1" applyAlignment="1">
      <alignment horizontal="right" vertical="center" wrapText="1"/>
    </xf>
    <xf numFmtId="0" fontId="5" fillId="0" borderId="0" xfId="0" applyFont="1" applyAlignment="1">
      <alignment horizontal="center" vertical="center"/>
    </xf>
    <xf numFmtId="0" fontId="6" fillId="0" borderId="3" xfId="0" applyFont="1" applyBorder="1" applyAlignment="1">
      <alignment horizontal="right"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6" fillId="0" borderId="0"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1" fillId="0" borderId="16" xfId="0" applyFont="1" applyBorder="1" applyAlignment="1">
      <alignment horizontal="right" vertical="center"/>
    </xf>
    <xf numFmtId="0" fontId="68" fillId="0" borderId="16" xfId="0" applyFont="1" applyBorder="1" applyAlignment="1">
      <alignment horizontal="right"/>
    </xf>
    <xf numFmtId="0" fontId="15" fillId="0" borderId="27"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5" fillId="0" borderId="0" xfId="0" applyFont="1" applyAlignment="1">
      <alignment horizontal="center" vertical="center" wrapText="1"/>
    </xf>
    <xf numFmtId="0" fontId="20"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5" fillId="0" borderId="23" xfId="0" applyFont="1" applyBorder="1" applyAlignment="1">
      <alignment horizontal="center" vertical="center"/>
    </xf>
    <xf numFmtId="0" fontId="11" fillId="0" borderId="0" xfId="0" applyFont="1" applyBorder="1" applyAlignment="1">
      <alignment horizontal="right"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5" fillId="0" borderId="12"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 fontId="10" fillId="0" borderId="10" xfId="0" applyNumberFormat="1" applyFont="1" applyBorder="1" applyAlignment="1">
      <alignment horizontal="center" vertical="center"/>
    </xf>
    <xf numFmtId="17" fontId="10" fillId="0" borderId="9" xfId="0" applyNumberFormat="1" applyFont="1" applyBorder="1" applyAlignment="1">
      <alignment horizontal="center" vertical="center"/>
    </xf>
    <xf numFmtId="17" fontId="10" fillId="0" borderId="1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vertical="center"/>
    </xf>
    <xf numFmtId="0" fontId="27"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12"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34" fillId="0" borderId="0" xfId="0" applyFont="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1" fillId="0" borderId="31" xfId="0" applyFont="1" applyBorder="1" applyAlignment="1">
      <alignment horizontal="right" vertical="top" wrapText="1"/>
    </xf>
    <xf numFmtId="0" fontId="6" fillId="0" borderId="0" xfId="0" applyFont="1" applyAlignment="1">
      <alignment horizontal="left" vertical="top" wrapText="1"/>
    </xf>
    <xf numFmtId="0" fontId="40" fillId="0" borderId="0" xfId="0" applyFont="1" applyAlignment="1">
      <alignment horizontal="center" vertical="center"/>
    </xf>
    <xf numFmtId="0" fontId="11" fillId="0" borderId="31"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32" fillId="0" borderId="44" xfId="0" applyFont="1" applyBorder="1" applyAlignment="1">
      <alignment horizontal="right" vertical="center"/>
    </xf>
    <xf numFmtId="0" fontId="42" fillId="0" borderId="12" xfId="0" applyFont="1" applyBorder="1" applyAlignment="1">
      <alignment horizontal="right"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32" fillId="0" borderId="6" xfId="0" applyFont="1" applyBorder="1" applyAlignment="1">
      <alignment horizontal="center" vertical="center"/>
    </xf>
    <xf numFmtId="0" fontId="32" fillId="0" borderId="40"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0" xfId="0" applyFont="1" applyBorder="1" applyAlignment="1">
      <alignment horizontal="right" vertical="center"/>
    </xf>
    <xf numFmtId="0" fontId="32" fillId="0" borderId="45" xfId="0" applyFont="1" applyBorder="1" applyAlignment="1">
      <alignment horizontal="right" vertical="center"/>
    </xf>
    <xf numFmtId="0" fontId="32" fillId="0" borderId="46" xfId="0" applyFont="1" applyBorder="1" applyAlignment="1">
      <alignment horizontal="right" vertical="center"/>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1"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9" xfId="2" applyNumberFormat="1" applyFont="1" applyBorder="1" applyAlignment="1">
      <alignment horizontal="center" vertical="center" wrapText="1"/>
    </xf>
    <xf numFmtId="165" fontId="10" fillId="0" borderId="43" xfId="2" applyNumberFormat="1" applyFont="1" applyBorder="1" applyAlignment="1">
      <alignment horizontal="center" vertical="center" wrapText="1"/>
    </xf>
    <xf numFmtId="165" fontId="10" fillId="0" borderId="50"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9" xfId="2" applyNumberFormat="1" applyFont="1" applyBorder="1" applyAlignment="1">
      <alignment horizontal="left" vertical="center" wrapText="1"/>
    </xf>
    <xf numFmtId="165" fontId="10" fillId="0" borderId="43" xfId="2" applyNumberFormat="1" applyFont="1" applyBorder="1" applyAlignment="1">
      <alignment horizontal="left" vertical="center" wrapText="1"/>
    </xf>
    <xf numFmtId="165" fontId="10" fillId="0" borderId="50" xfId="2" applyNumberFormat="1" applyFont="1" applyBorder="1" applyAlignment="1">
      <alignment horizontal="left" vertical="center" wrapText="1"/>
    </xf>
    <xf numFmtId="165" fontId="10" fillId="0" borderId="25" xfId="2" applyNumberFormat="1"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41" xfId="2" applyNumberFormat="1" applyFont="1" applyBorder="1" applyAlignment="1">
      <alignment horizontal="center" vertical="center" wrapText="1"/>
    </xf>
    <xf numFmtId="165" fontId="7" fillId="0" borderId="50" xfId="2" applyNumberFormat="1" applyFont="1" applyBorder="1" applyAlignment="1">
      <alignment horizontal="center" vertical="center" wrapText="1"/>
    </xf>
    <xf numFmtId="165" fontId="10" fillId="0" borderId="41"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9" xfId="0" applyFont="1" applyBorder="1" applyAlignment="1">
      <alignment horizontal="center" vertical="center" textRotation="90" wrapText="1"/>
    </xf>
    <xf numFmtId="0" fontId="11" fillId="0" borderId="0" xfId="0" applyFont="1" applyAlignment="1">
      <alignment vertical="center"/>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1" fillId="0" borderId="0" xfId="0" applyFont="1" applyAlignment="1">
      <alignment horizontal="lef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7" fillId="0" borderId="0" xfId="0" applyFont="1" applyAlignment="1">
      <alignment horizontal="center" vertical="center"/>
    </xf>
    <xf numFmtId="0" fontId="48" fillId="0" borderId="12" xfId="0" applyFont="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0" fontId="33" fillId="0" borderId="16" xfId="0" applyFont="1" applyBorder="1" applyAlignment="1">
      <alignment vertical="center"/>
    </xf>
    <xf numFmtId="0" fontId="10" fillId="0" borderId="16" xfId="0" applyFont="1" applyBorder="1" applyAlignment="1">
      <alignment vertical="center"/>
    </xf>
    <xf numFmtId="0" fontId="24" fillId="0" borderId="0" xfId="0" applyFont="1" applyAlignment="1">
      <alignment horizontal="center" vertical="center"/>
    </xf>
    <xf numFmtId="0" fontId="27"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7" fillId="0" borderId="3" xfId="0" applyFont="1" applyBorder="1" applyAlignment="1">
      <alignment horizontal="right"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40" fillId="0" borderId="12" xfId="0" applyFont="1" applyBorder="1" applyAlignment="1">
      <alignment horizontal="center" vertical="center"/>
    </xf>
    <xf numFmtId="0" fontId="40" fillId="2" borderId="16" xfId="0" applyFont="1" applyFill="1" applyBorder="1" applyAlignment="1">
      <alignment horizontal="right" vertical="center"/>
    </xf>
    <xf numFmtId="0" fontId="40" fillId="2" borderId="78"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22"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6" fillId="0" borderId="12" xfId="0" applyFont="1" applyBorder="1" applyAlignment="1">
      <alignment vertical="center"/>
    </xf>
    <xf numFmtId="0" fontId="14" fillId="2" borderId="25"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4" xfId="0" applyFont="1" applyBorder="1" applyAlignment="1">
      <alignment horizontal="center" vertical="center"/>
    </xf>
    <xf numFmtId="0" fontId="1" fillId="0" borderId="12" xfId="0" applyFont="1" applyBorder="1" applyAlignment="1">
      <alignment vertical="center"/>
    </xf>
    <xf numFmtId="0" fontId="49" fillId="0" borderId="0" xfId="0" applyFont="1" applyAlignment="1">
      <alignment horizontal="center" vertical="center"/>
    </xf>
    <xf numFmtId="0" fontId="42" fillId="0" borderId="19" xfId="0" applyFont="1" applyBorder="1" applyAlignment="1">
      <alignment horizontal="right"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4" fillId="0" borderId="35" xfId="0" applyFont="1" applyBorder="1" applyAlignment="1">
      <alignment horizontal="center" vertical="center"/>
    </xf>
    <xf numFmtId="0" fontId="13" fillId="0" borderId="0" xfId="0" applyFont="1" applyAlignment="1">
      <alignment horizontal="right" vertical="center"/>
    </xf>
    <xf numFmtId="0" fontId="27"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51" xfId="0" quotePrefix="1" applyNumberFormat="1" applyFont="1" applyBorder="1" applyAlignment="1">
      <alignment horizontal="center" vertical="center"/>
    </xf>
    <xf numFmtId="16" fontId="14" fillId="0" borderId="35" xfId="0" applyNumberFormat="1" applyFont="1" applyBorder="1" applyAlignment="1">
      <alignment horizontal="center" vertical="center"/>
    </xf>
    <xf numFmtId="0" fontId="14" fillId="0" borderId="51" xfId="0" applyFont="1" applyBorder="1" applyAlignment="1">
      <alignment horizontal="center" vertical="center"/>
    </xf>
    <xf numFmtId="0" fontId="13" fillId="0" borderId="12" xfId="0" applyFont="1" applyBorder="1" applyAlignment="1">
      <alignment horizontal="right"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6" fillId="0" borderId="0" xfId="0" applyFont="1" applyBorder="1" applyAlignment="1">
      <alignment horizontal="left" vertical="top" wrapText="1"/>
    </xf>
    <xf numFmtId="0" fontId="27" fillId="0" borderId="16" xfId="0" applyFont="1" applyBorder="1" applyAlignment="1">
      <alignment horizontal="left" vertical="center" wrapText="1"/>
    </xf>
    <xf numFmtId="0" fontId="14" fillId="0" borderId="27" xfId="0" applyFont="1" applyBorder="1" applyAlignment="1">
      <alignment horizontal="right" vertical="center"/>
    </xf>
    <xf numFmtId="0" fontId="14" fillId="0" borderId="46" xfId="0" applyFont="1" applyBorder="1" applyAlignment="1">
      <alignment horizontal="right" vertical="center"/>
    </xf>
    <xf numFmtId="0" fontId="6" fillId="0" borderId="19" xfId="0" applyFont="1" applyBorder="1" applyAlignment="1">
      <alignment horizontal="right"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55" xfId="0" applyFont="1" applyBorder="1" applyAlignment="1">
      <alignment horizontal="center" vertical="center"/>
    </xf>
    <xf numFmtId="0" fontId="14" fillId="0" borderId="54" xfId="0" applyFont="1" applyBorder="1" applyAlignment="1">
      <alignment horizontal="center" vertical="center"/>
    </xf>
    <xf numFmtId="0" fontId="20" fillId="0" borderId="0" xfId="0" applyFont="1" applyAlignment="1">
      <alignment vertical="center"/>
    </xf>
    <xf numFmtId="0" fontId="22"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0" fontId="13" fillId="0" borderId="31"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41" xfId="0" applyFont="1" applyBorder="1" applyAlignment="1">
      <alignment vertical="center" wrapText="1"/>
    </xf>
    <xf numFmtId="0" fontId="7" fillId="0" borderId="56"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15" fontId="2" fillId="0" borderId="45" xfId="0" applyNumberFormat="1" applyFont="1" applyBorder="1" applyAlignment="1">
      <alignment vertical="center"/>
    </xf>
    <xf numFmtId="15" fontId="2" fillId="0" borderId="4" xfId="0" applyNumberFormat="1" applyFont="1" applyBorder="1" applyAlignment="1">
      <alignment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15" fontId="2" fillId="0" borderId="27" xfId="0" applyNumberFormat="1" applyFont="1" applyBorder="1" applyAlignment="1">
      <alignment horizontal="center" vertical="center"/>
    </xf>
    <xf numFmtId="15"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15" fontId="2" fillId="0" borderId="26" xfId="0" applyNumberFormat="1" applyFont="1" applyBorder="1" applyAlignment="1">
      <alignment vertical="center"/>
    </xf>
    <xf numFmtId="15" fontId="2" fillId="0" borderId="0" xfId="0" applyNumberFormat="1" applyFont="1" applyBorder="1" applyAlignment="1">
      <alignment vertical="center"/>
    </xf>
    <xf numFmtId="0" fontId="2" fillId="0" borderId="7" xfId="0" applyFont="1" applyBorder="1" applyAlignment="1">
      <alignment horizontal="center" vertical="center"/>
    </xf>
    <xf numFmtId="15" fontId="2" fillId="0" borderId="26" xfId="0" applyNumberFormat="1" applyFont="1" applyBorder="1" applyAlignment="1">
      <alignment horizontal="center" vertical="center"/>
    </xf>
    <xf numFmtId="15" fontId="2" fillId="0" borderId="0" xfId="0" applyNumberFormat="1" applyFont="1" applyBorder="1" applyAlignment="1">
      <alignment horizontal="center" vertical="center"/>
    </xf>
    <xf numFmtId="15" fontId="2" fillId="0" borderId="18" xfId="0" applyNumberFormat="1" applyFont="1" applyBorder="1" applyAlignment="1">
      <alignment vertical="center"/>
    </xf>
    <xf numFmtId="15" fontId="2" fillId="0" borderId="3" xfId="0" applyNumberFormat="1" applyFont="1" applyBorder="1" applyAlignment="1">
      <alignmen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15" fontId="2" fillId="0" borderId="18" xfId="0" applyNumberFormat="1" applyFont="1" applyBorder="1" applyAlignment="1">
      <alignment horizontal="center" vertical="center"/>
    </xf>
    <xf numFmtId="15" fontId="2" fillId="0" borderId="3" xfId="0" applyNumberFormat="1"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center"/>
    </xf>
    <xf numFmtId="0" fontId="2" fillId="0" borderId="59" xfId="0" applyFont="1" applyBorder="1" applyAlignment="1">
      <alignment vertical="center"/>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2" xfId="0" applyFont="1" applyBorder="1" applyAlignment="1">
      <alignment vertical="center"/>
    </xf>
    <xf numFmtId="0" fontId="2" fillId="0" borderId="64" xfId="0" applyFont="1" applyBorder="1" applyAlignment="1">
      <alignment horizontal="center" vertical="center"/>
    </xf>
    <xf numFmtId="0" fontId="2" fillId="0" borderId="32"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3" xfId="0" applyFont="1" applyBorder="1" applyAlignment="1">
      <alignment vertical="center" wrapText="1"/>
    </xf>
    <xf numFmtId="0" fontId="7" fillId="0" borderId="36" xfId="0" applyFont="1" applyBorder="1" applyAlignment="1">
      <alignment horizontal="center" vertical="center" wrapText="1"/>
    </xf>
    <xf numFmtId="15" fontId="2" fillId="0" borderId="27"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7"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2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5" xfId="0" applyFont="1" applyBorder="1" applyAlignment="1">
      <alignment vertical="center"/>
    </xf>
    <xf numFmtId="0" fontId="32" fillId="0" borderId="41" xfId="0" applyFont="1" applyBorder="1" applyAlignment="1">
      <alignment horizontal="center" vertical="center" wrapText="1"/>
    </xf>
    <xf numFmtId="0" fontId="32" fillId="0" borderId="5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50" xfId="0" applyFont="1" applyBorder="1" applyAlignment="1">
      <alignment horizontal="center" vertical="center"/>
    </xf>
    <xf numFmtId="0" fontId="13" fillId="0" borderId="27" xfId="0" applyFont="1" applyBorder="1" applyAlignment="1">
      <alignment vertical="center" wrapText="1"/>
    </xf>
    <xf numFmtId="0" fontId="13" fillId="0" borderId="5" xfId="0" applyFont="1" applyBorder="1" applyAlignment="1">
      <alignment vertical="center" wrapText="1"/>
    </xf>
    <xf numFmtId="0" fontId="13" fillId="0" borderId="23"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1" xfId="0" applyNumberFormat="1" applyFont="1" applyBorder="1" applyAlignment="1">
      <alignment horizontal="right" vertical="center" wrapText="1"/>
    </xf>
    <xf numFmtId="15" fontId="13" fillId="0" borderId="43" xfId="0" applyNumberFormat="1" applyFont="1" applyBorder="1" applyAlignment="1">
      <alignment horizontal="right" vertical="center" wrapText="1"/>
    </xf>
    <xf numFmtId="15" fontId="13" fillId="0" borderId="50"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4" fillId="0" borderId="6" xfId="0" applyFont="1" applyBorder="1" applyAlignment="1">
      <alignment horizontal="center" vertical="center"/>
    </xf>
    <xf numFmtId="0" fontId="5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xf numFmtId="0" fontId="7" fillId="0" borderId="16" xfId="0" applyFont="1" applyBorder="1" applyAlignment="1">
      <alignment horizontal="center" vertical="center"/>
    </xf>
    <xf numFmtId="0" fontId="7" fillId="0" borderId="66" xfId="0" applyFont="1" applyBorder="1" applyAlignment="1">
      <alignment horizontal="center" vertical="center"/>
    </xf>
    <xf numFmtId="0" fontId="7" fillId="0" borderId="19"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31" xfId="0" applyFont="1" applyBorder="1" applyAlignment="1">
      <alignment vertical="top"/>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31" fillId="0" borderId="0" xfId="0" applyFont="1" applyAlignment="1">
      <alignment vertical="center"/>
    </xf>
    <xf numFmtId="0" fontId="28"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29" xfId="0" applyFont="1" applyBorder="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7" fillId="0" borderId="31" xfId="0" applyFont="1" applyBorder="1" applyAlignment="1">
      <alignment horizontal="center" vertical="center"/>
    </xf>
    <xf numFmtId="0" fontId="57" fillId="0" borderId="12" xfId="0" applyFont="1" applyBorder="1" applyAlignment="1">
      <alignment horizontal="center"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27" fillId="0" borderId="12" xfId="0" applyFont="1" applyBorder="1" applyAlignment="1">
      <alignment vertical="center"/>
    </xf>
    <xf numFmtId="0" fontId="58" fillId="0" borderId="6" xfId="0" applyFont="1" applyBorder="1" applyAlignment="1">
      <alignment horizontal="center" vertical="center"/>
    </xf>
    <xf numFmtId="0" fontId="58" fillId="0" borderId="17" xfId="0" applyFont="1" applyBorder="1" applyAlignment="1">
      <alignment horizontal="center" vertical="center"/>
    </xf>
    <xf numFmtId="0" fontId="58" fillId="0" borderId="29" xfId="0" applyFont="1" applyBorder="1" applyAlignment="1">
      <alignment horizontal="center" vertical="center"/>
    </xf>
    <xf numFmtId="0" fontId="58" fillId="0" borderId="42"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Border="1" applyAlignment="1">
      <alignment horizontal="lef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24" xfId="0" applyFont="1" applyBorder="1" applyAlignment="1">
      <alignment horizontal="right" vertical="center"/>
    </xf>
    <xf numFmtId="4" fontId="6" fillId="0" borderId="0" xfId="0" applyNumberFormat="1" applyFont="1" applyAlignment="1">
      <alignment horizontal="right" vertical="center"/>
    </xf>
    <xf numFmtId="4" fontId="15" fillId="0" borderId="24" xfId="0" applyNumberFormat="1" applyFont="1" applyBorder="1" applyAlignment="1">
      <alignment horizontal="right" vertical="center"/>
    </xf>
    <xf numFmtId="4" fontId="6" fillId="0" borderId="16" xfId="0" applyNumberFormat="1" applyFont="1" applyBorder="1" applyAlignment="1">
      <alignment horizontal="right"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2" fillId="0" borderId="12" xfId="0" applyFont="1" applyBorder="1" applyAlignment="1">
      <alignment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69"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 fillId="0" borderId="0" xfId="0" applyFont="1" applyBorder="1" applyAlignment="1">
      <alignment vertical="center"/>
    </xf>
    <xf numFmtId="3" fontId="15" fillId="0" borderId="0" xfId="0" applyNumberFormat="1" applyFont="1" applyAlignment="1">
      <alignment horizontal="righ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3" fontId="15" fillId="0" borderId="16" xfId="0" applyNumberFormat="1" applyFont="1" applyBorder="1" applyAlignment="1">
      <alignment horizontal="right" vertical="center"/>
    </xf>
    <xf numFmtId="0" fontId="10" fillId="0" borderId="16" xfId="0" applyFont="1" applyBorder="1" applyAlignment="1">
      <alignment horizontal="right" vertical="center"/>
    </xf>
    <xf numFmtId="0" fontId="7" fillId="0" borderId="5"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7" fillId="0" borderId="59" xfId="0" applyFont="1" applyBorder="1" applyAlignment="1">
      <alignment horizontal="center" vertical="center"/>
    </xf>
    <xf numFmtId="0" fontId="7" fillId="0" borderId="12" xfId="0" applyFont="1" applyBorder="1" applyAlignment="1">
      <alignment horizontal="center" vertical="center"/>
    </xf>
    <xf numFmtId="0" fontId="7" fillId="0" borderId="69" xfId="0" applyFont="1" applyBorder="1" applyAlignment="1">
      <alignment horizontal="center" vertical="center"/>
    </xf>
    <xf numFmtId="0" fontId="53" fillId="0" borderId="0" xfId="0" applyFont="1" applyAlignment="1">
      <alignment vertical="center"/>
    </xf>
    <xf numFmtId="3" fontId="6" fillId="0" borderId="0" xfId="0" applyNumberFormat="1" applyFont="1" applyAlignment="1">
      <alignment horizontal="right" vertical="center"/>
    </xf>
    <xf numFmtId="3" fontId="11" fillId="0" borderId="0" xfId="0" applyNumberFormat="1" applyFont="1" applyAlignment="1">
      <alignment horizontal="right" vertical="center"/>
    </xf>
    <xf numFmtId="3" fontId="15" fillId="0" borderId="12" xfId="0" applyNumberFormat="1" applyFont="1" applyBorder="1" applyAlignment="1">
      <alignment horizontal="right" vertical="center"/>
    </xf>
    <xf numFmtId="0" fontId="10" fillId="0" borderId="12" xfId="0" applyFont="1" applyBorder="1" applyAlignment="1">
      <alignment horizontal="right" vertical="center"/>
    </xf>
    <xf numFmtId="0" fontId="10" fillId="0" borderId="24" xfId="0" applyFont="1" applyBorder="1" applyAlignment="1">
      <alignment vertical="center"/>
    </xf>
    <xf numFmtId="3" fontId="15" fillId="0" borderId="24" xfId="0" applyNumberFormat="1" applyFont="1" applyBorder="1" applyAlignment="1">
      <alignment horizontal="right" vertical="center"/>
    </xf>
    <xf numFmtId="0" fontId="10" fillId="0" borderId="24" xfId="0" applyFont="1" applyBorder="1" applyAlignment="1">
      <alignment horizontal="right" vertical="center"/>
    </xf>
    <xf numFmtId="0" fontId="7" fillId="0" borderId="16" xfId="0" applyFont="1" applyBorder="1" applyAlignment="1">
      <alignment vertical="center"/>
    </xf>
    <xf numFmtId="0" fontId="7" fillId="0" borderId="49" xfId="0" applyFont="1" applyBorder="1" applyAlignment="1">
      <alignment vertical="center"/>
    </xf>
    <xf numFmtId="0" fontId="7" fillId="0" borderId="4" xfId="0" applyFont="1" applyBorder="1" applyAlignment="1">
      <alignment horizontal="center" vertical="center"/>
    </xf>
    <xf numFmtId="0" fontId="7" fillId="0" borderId="74" xfId="0" applyFont="1" applyBorder="1" applyAlignment="1">
      <alignment horizontal="center" vertical="center"/>
    </xf>
    <xf numFmtId="0" fontId="7" fillId="0" borderId="0" xfId="0" applyFont="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1" fillId="0" borderId="16" xfId="0" applyFont="1" applyBorder="1" applyAlignment="1">
      <alignment vertical="center"/>
    </xf>
    <xf numFmtId="3" fontId="6" fillId="0" borderId="16" xfId="0" applyNumberFormat="1" applyFont="1" applyBorder="1" applyAlignment="1">
      <alignment horizontal="right" vertical="center"/>
    </xf>
    <xf numFmtId="0" fontId="6" fillId="0" borderId="16" xfId="0" applyFont="1" applyBorder="1" applyAlignment="1">
      <alignment horizontal="center" vertical="center"/>
    </xf>
    <xf numFmtId="0" fontId="11" fillId="0" borderId="12" xfId="0" applyFont="1" applyBorder="1" applyAlignment="1">
      <alignment vertical="center"/>
    </xf>
    <xf numFmtId="3" fontId="6" fillId="0" borderId="12" xfId="0" applyNumberFormat="1" applyFont="1" applyBorder="1" applyAlignment="1">
      <alignment horizontal="right" vertical="center"/>
    </xf>
    <xf numFmtId="16" fontId="14" fillId="0" borderId="54" xfId="0" quotePrefix="1" applyNumberFormat="1" applyFont="1" applyBorder="1" applyAlignment="1">
      <alignment horizontal="center" vertical="center"/>
    </xf>
    <xf numFmtId="16" fontId="14" fillId="0" borderId="54" xfId="0" applyNumberFormat="1" applyFont="1" applyBorder="1" applyAlignment="1">
      <alignment horizontal="center" vertical="center"/>
    </xf>
    <xf numFmtId="0" fontId="6" fillId="0" borderId="16" xfId="0" applyFont="1" applyBorder="1" applyAlignment="1">
      <alignment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79" xfId="0" applyFont="1" applyBorder="1" applyAlignment="1">
      <alignment horizontal="center" vertical="center"/>
    </xf>
    <xf numFmtId="0" fontId="10" fillId="0" borderId="0" xfId="0" applyFont="1" applyAlignment="1">
      <alignment horizontal="left" vertical="center"/>
    </xf>
  </cellXfs>
  <cellStyles count="4">
    <cellStyle name="Comma" xfId="2" builtinId="3"/>
    <cellStyle name="Hyperlink" xfId="1" builtinId="8"/>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Monthly%20Banking%20Tables%20for%20Statistical%20%20Bulletin%20%20for%20September202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Bulletin%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Lendingdepositrates_Ar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Clearing%20Ho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1 New"/>
      <sheetName val="3.2"/>
      <sheetName val="3.3"/>
      <sheetName val="3.4 New"/>
      <sheetName val="3.5"/>
      <sheetName val="3.6"/>
      <sheetName val="3.6 New"/>
      <sheetName val="3.7"/>
      <sheetName val="3.7 NOBA"/>
      <sheetName val="3.8 _New format"/>
      <sheetName val="3.8"/>
      <sheetName val="3.8 New Format"/>
      <sheetName val="3.9"/>
      <sheetName val="3.9 New Format"/>
      <sheetName val="3.10"/>
      <sheetName val="3.11"/>
      <sheetName val="3.12"/>
      <sheetName val="3.15"/>
      <sheetName val="3.16"/>
      <sheetName val="3.17"/>
      <sheetName val="3.18"/>
      <sheetName val="3.21."/>
      <sheetName val="3.21"/>
      <sheetName val="3.22 New Format"/>
      <sheetName val="3.23."/>
      <sheetName val="3.24."/>
      <sheetName val="3.25."/>
      <sheetName val="3.26."/>
      <sheetName val="3.27."/>
      <sheetName val="3.28."/>
      <sheetName val="3.29."/>
      <sheetName val="3.30"/>
    </sheetNames>
    <sheetDataSet>
      <sheetData sheetId="0"/>
      <sheetData sheetId="1"/>
      <sheetData sheetId="2"/>
      <sheetData sheetId="3">
        <row r="7">
          <cell r="K7">
            <v>719196.38625910203</v>
          </cell>
          <cell r="L7">
            <v>737621.2362379001</v>
          </cell>
          <cell r="M7">
            <v>743703.05640909995</v>
          </cell>
        </row>
        <row r="8">
          <cell r="K8">
            <v>121568.31601554001</v>
          </cell>
          <cell r="L8">
            <v>120785.318789</v>
          </cell>
          <cell r="M8">
            <v>118595.6663468</v>
          </cell>
        </row>
        <row r="9">
          <cell r="K9">
            <v>165519.86001177999</v>
          </cell>
          <cell r="L9">
            <v>163295.0128113</v>
          </cell>
          <cell r="M9">
            <v>147649.09496329998</v>
          </cell>
        </row>
        <row r="10">
          <cell r="K10">
            <v>432108.21023178194</v>
          </cell>
          <cell r="L10">
            <v>453540.90463759995</v>
          </cell>
          <cell r="M10">
            <v>477458.29509899998</v>
          </cell>
        </row>
        <row r="11">
          <cell r="K11">
            <v>22129697.117246609</v>
          </cell>
          <cell r="L11">
            <v>23945795.12404687</v>
          </cell>
          <cell r="M11">
            <v>24851693.06166945</v>
          </cell>
        </row>
        <row r="12">
          <cell r="K12">
            <v>3525215.9330674899</v>
          </cell>
          <cell r="L12">
            <v>3704080.5219034399</v>
          </cell>
          <cell r="M12">
            <v>3708763.4312457405</v>
          </cell>
        </row>
        <row r="13">
          <cell r="K13">
            <v>2233998.8627743898</v>
          </cell>
          <cell r="L13">
            <v>2360642.1761487797</v>
          </cell>
          <cell r="M13">
            <v>2352546.9252900602</v>
          </cell>
        </row>
        <row r="14">
          <cell r="K14">
            <v>1141723.95864386</v>
          </cell>
          <cell r="L14">
            <v>1185944.08276206</v>
          </cell>
          <cell r="M14">
            <v>1194685.0074666801</v>
          </cell>
        </row>
        <row r="15">
          <cell r="K15">
            <v>149493.11164924002</v>
          </cell>
          <cell r="L15">
            <v>157494.26299260001</v>
          </cell>
          <cell r="M15">
            <v>161531.49848899999</v>
          </cell>
        </row>
        <row r="16">
          <cell r="K16">
            <v>1250952.56302636</v>
          </cell>
          <cell r="L16">
            <v>1424483.5923496601</v>
          </cell>
          <cell r="M16">
            <v>1490665.5978290301</v>
          </cell>
        </row>
        <row r="17">
          <cell r="K17">
            <v>1009.1340169</v>
          </cell>
          <cell r="L17">
            <v>1066.2790169999998</v>
          </cell>
          <cell r="M17">
            <v>958.08801700000004</v>
          </cell>
        </row>
        <row r="18">
          <cell r="K18">
            <v>33858.081113469998</v>
          </cell>
          <cell r="L18">
            <v>34717.649597759999</v>
          </cell>
          <cell r="M18">
            <v>42757.867133760003</v>
          </cell>
        </row>
        <row r="19">
          <cell r="K19">
            <v>524895.85147770005</v>
          </cell>
          <cell r="L19">
            <v>604960.39622820006</v>
          </cell>
          <cell r="M19">
            <v>651781.98765804991</v>
          </cell>
        </row>
        <row r="20">
          <cell r="K20">
            <v>123066.13238801</v>
          </cell>
          <cell r="L20">
            <v>136827.7230496</v>
          </cell>
          <cell r="M20">
            <v>106687.88200300001</v>
          </cell>
        </row>
        <row r="21">
          <cell r="K21">
            <v>250155.37080091002</v>
          </cell>
          <cell r="L21">
            <v>293337.78416759998</v>
          </cell>
          <cell r="M21">
            <v>299170.85984499997</v>
          </cell>
        </row>
        <row r="22">
          <cell r="K22">
            <v>184596.35796185001</v>
          </cell>
          <cell r="L22">
            <v>193345.48581770001</v>
          </cell>
          <cell r="M22">
            <v>226488.20213699999</v>
          </cell>
        </row>
        <row r="23">
          <cell r="K23">
            <v>40110.49544441</v>
          </cell>
          <cell r="L23">
            <v>38797.451359999999</v>
          </cell>
          <cell r="M23">
            <v>36340.04565</v>
          </cell>
        </row>
        <row r="24">
          <cell r="K24">
            <v>43181.274495629994</v>
          </cell>
          <cell r="L24">
            <v>51234.201547000011</v>
          </cell>
          <cell r="M24">
            <v>28823.343910219999</v>
          </cell>
        </row>
        <row r="25">
          <cell r="K25">
            <v>50079.864327479998</v>
          </cell>
          <cell r="L25">
            <v>70196.621564799992</v>
          </cell>
          <cell r="M25">
            <v>97657.321475000004</v>
          </cell>
        </row>
        <row r="26">
          <cell r="K26">
            <v>852769.61460745009</v>
          </cell>
          <cell r="L26">
            <v>905655.34169407003</v>
          </cell>
          <cell r="M26">
            <v>1003881.24301281</v>
          </cell>
        </row>
        <row r="27">
          <cell r="K27">
            <v>404384.58067768003</v>
          </cell>
          <cell r="L27">
            <v>397796.52563450002</v>
          </cell>
          <cell r="M27">
            <v>511659.92564899998</v>
          </cell>
        </row>
        <row r="28">
          <cell r="K28">
            <v>239239.59632285</v>
          </cell>
          <cell r="L28">
            <v>170438.6915856</v>
          </cell>
          <cell r="M28">
            <v>220457.866882</v>
          </cell>
        </row>
        <row r="29">
          <cell r="K29">
            <v>27026.4500205</v>
          </cell>
          <cell r="L29">
            <v>37635.361036410002</v>
          </cell>
          <cell r="M29">
            <v>36488.470140910002</v>
          </cell>
        </row>
        <row r="30">
          <cell r="K30">
            <v>44890.012868800004</v>
          </cell>
          <cell r="L30">
            <v>38830.129769599997</v>
          </cell>
          <cell r="M30">
            <v>35611.961991999997</v>
          </cell>
        </row>
        <row r="31">
          <cell r="K31">
            <v>3671.1981034799996</v>
          </cell>
          <cell r="L31">
            <v>3689.0879723999997</v>
          </cell>
          <cell r="M31">
            <v>4198.0564269999995</v>
          </cell>
        </row>
        <row r="32">
          <cell r="K32">
            <v>133557.77661414002</v>
          </cell>
          <cell r="L32">
            <v>257265.54569555999</v>
          </cell>
          <cell r="M32">
            <v>195464.10892189998</v>
          </cell>
        </row>
        <row r="33">
          <cell r="K33">
            <v>5071746.4952673651</v>
          </cell>
          <cell r="L33">
            <v>5536064.2150063775</v>
          </cell>
          <cell r="M33">
            <v>5699028.2560103331</v>
          </cell>
        </row>
        <row r="34">
          <cell r="K34">
            <v>170921.33943185999</v>
          </cell>
          <cell r="L34">
            <v>196117.27728574999</v>
          </cell>
          <cell r="M34">
            <v>188604.92049940003</v>
          </cell>
        </row>
        <row r="35">
          <cell r="K35">
            <v>164662.81212859001</v>
          </cell>
          <cell r="L35">
            <v>189587.64177924997</v>
          </cell>
          <cell r="M35">
            <v>181986.43242140001</v>
          </cell>
        </row>
        <row r="36">
          <cell r="K36">
            <v>95658.691366779996</v>
          </cell>
          <cell r="L36">
            <v>98573.052077100001</v>
          </cell>
          <cell r="M36">
            <v>102940.47342400001</v>
          </cell>
        </row>
        <row r="37">
          <cell r="K37">
            <v>7046.4919831900006</v>
          </cell>
          <cell r="L37">
            <v>6940.84587517</v>
          </cell>
          <cell r="M37">
            <v>7611.5491760200002</v>
          </cell>
        </row>
        <row r="38">
          <cell r="K38">
            <v>27243.359068470003</v>
          </cell>
          <cell r="L38">
            <v>27775.180839100001</v>
          </cell>
          <cell r="M38">
            <v>27027.101328999997</v>
          </cell>
        </row>
        <row r="39">
          <cell r="K39">
            <v>24585.604152220003</v>
          </cell>
          <cell r="L39">
            <v>44205.061213649999</v>
          </cell>
          <cell r="M39">
            <v>33225.557051149997</v>
          </cell>
        </row>
        <row r="40">
          <cell r="K40">
            <v>10083.005756319999</v>
          </cell>
          <cell r="L40">
            <v>11986.37806323</v>
          </cell>
          <cell r="M40">
            <v>10993.829263229998</v>
          </cell>
        </row>
        <row r="41">
          <cell r="K41">
            <v>45.659801610000002</v>
          </cell>
          <cell r="L41">
            <v>107.123711</v>
          </cell>
          <cell r="M41">
            <v>187.92217799999997</v>
          </cell>
        </row>
        <row r="42">
          <cell r="K42">
            <v>1072.22093862</v>
          </cell>
          <cell r="L42">
            <v>1325.2581574999999</v>
          </cell>
          <cell r="M42">
            <v>829.32804299999998</v>
          </cell>
        </row>
        <row r="43">
          <cell r="K43">
            <v>5186.3063646500004</v>
          </cell>
          <cell r="L43">
            <v>5204.3773490000003</v>
          </cell>
          <cell r="M43">
            <v>5789.1600349999999</v>
          </cell>
        </row>
        <row r="44">
          <cell r="K44">
            <v>240417.51858800999</v>
          </cell>
          <cell r="L44">
            <v>229882.26226229998</v>
          </cell>
          <cell r="M44">
            <v>249344.813494</v>
          </cell>
        </row>
        <row r="45">
          <cell r="K45">
            <v>74351.272708589997</v>
          </cell>
          <cell r="L45">
            <v>52311.932556699998</v>
          </cell>
          <cell r="M45">
            <v>45860.592014999995</v>
          </cell>
        </row>
        <row r="46">
          <cell r="K46">
            <v>146531.20815535</v>
          </cell>
          <cell r="L46">
            <v>150598.04907070001</v>
          </cell>
          <cell r="M46">
            <v>177561.81508599999</v>
          </cell>
        </row>
        <row r="47">
          <cell r="K47">
            <v>3196.6432683699995</v>
          </cell>
          <cell r="L47">
            <v>4887.1726555000005</v>
          </cell>
          <cell r="M47">
            <v>4425.4775989999998</v>
          </cell>
        </row>
        <row r="48">
          <cell r="K48">
            <v>15894.936987120002</v>
          </cell>
          <cell r="L48">
            <v>21134.957657399998</v>
          </cell>
          <cell r="M48">
            <v>20631.310368000002</v>
          </cell>
        </row>
        <row r="49">
          <cell r="K49">
            <v>443.45746857999995</v>
          </cell>
          <cell r="L49">
            <v>950.15032199999996</v>
          </cell>
          <cell r="M49">
            <v>865.618426</v>
          </cell>
        </row>
        <row r="50">
          <cell r="K50">
            <v>1378114.067037506</v>
          </cell>
          <cell r="L50">
            <v>1563155.5753811337</v>
          </cell>
          <cell r="M50">
            <v>1600621.3867449418</v>
          </cell>
        </row>
        <row r="51">
          <cell r="K51">
            <v>245299.57253894</v>
          </cell>
          <cell r="L51">
            <v>269507.05243664002</v>
          </cell>
          <cell r="M51">
            <v>262040.37067186</v>
          </cell>
        </row>
        <row r="52">
          <cell r="K52">
            <v>47988.170534229997</v>
          </cell>
          <cell r="L52">
            <v>60967.346517310005</v>
          </cell>
          <cell r="M52">
            <v>87258.436658410006</v>
          </cell>
        </row>
        <row r="53">
          <cell r="K53">
            <v>20628.411454280002</v>
          </cell>
          <cell r="L53">
            <v>53599.61826470001</v>
          </cell>
          <cell r="M53">
            <v>21709.058673</v>
          </cell>
        </row>
        <row r="54">
          <cell r="K54">
            <v>212179.18475465602</v>
          </cell>
          <cell r="L54">
            <v>200970.23581093599</v>
          </cell>
          <cell r="M54">
            <v>216725.92522257601</v>
          </cell>
        </row>
        <row r="55">
          <cell r="K55">
            <v>53685.41739042</v>
          </cell>
          <cell r="L55">
            <v>54757.09753721</v>
          </cell>
          <cell r="M55">
            <v>55144.496441709998</v>
          </cell>
        </row>
        <row r="56">
          <cell r="K56">
            <v>28107.281943612004</v>
          </cell>
          <cell r="L56">
            <v>24808.600958422001</v>
          </cell>
          <cell r="M56">
            <v>24779.554755821999</v>
          </cell>
        </row>
        <row r="57">
          <cell r="K57">
            <v>23925.334506749998</v>
          </cell>
          <cell r="L57">
            <v>19955.18297758</v>
          </cell>
          <cell r="M57">
            <v>23674.868009179998</v>
          </cell>
        </row>
        <row r="58">
          <cell r="K58">
            <v>16353.111882042</v>
          </cell>
          <cell r="L58">
            <v>14177.455354602</v>
          </cell>
          <cell r="M58">
            <v>19450.455951802</v>
          </cell>
        </row>
        <row r="59">
          <cell r="K59">
            <v>29025.481416499999</v>
          </cell>
          <cell r="L59">
            <v>29497.28029671</v>
          </cell>
          <cell r="M59">
            <v>34202.257789670002</v>
          </cell>
        </row>
        <row r="60">
          <cell r="K60">
            <v>2416.31373833</v>
          </cell>
          <cell r="L60">
            <v>1927.3289150000001</v>
          </cell>
          <cell r="M60">
            <v>2217.9209639999999</v>
          </cell>
        </row>
        <row r="61">
          <cell r="K61">
            <v>58666.243877002002</v>
          </cell>
          <cell r="L61">
            <v>55847.289771412004</v>
          </cell>
          <cell r="M61">
            <v>57256.371310391994</v>
          </cell>
        </row>
        <row r="62">
          <cell r="K62">
            <v>65605.431957953988</v>
          </cell>
          <cell r="L62">
            <v>72031.841733381996</v>
          </cell>
          <cell r="M62">
            <v>69320.365542104002</v>
          </cell>
        </row>
        <row r="63">
          <cell r="K63">
            <v>21277.140585929999</v>
          </cell>
          <cell r="L63">
            <v>23072.428721849999</v>
          </cell>
          <cell r="M63">
            <v>24250.274653740002</v>
          </cell>
        </row>
        <row r="64">
          <cell r="K64">
            <v>5849.9270399899997</v>
          </cell>
          <cell r="L64">
            <v>6019.9096749599994</v>
          </cell>
          <cell r="M64">
            <v>6256.5681389599995</v>
          </cell>
        </row>
        <row r="65">
          <cell r="K65">
            <v>3404.1404956400002</v>
          </cell>
          <cell r="L65">
            <v>3365.00390642</v>
          </cell>
          <cell r="M65">
            <v>3447.072537</v>
          </cell>
        </row>
        <row r="66">
          <cell r="K66">
            <v>12023.0730503</v>
          </cell>
          <cell r="L66">
            <v>13687.515140470001</v>
          </cell>
          <cell r="M66">
            <v>14546.633977779999</v>
          </cell>
        </row>
        <row r="67">
          <cell r="K67">
            <v>10091.858423670001</v>
          </cell>
          <cell r="L67">
            <v>11631.077431349999</v>
          </cell>
          <cell r="M67">
            <v>12222.94489909</v>
          </cell>
        </row>
        <row r="68">
          <cell r="K68">
            <v>1931.2146266299999</v>
          </cell>
          <cell r="L68">
            <v>2056.4377091199999</v>
          </cell>
          <cell r="M68">
            <v>2323.6890786899999</v>
          </cell>
        </row>
        <row r="69">
          <cell r="K69">
            <v>3164.65065276</v>
          </cell>
          <cell r="L69">
            <v>3357.2198459299998</v>
          </cell>
          <cell r="M69">
            <v>3164.9652047300001</v>
          </cell>
        </row>
        <row r="70">
          <cell r="K70">
            <v>12260.607919640002</v>
          </cell>
          <cell r="L70">
            <v>15736.495820010001</v>
          </cell>
          <cell r="M70">
            <v>16681.21136076</v>
          </cell>
        </row>
        <row r="71">
          <cell r="K71">
            <v>15065.408015859999</v>
          </cell>
          <cell r="L71">
            <v>16679.63170369</v>
          </cell>
          <cell r="M71">
            <v>16495.764254859998</v>
          </cell>
        </row>
        <row r="72">
          <cell r="K72">
            <v>147340.13551979401</v>
          </cell>
          <cell r="L72">
            <v>138227.29368420001</v>
          </cell>
          <cell r="M72">
            <v>146460.56083</v>
          </cell>
        </row>
        <row r="73">
          <cell r="K73">
            <v>128744.44288342001</v>
          </cell>
          <cell r="L73">
            <v>168162.21665192</v>
          </cell>
          <cell r="M73">
            <v>211869.75093293001</v>
          </cell>
        </row>
        <row r="74">
          <cell r="K74">
            <v>52390.460639569996</v>
          </cell>
          <cell r="L74">
            <v>52478.883930780001</v>
          </cell>
          <cell r="M74">
            <v>48220.55573742</v>
          </cell>
        </row>
        <row r="75">
          <cell r="K75">
            <v>21111.304025017998</v>
          </cell>
          <cell r="L75">
            <v>23770.410535248</v>
          </cell>
          <cell r="M75">
            <v>19185.649937828002</v>
          </cell>
        </row>
        <row r="76">
          <cell r="K76">
            <v>29016.32428886</v>
          </cell>
          <cell r="L76">
            <v>25794.937093970002</v>
          </cell>
          <cell r="M76">
            <v>28204.70041741</v>
          </cell>
        </row>
        <row r="77">
          <cell r="K77">
            <v>41284.16426166</v>
          </cell>
          <cell r="L77">
            <v>48008.208115183996</v>
          </cell>
          <cell r="M77">
            <v>48254.262873430001</v>
          </cell>
        </row>
        <row r="78">
          <cell r="K78">
            <v>10771.16380015</v>
          </cell>
          <cell r="L78">
            <v>12637.19591799</v>
          </cell>
          <cell r="M78">
            <v>12102.958858790002</v>
          </cell>
        </row>
        <row r="79">
          <cell r="K79">
            <v>29633.048021130002</v>
          </cell>
          <cell r="L79">
            <v>26262.03111738</v>
          </cell>
          <cell r="M79">
            <v>25202.184191380002</v>
          </cell>
        </row>
        <row r="80">
          <cell r="K80">
            <v>58806.232652369996</v>
          </cell>
          <cell r="L80">
            <v>79269.387208709988</v>
          </cell>
          <cell r="M80">
            <v>61614.894030959993</v>
          </cell>
        </row>
        <row r="81">
          <cell r="K81">
            <v>20402.621495519998</v>
          </cell>
          <cell r="L81">
            <v>41984.550834959999</v>
          </cell>
          <cell r="M81">
            <v>45157.30850685</v>
          </cell>
        </row>
        <row r="82">
          <cell r="K82">
            <v>72851.490868380002</v>
          </cell>
          <cell r="L82">
            <v>95205.471740699999</v>
          </cell>
          <cell r="M82">
            <v>86034.408711330005</v>
          </cell>
        </row>
        <row r="83">
          <cell r="K83">
            <v>11100.110018520001</v>
          </cell>
          <cell r="L83">
            <v>11888.822838620001</v>
          </cell>
          <cell r="M83">
            <v>14435.81239746</v>
          </cell>
        </row>
        <row r="84">
          <cell r="K84">
            <v>4396.8728182899995</v>
          </cell>
          <cell r="L84">
            <v>4773.0613389099999</v>
          </cell>
          <cell r="M84">
            <v>4404.2696722399996</v>
          </cell>
        </row>
        <row r="85">
          <cell r="K85">
            <v>104008.22950756401</v>
          </cell>
          <cell r="L85">
            <v>115826.85599552399</v>
          </cell>
          <cell r="M85">
            <v>127285.98751628399</v>
          </cell>
        </row>
        <row r="86">
          <cell r="K86">
            <v>2788.8878230099999</v>
          </cell>
          <cell r="L86">
            <v>2944.3775225899999</v>
          </cell>
          <cell r="M86">
            <v>4541.7098885900004</v>
          </cell>
        </row>
        <row r="87">
          <cell r="K87">
            <v>354279.63099272997</v>
          </cell>
          <cell r="L87">
            <v>364822.4235646</v>
          </cell>
          <cell r="M87">
            <v>469290.19024767005</v>
          </cell>
        </row>
        <row r="88">
          <cell r="K88">
            <v>15343.104331820001</v>
          </cell>
          <cell r="L88">
            <v>13584.14302231</v>
          </cell>
          <cell r="M88">
            <v>18749.864052309997</v>
          </cell>
        </row>
        <row r="89">
          <cell r="K89">
            <v>322043.82124007004</v>
          </cell>
          <cell r="L89">
            <v>427324.41336824</v>
          </cell>
          <cell r="M89">
            <v>372543.88265234994</v>
          </cell>
        </row>
        <row r="90">
          <cell r="K90">
            <v>167891.36315198999</v>
          </cell>
          <cell r="L90">
            <v>214957.12332884996</v>
          </cell>
          <cell r="M90">
            <v>172855.98609978001</v>
          </cell>
        </row>
        <row r="91">
          <cell r="K91">
            <v>109300.40716466001</v>
          </cell>
          <cell r="L91">
            <v>159994.19915759002</v>
          </cell>
          <cell r="M91">
            <v>152230.38375656999</v>
          </cell>
        </row>
        <row r="92">
          <cell r="K92">
            <v>44852.05092342</v>
          </cell>
          <cell r="L92">
            <v>52373.090881800003</v>
          </cell>
          <cell r="M92">
            <v>47457.512796000003</v>
          </cell>
        </row>
        <row r="93">
          <cell r="K93">
            <v>852578.33747363393</v>
          </cell>
          <cell r="L93">
            <v>953156.86003930797</v>
          </cell>
          <cell r="M93">
            <v>975428.65156686795</v>
          </cell>
        </row>
        <row r="94">
          <cell r="K94">
            <v>50041.32775194</v>
          </cell>
          <cell r="L94">
            <v>50059.778188329998</v>
          </cell>
          <cell r="M94">
            <v>49137.280642850004</v>
          </cell>
        </row>
        <row r="95">
          <cell r="K95">
            <v>293854.07701019198</v>
          </cell>
          <cell r="L95">
            <v>339612.31511572201</v>
          </cell>
          <cell r="M95">
            <v>346554.08349169197</v>
          </cell>
        </row>
        <row r="96">
          <cell r="K96">
            <v>508682.93271150196</v>
          </cell>
          <cell r="L96">
            <v>563484.76673525595</v>
          </cell>
          <cell r="M96">
            <v>579737.28743232612</v>
          </cell>
        </row>
        <row r="97">
          <cell r="K97">
            <v>409532.85748691001</v>
          </cell>
          <cell r="L97">
            <v>427767.06524659001</v>
          </cell>
          <cell r="M97">
            <v>431709.26968291</v>
          </cell>
        </row>
        <row r="98">
          <cell r="K98">
            <v>27999.820823269998</v>
          </cell>
          <cell r="L98">
            <v>29824.11656527</v>
          </cell>
          <cell r="M98">
            <v>30244.735767099995</v>
          </cell>
        </row>
        <row r="99">
          <cell r="K99">
            <v>198416.81521735602</v>
          </cell>
          <cell r="L99">
            <v>211348.31404273602</v>
          </cell>
          <cell r="M99">
            <v>197335.49141294599</v>
          </cell>
        </row>
        <row r="100">
          <cell r="K100">
            <v>223396.70994314001</v>
          </cell>
          <cell r="L100">
            <v>209150.34012685</v>
          </cell>
          <cell r="M100">
            <v>208542.85049148003</v>
          </cell>
        </row>
        <row r="101">
          <cell r="K101">
            <v>123592.07143815</v>
          </cell>
          <cell r="L101">
            <v>134405.41886699403</v>
          </cell>
          <cell r="M101">
            <v>132603.99643580001</v>
          </cell>
        </row>
        <row r="102">
          <cell r="K102">
            <v>19588.402339910004</v>
          </cell>
          <cell r="L102">
            <v>16010.584418840001</v>
          </cell>
          <cell r="M102">
            <v>17641.92118981</v>
          </cell>
        </row>
        <row r="103">
          <cell r="K103">
            <v>9868.9610042099994</v>
          </cell>
          <cell r="L103">
            <v>12075.861766999999</v>
          </cell>
          <cell r="M103">
            <v>16108.374892</v>
          </cell>
        </row>
        <row r="104">
          <cell r="K104">
            <v>25026.339429619999</v>
          </cell>
          <cell r="L104">
            <v>29354.723789570002</v>
          </cell>
          <cell r="M104">
            <v>25531.915253989995</v>
          </cell>
        </row>
        <row r="105">
          <cell r="K105">
            <v>9268.6437401300009</v>
          </cell>
          <cell r="L105">
            <v>10651.7480899</v>
          </cell>
          <cell r="M105">
            <v>8871.754495000001</v>
          </cell>
        </row>
        <row r="106">
          <cell r="K106">
            <v>12161.728388650001</v>
          </cell>
          <cell r="L106">
            <v>13857.751554640001</v>
          </cell>
          <cell r="M106">
            <v>12586.048417000002</v>
          </cell>
        </row>
        <row r="107">
          <cell r="K107">
            <v>46427.294591440004</v>
          </cell>
          <cell r="L107">
            <v>51260.225097343995</v>
          </cell>
          <cell r="M107">
            <v>50584.262243999998</v>
          </cell>
        </row>
        <row r="108">
          <cell r="K108">
            <v>1250.7019441899999</v>
          </cell>
          <cell r="L108">
            <v>1194.5241497</v>
          </cell>
          <cell r="M108">
            <v>1279.7199439999999</v>
          </cell>
        </row>
        <row r="109">
          <cell r="K109">
            <v>103065.78759597201</v>
          </cell>
          <cell r="L109">
            <v>112273.96282234201</v>
          </cell>
          <cell r="M109">
            <v>115573.296746042</v>
          </cell>
        </row>
        <row r="110">
          <cell r="K110">
            <v>3186.2166477999999</v>
          </cell>
          <cell r="L110">
            <v>3309.5019562099997</v>
          </cell>
          <cell r="M110">
            <v>3787.9653711099995</v>
          </cell>
        </row>
        <row r="111">
          <cell r="K111">
            <v>1439.8579555000001</v>
          </cell>
          <cell r="L111">
            <v>1175.2177530000001</v>
          </cell>
          <cell r="M111">
            <v>1763.6739820000003</v>
          </cell>
        </row>
        <row r="112">
          <cell r="K112">
            <v>21231.144069949998</v>
          </cell>
          <cell r="L112">
            <v>25228.764604429998</v>
          </cell>
          <cell r="M112">
            <v>26382.054536830001</v>
          </cell>
        </row>
        <row r="113">
          <cell r="K113">
            <v>4130.7085759800002</v>
          </cell>
          <cell r="L113">
            <v>3822.2438367</v>
          </cell>
          <cell r="M113">
            <v>3699.8384369999999</v>
          </cell>
        </row>
        <row r="114">
          <cell r="K114">
            <v>2447.9934787100001</v>
          </cell>
          <cell r="L114">
            <v>3698.5440240000003</v>
          </cell>
          <cell r="M114">
            <v>3703.1899389999999</v>
          </cell>
        </row>
        <row r="115">
          <cell r="K115">
            <v>70629.866868031997</v>
          </cell>
          <cell r="L115">
            <v>75039.690648001997</v>
          </cell>
          <cell r="M115">
            <v>76236.57448010199</v>
          </cell>
        </row>
        <row r="116">
          <cell r="K116">
            <v>123029.74803646599</v>
          </cell>
          <cell r="L116">
            <v>111355.13920365601</v>
          </cell>
          <cell r="M116">
            <v>117870.72540650601</v>
          </cell>
        </row>
        <row r="117">
          <cell r="K117">
            <v>75002.617239350002</v>
          </cell>
          <cell r="L117">
            <v>81213.440835770001</v>
          </cell>
          <cell r="M117">
            <v>79635.117005489999</v>
          </cell>
        </row>
        <row r="118">
          <cell r="K118">
            <v>2285.7570719599998</v>
          </cell>
          <cell r="L118">
            <v>2499.8877137700001</v>
          </cell>
          <cell r="M118">
            <v>3183.56303957</v>
          </cell>
        </row>
        <row r="119">
          <cell r="K119">
            <v>451726.49131916184</v>
          </cell>
          <cell r="L119">
            <v>468183.57465875999</v>
          </cell>
          <cell r="M119">
            <v>507745.50076495</v>
          </cell>
        </row>
        <row r="120">
          <cell r="K120">
            <v>590525.76610065007</v>
          </cell>
          <cell r="L120">
            <v>615919.82538139005</v>
          </cell>
          <cell r="M120">
            <v>642850.07248561014</v>
          </cell>
        </row>
        <row r="121">
          <cell r="K121">
            <v>10790437.280481707</v>
          </cell>
          <cell r="L121">
            <v>11695312.377145918</v>
          </cell>
          <cell r="M121">
            <v>12236860.303347919</v>
          </cell>
        </row>
        <row r="122">
          <cell r="K122">
            <v>48049.464695579998</v>
          </cell>
          <cell r="L122">
            <v>64279.250566000002</v>
          </cell>
          <cell r="M122">
            <v>69644.157737999994</v>
          </cell>
        </row>
        <row r="124">
          <cell r="K124">
            <v>22848893.503505711</v>
          </cell>
          <cell r="L124">
            <v>24683416.360284768</v>
          </cell>
          <cell r="M124">
            <v>25595396.118078548</v>
          </cell>
        </row>
      </sheetData>
      <sheetData sheetId="4">
        <row r="12">
          <cell r="C12">
            <v>493604</v>
          </cell>
          <cell r="D12">
            <v>1514.2813232000001</v>
          </cell>
          <cell r="E12">
            <v>299732</v>
          </cell>
          <cell r="F12">
            <v>1159.46436496</v>
          </cell>
          <cell r="G12">
            <v>11716</v>
          </cell>
          <cell r="H12">
            <v>14.172477000000001</v>
          </cell>
          <cell r="I12">
            <v>37217</v>
          </cell>
          <cell r="J12">
            <v>34.950668909999997</v>
          </cell>
          <cell r="K12">
            <v>7953365</v>
          </cell>
          <cell r="L12">
            <v>53203.164283915983</v>
          </cell>
          <cell r="M12">
            <v>83693</v>
          </cell>
          <cell r="N12">
            <v>295.16315902999997</v>
          </cell>
          <cell r="O12">
            <v>56177154</v>
          </cell>
          <cell r="P12">
            <v>127968.322260534</v>
          </cell>
          <cell r="Q12">
            <v>75482</v>
          </cell>
          <cell r="R12">
            <v>183.85290900000001</v>
          </cell>
          <cell r="S12">
            <v>64638359</v>
          </cell>
          <cell r="T12">
            <v>182859.09012334995</v>
          </cell>
          <cell r="U12">
            <v>65131963</v>
          </cell>
          <cell r="V12">
            <v>184373.37144654995</v>
          </cell>
        </row>
        <row r="13">
          <cell r="C13">
            <v>51808</v>
          </cell>
          <cell r="D13">
            <v>1823.1983049999999</v>
          </cell>
          <cell r="E13">
            <v>45893</v>
          </cell>
          <cell r="F13">
            <v>1669.22580591</v>
          </cell>
          <cell r="G13">
            <v>551</v>
          </cell>
          <cell r="H13">
            <v>19.599618</v>
          </cell>
          <cell r="I13">
            <v>1001</v>
          </cell>
          <cell r="J13">
            <v>34.982866000000001</v>
          </cell>
          <cell r="K13">
            <v>427128</v>
          </cell>
          <cell r="L13">
            <v>16024.36306177</v>
          </cell>
          <cell r="M13">
            <v>354093</v>
          </cell>
          <cell r="N13">
            <v>10137.5225634</v>
          </cell>
          <cell r="O13">
            <v>4562511</v>
          </cell>
          <cell r="P13">
            <v>166516.99241010001</v>
          </cell>
          <cell r="Q13">
            <v>35385</v>
          </cell>
          <cell r="R13">
            <v>826.15574100000003</v>
          </cell>
          <cell r="S13">
            <v>5426562</v>
          </cell>
          <cell r="T13">
            <v>195228.84206618005</v>
          </cell>
          <cell r="U13">
            <v>5478370</v>
          </cell>
          <cell r="V13">
            <v>197052.04037118005</v>
          </cell>
        </row>
        <row r="14">
          <cell r="C14">
            <v>135442</v>
          </cell>
          <cell r="D14">
            <v>10339.67654</v>
          </cell>
          <cell r="E14">
            <v>42387</v>
          </cell>
          <cell r="F14">
            <v>2996.7467917899999</v>
          </cell>
          <cell r="G14">
            <v>526</v>
          </cell>
          <cell r="H14">
            <v>37.867114999999998</v>
          </cell>
          <cell r="I14">
            <v>850</v>
          </cell>
          <cell r="J14">
            <v>60.904978999999997</v>
          </cell>
          <cell r="K14">
            <v>480638</v>
          </cell>
          <cell r="L14">
            <v>31873.384581097998</v>
          </cell>
          <cell r="M14">
            <v>239484</v>
          </cell>
          <cell r="N14">
            <v>13378.13514894</v>
          </cell>
          <cell r="O14">
            <v>5361204</v>
          </cell>
          <cell r="P14">
            <v>385946.51544510998</v>
          </cell>
          <cell r="Q14">
            <v>26835</v>
          </cell>
          <cell r="R14">
            <v>1616.9916040000001</v>
          </cell>
          <cell r="S14">
            <v>6151924</v>
          </cell>
          <cell r="T14">
            <v>435910.54566493793</v>
          </cell>
          <cell r="U14">
            <v>6287366</v>
          </cell>
          <cell r="V14">
            <v>446250.22220493795</v>
          </cell>
        </row>
        <row r="15">
          <cell r="C15">
            <v>23132</v>
          </cell>
          <cell r="D15">
            <v>2787.1399820000001</v>
          </cell>
          <cell r="E15">
            <v>21356</v>
          </cell>
          <cell r="F15">
            <v>2619.81034761</v>
          </cell>
          <cell r="G15">
            <v>278</v>
          </cell>
          <cell r="H15">
            <v>34.290872</v>
          </cell>
          <cell r="I15">
            <v>533</v>
          </cell>
          <cell r="J15">
            <v>64.727492999999996</v>
          </cell>
          <cell r="K15">
            <v>199612</v>
          </cell>
          <cell r="L15">
            <v>24011.201476080001</v>
          </cell>
          <cell r="M15">
            <v>2278</v>
          </cell>
          <cell r="N15">
            <v>274.44348840999999</v>
          </cell>
          <cell r="O15">
            <v>4851372</v>
          </cell>
          <cell r="P15">
            <v>585018.10815950995</v>
          </cell>
          <cell r="Q15">
            <v>15399</v>
          </cell>
          <cell r="R15">
            <v>1921.3928989999999</v>
          </cell>
          <cell r="S15">
            <v>5090828</v>
          </cell>
          <cell r="T15">
            <v>613943.97473560995</v>
          </cell>
          <cell r="U15">
            <v>5113960</v>
          </cell>
          <cell r="V15">
            <v>616731.11471760995</v>
          </cell>
        </row>
        <row r="16">
          <cell r="C16">
            <v>14425</v>
          </cell>
          <cell r="D16">
            <v>2481.1951159999999</v>
          </cell>
          <cell r="E16">
            <v>13840</v>
          </cell>
          <cell r="F16">
            <v>2277.7514465899999</v>
          </cell>
          <cell r="G16">
            <v>215</v>
          </cell>
          <cell r="H16">
            <v>36.899318999999998</v>
          </cell>
          <cell r="I16">
            <v>340</v>
          </cell>
          <cell r="J16">
            <v>58.987290999999999</v>
          </cell>
          <cell r="K16">
            <v>136616</v>
          </cell>
          <cell r="L16">
            <v>23025.981868549999</v>
          </cell>
          <cell r="M16">
            <v>3090</v>
          </cell>
          <cell r="N16">
            <v>297.26246180999999</v>
          </cell>
          <cell r="O16">
            <v>3550106</v>
          </cell>
          <cell r="P16">
            <v>587316.21701028</v>
          </cell>
          <cell r="Q16">
            <v>7145</v>
          </cell>
          <cell r="R16">
            <v>1010.232</v>
          </cell>
          <cell r="S16">
            <v>3711352</v>
          </cell>
          <cell r="T16">
            <v>614023.33139722981</v>
          </cell>
          <cell r="U16">
            <v>3725777</v>
          </cell>
          <cell r="V16">
            <v>616504.52651322982</v>
          </cell>
        </row>
        <row r="17">
          <cell r="C17">
            <v>22031</v>
          </cell>
          <cell r="D17">
            <v>5480.01548</v>
          </cell>
          <cell r="E17">
            <v>16449</v>
          </cell>
          <cell r="F17">
            <v>3993.0702338400001</v>
          </cell>
          <cell r="G17">
            <v>313</v>
          </cell>
          <cell r="H17">
            <v>76.628659999999996</v>
          </cell>
          <cell r="I17">
            <v>462</v>
          </cell>
          <cell r="J17">
            <v>114.22569799999999</v>
          </cell>
          <cell r="K17">
            <v>171487</v>
          </cell>
          <cell r="L17">
            <v>41438.038807999998</v>
          </cell>
          <cell r="M17">
            <v>2010</v>
          </cell>
          <cell r="N17">
            <v>495.52672999999999</v>
          </cell>
          <cell r="O17">
            <v>2449818</v>
          </cell>
          <cell r="P17">
            <v>596391.90454482997</v>
          </cell>
          <cell r="Q17">
            <v>7413</v>
          </cell>
          <cell r="R17">
            <v>1804.549608</v>
          </cell>
          <cell r="S17">
            <v>2647952</v>
          </cell>
          <cell r="T17">
            <v>644313.94428267016</v>
          </cell>
          <cell r="U17">
            <v>2669983</v>
          </cell>
          <cell r="V17">
            <v>649793.9597626701</v>
          </cell>
        </row>
        <row r="18">
          <cell r="C18">
            <v>13962</v>
          </cell>
          <cell r="D18">
            <v>4860.6544089999998</v>
          </cell>
          <cell r="E18">
            <v>8951</v>
          </cell>
          <cell r="F18">
            <v>3095.3631668799999</v>
          </cell>
          <cell r="G18">
            <v>186</v>
          </cell>
          <cell r="H18">
            <v>64.444585759999995</v>
          </cell>
          <cell r="I18">
            <v>346</v>
          </cell>
          <cell r="J18">
            <v>119.84611</v>
          </cell>
          <cell r="K18">
            <v>99606</v>
          </cell>
          <cell r="L18">
            <v>34357.353158040001</v>
          </cell>
          <cell r="M18">
            <v>1229</v>
          </cell>
          <cell r="N18">
            <v>418.83102000000002</v>
          </cell>
          <cell r="O18">
            <v>2379898</v>
          </cell>
          <cell r="P18">
            <v>805472.67730013002</v>
          </cell>
          <cell r="Q18">
            <v>1473</v>
          </cell>
          <cell r="R18">
            <v>518.44802900000002</v>
          </cell>
          <cell r="S18">
            <v>2491689</v>
          </cell>
          <cell r="T18">
            <v>844046.96336981002</v>
          </cell>
          <cell r="U18">
            <v>2505651</v>
          </cell>
          <cell r="V18">
            <v>848907.61777880997</v>
          </cell>
        </row>
        <row r="19">
          <cell r="C19">
            <v>10726</v>
          </cell>
          <cell r="D19">
            <v>4778.9903160000003</v>
          </cell>
          <cell r="E19">
            <v>6101</v>
          </cell>
          <cell r="F19">
            <v>2723.6730160400002</v>
          </cell>
          <cell r="G19">
            <v>149</v>
          </cell>
          <cell r="H19">
            <v>67.174239</v>
          </cell>
          <cell r="I19">
            <v>249</v>
          </cell>
          <cell r="J19">
            <v>112.106425</v>
          </cell>
          <cell r="K19">
            <v>64977</v>
          </cell>
          <cell r="L19">
            <v>28992.494938700002</v>
          </cell>
          <cell r="M19">
            <v>972</v>
          </cell>
          <cell r="N19">
            <v>437.37384300000002</v>
          </cell>
          <cell r="O19">
            <v>825884</v>
          </cell>
          <cell r="P19">
            <v>367979.27385409002</v>
          </cell>
          <cell r="Q19">
            <v>2425</v>
          </cell>
          <cell r="R19">
            <v>1115.360858</v>
          </cell>
          <cell r="S19">
            <v>900757</v>
          </cell>
          <cell r="T19">
            <v>401427.45717383001</v>
          </cell>
          <cell r="U19">
            <v>911483</v>
          </cell>
          <cell r="V19">
            <v>406206.44748983003</v>
          </cell>
        </row>
        <row r="20">
          <cell r="C20">
            <v>28308</v>
          </cell>
          <cell r="D20">
            <v>16846.256581000001</v>
          </cell>
          <cell r="E20">
            <v>8458</v>
          </cell>
          <cell r="F20">
            <v>5161.3403556499998</v>
          </cell>
          <cell r="G20">
            <v>269</v>
          </cell>
          <cell r="H20">
            <v>163.066439</v>
          </cell>
          <cell r="I20">
            <v>512</v>
          </cell>
          <cell r="J20">
            <v>313.42041899999998</v>
          </cell>
          <cell r="K20">
            <v>110828</v>
          </cell>
          <cell r="L20">
            <v>67399.961261000004</v>
          </cell>
          <cell r="M20">
            <v>1925</v>
          </cell>
          <cell r="N20">
            <v>1136.676469</v>
          </cell>
          <cell r="O20">
            <v>1145313</v>
          </cell>
          <cell r="P20">
            <v>690445.74209635996</v>
          </cell>
          <cell r="Q20">
            <v>10165</v>
          </cell>
          <cell r="R20">
            <v>6661.2184129999996</v>
          </cell>
          <cell r="S20">
            <v>1277470</v>
          </cell>
          <cell r="T20">
            <v>771281.42545301002</v>
          </cell>
          <cell r="U20">
            <v>1305778</v>
          </cell>
          <cell r="V20">
            <v>788127.68203401007</v>
          </cell>
        </row>
        <row r="21">
          <cell r="C21">
            <v>10370</v>
          </cell>
          <cell r="D21">
            <v>9025.7067769999994</v>
          </cell>
          <cell r="E21">
            <v>5545</v>
          </cell>
          <cell r="F21">
            <v>4811.3419540000004</v>
          </cell>
          <cell r="G21">
            <v>206</v>
          </cell>
          <cell r="H21">
            <v>179.51785000000001</v>
          </cell>
          <cell r="I21">
            <v>385</v>
          </cell>
          <cell r="J21">
            <v>333.81899499999997</v>
          </cell>
          <cell r="K21">
            <v>64698</v>
          </cell>
          <cell r="L21">
            <v>56275.8835139</v>
          </cell>
          <cell r="M21">
            <v>1000</v>
          </cell>
          <cell r="N21">
            <v>864.25807199999997</v>
          </cell>
          <cell r="O21">
            <v>540290</v>
          </cell>
          <cell r="P21">
            <v>467203.44195910997</v>
          </cell>
          <cell r="Q21">
            <v>3235</v>
          </cell>
          <cell r="R21">
            <v>2830.24</v>
          </cell>
          <cell r="S21">
            <v>615359</v>
          </cell>
          <cell r="T21">
            <v>532498.50234400982</v>
          </cell>
          <cell r="U21">
            <v>625729</v>
          </cell>
          <cell r="V21">
            <v>541524.2091210098</v>
          </cell>
        </row>
        <row r="22">
          <cell r="C22">
            <v>26654</v>
          </cell>
          <cell r="D22">
            <v>36561.484579000004</v>
          </cell>
          <cell r="E22">
            <v>16462</v>
          </cell>
          <cell r="F22">
            <v>24913.561072470002</v>
          </cell>
          <cell r="G22">
            <v>566</v>
          </cell>
          <cell r="H22">
            <v>801.51261664000003</v>
          </cell>
          <cell r="I22">
            <v>991</v>
          </cell>
          <cell r="J22">
            <v>1394.6592459999999</v>
          </cell>
          <cell r="K22">
            <v>130133</v>
          </cell>
          <cell r="L22">
            <v>179426.4278949</v>
          </cell>
          <cell r="M22">
            <v>4318</v>
          </cell>
          <cell r="N22">
            <v>5865.6629073000004</v>
          </cell>
          <cell r="O22">
            <v>944232</v>
          </cell>
          <cell r="P22">
            <v>1293249.026243384</v>
          </cell>
          <cell r="Q22">
            <v>2261</v>
          </cell>
          <cell r="R22">
            <v>2727.83158</v>
          </cell>
          <cell r="S22">
            <v>1098963</v>
          </cell>
          <cell r="T22">
            <v>1508378.681560694</v>
          </cell>
          <cell r="U22">
            <v>1125617</v>
          </cell>
          <cell r="V22">
            <v>1544940.1661396939</v>
          </cell>
        </row>
        <row r="23">
          <cell r="C23">
            <v>14959</v>
          </cell>
          <cell r="D23">
            <v>35689.213803999999</v>
          </cell>
          <cell r="E23">
            <v>6777</v>
          </cell>
          <cell r="F23">
            <v>16234.121977999999</v>
          </cell>
          <cell r="G23">
            <v>335</v>
          </cell>
          <cell r="H23">
            <v>825.23693591000006</v>
          </cell>
          <cell r="I23">
            <v>484</v>
          </cell>
          <cell r="J23">
            <v>1197.7764609999999</v>
          </cell>
          <cell r="K23">
            <v>56541</v>
          </cell>
          <cell r="L23">
            <v>137014.80518711999</v>
          </cell>
          <cell r="M23">
            <v>1733</v>
          </cell>
          <cell r="N23">
            <v>4200.6822439899997</v>
          </cell>
          <cell r="O23">
            <v>348156</v>
          </cell>
          <cell r="P23">
            <v>840108.11274072004</v>
          </cell>
          <cell r="Q23">
            <v>739</v>
          </cell>
          <cell r="R23">
            <v>1729.0509999999999</v>
          </cell>
          <cell r="S23">
            <v>414765</v>
          </cell>
          <cell r="T23">
            <v>1001309.78654674</v>
          </cell>
          <cell r="U23">
            <v>429724</v>
          </cell>
          <cell r="V23">
            <v>1036999.00035074</v>
          </cell>
        </row>
        <row r="24">
          <cell r="C24">
            <v>6944</v>
          </cell>
          <cell r="D24">
            <v>23826.938235000001</v>
          </cell>
          <cell r="E24">
            <v>3770</v>
          </cell>
          <cell r="F24">
            <v>12940.621870999999</v>
          </cell>
          <cell r="G24">
            <v>239</v>
          </cell>
          <cell r="H24">
            <v>817.80172857000002</v>
          </cell>
          <cell r="I24">
            <v>321</v>
          </cell>
          <cell r="J24">
            <v>1102.959832</v>
          </cell>
          <cell r="K24">
            <v>34921</v>
          </cell>
          <cell r="L24">
            <v>119926.8894073</v>
          </cell>
          <cell r="M24">
            <v>1115</v>
          </cell>
          <cell r="N24">
            <v>3843.2525116900001</v>
          </cell>
          <cell r="O24">
            <v>159314</v>
          </cell>
          <cell r="P24">
            <v>545379.45008141</v>
          </cell>
          <cell r="Q24">
            <v>337</v>
          </cell>
          <cell r="R24">
            <v>1152.919097</v>
          </cell>
          <cell r="S24">
            <v>200017</v>
          </cell>
          <cell r="T24">
            <v>685163.89452897012</v>
          </cell>
          <cell r="U24">
            <v>206961</v>
          </cell>
          <cell r="V24">
            <v>708990.83276397013</v>
          </cell>
        </row>
        <row r="25">
          <cell r="C25">
            <v>4838</v>
          </cell>
          <cell r="D25">
            <v>21569.357778000001</v>
          </cell>
          <cell r="E25">
            <v>2551</v>
          </cell>
          <cell r="F25">
            <v>11423.78573</v>
          </cell>
          <cell r="G25">
            <v>161</v>
          </cell>
          <cell r="H25">
            <v>712.40486999999996</v>
          </cell>
          <cell r="I25">
            <v>288</v>
          </cell>
          <cell r="J25">
            <v>1285.549456</v>
          </cell>
          <cell r="K25">
            <v>21402</v>
          </cell>
          <cell r="L25">
            <v>95376.976400999993</v>
          </cell>
          <cell r="M25">
            <v>797</v>
          </cell>
          <cell r="N25">
            <v>3558.352304</v>
          </cell>
          <cell r="O25">
            <v>100162</v>
          </cell>
          <cell r="P25">
            <v>446724.59429899999</v>
          </cell>
          <cell r="Q25">
            <v>106</v>
          </cell>
          <cell r="R25">
            <v>469.67</v>
          </cell>
          <cell r="S25">
            <v>125467</v>
          </cell>
          <cell r="T25">
            <v>559551.33305999986</v>
          </cell>
          <cell r="U25">
            <v>130305</v>
          </cell>
          <cell r="V25">
            <v>581120.69083799981</v>
          </cell>
        </row>
        <row r="26">
          <cell r="C26">
            <v>4114</v>
          </cell>
          <cell r="D26">
            <v>22133.650256000001</v>
          </cell>
          <cell r="E26">
            <v>2121</v>
          </cell>
          <cell r="F26">
            <v>11392.772186</v>
          </cell>
          <cell r="G26">
            <v>123</v>
          </cell>
          <cell r="H26">
            <v>668.68349305000004</v>
          </cell>
          <cell r="I26">
            <v>229</v>
          </cell>
          <cell r="J26">
            <v>1239.9245129999999</v>
          </cell>
          <cell r="K26">
            <v>18863</v>
          </cell>
          <cell r="L26">
            <v>101433.06184900001</v>
          </cell>
          <cell r="M26">
            <v>1043</v>
          </cell>
          <cell r="N26">
            <v>5463.9799290000001</v>
          </cell>
          <cell r="O26">
            <v>70455</v>
          </cell>
          <cell r="P26">
            <v>378567.60228674999</v>
          </cell>
          <cell r="Q26">
            <v>176</v>
          </cell>
          <cell r="R26">
            <v>986.73099999999999</v>
          </cell>
          <cell r="S26">
            <v>93010</v>
          </cell>
          <cell r="T26">
            <v>499752.75525680004</v>
          </cell>
          <cell r="U26">
            <v>97124</v>
          </cell>
          <cell r="V26">
            <v>521886.40551280003</v>
          </cell>
        </row>
        <row r="27">
          <cell r="C27">
            <v>4416</v>
          </cell>
          <cell r="D27">
            <v>28663.018961000002</v>
          </cell>
          <cell r="E27">
            <v>1575</v>
          </cell>
          <cell r="F27">
            <v>10168.183940000001</v>
          </cell>
          <cell r="G27">
            <v>106</v>
          </cell>
          <cell r="H27">
            <v>689.86642600000005</v>
          </cell>
          <cell r="I27">
            <v>177</v>
          </cell>
          <cell r="J27">
            <v>1144.6948239999999</v>
          </cell>
          <cell r="K27">
            <v>11131</v>
          </cell>
          <cell r="L27">
            <v>71708.601651000004</v>
          </cell>
          <cell r="M27">
            <v>534</v>
          </cell>
          <cell r="N27">
            <v>3422.0617849999999</v>
          </cell>
          <cell r="O27">
            <v>40329</v>
          </cell>
          <cell r="P27">
            <v>260147.81337799999</v>
          </cell>
          <cell r="Q27">
            <v>81</v>
          </cell>
          <cell r="R27">
            <v>521.678</v>
          </cell>
          <cell r="S27">
            <v>53933</v>
          </cell>
          <cell r="T27">
            <v>347802.90000400005</v>
          </cell>
          <cell r="U27">
            <v>58349</v>
          </cell>
          <cell r="V27">
            <v>376465.91896500008</v>
          </cell>
        </row>
        <row r="28">
          <cell r="C28">
            <v>2133</v>
          </cell>
          <cell r="D28">
            <v>15906.277639</v>
          </cell>
          <cell r="E28">
            <v>975</v>
          </cell>
          <cell r="F28">
            <v>7293.0847299999996</v>
          </cell>
          <cell r="G28">
            <v>115</v>
          </cell>
          <cell r="H28">
            <v>859.22099000000003</v>
          </cell>
          <cell r="I28">
            <v>156</v>
          </cell>
          <cell r="J28">
            <v>1160.183984</v>
          </cell>
          <cell r="K28">
            <v>8451</v>
          </cell>
          <cell r="L28">
            <v>63079.086226020001</v>
          </cell>
          <cell r="M28">
            <v>382</v>
          </cell>
          <cell r="N28">
            <v>2843.0210080000002</v>
          </cell>
          <cell r="O28">
            <v>30854</v>
          </cell>
          <cell r="P28">
            <v>229645.03174800001</v>
          </cell>
          <cell r="Q28">
            <v>183</v>
          </cell>
          <cell r="R28">
            <v>1344.653</v>
          </cell>
          <cell r="S28">
            <v>41116</v>
          </cell>
          <cell r="T28">
            <v>306224.28168602003</v>
          </cell>
          <cell r="U28">
            <v>43249</v>
          </cell>
          <cell r="V28">
            <v>322130.55932502</v>
          </cell>
        </row>
        <row r="29">
          <cell r="C29">
            <v>1598</v>
          </cell>
          <cell r="D29">
            <v>13572.786785</v>
          </cell>
          <cell r="E29">
            <v>996</v>
          </cell>
          <cell r="F29">
            <v>8423.7013480000005</v>
          </cell>
          <cell r="G29">
            <v>126</v>
          </cell>
          <cell r="H29">
            <v>1052.2304119999999</v>
          </cell>
          <cell r="I29">
            <v>115</v>
          </cell>
          <cell r="J29">
            <v>972.47740299999998</v>
          </cell>
          <cell r="K29">
            <v>6973</v>
          </cell>
          <cell r="L29">
            <v>58957.476577000001</v>
          </cell>
          <cell r="M29">
            <v>323</v>
          </cell>
          <cell r="N29">
            <v>2723.7447520000001</v>
          </cell>
          <cell r="O29">
            <v>23283</v>
          </cell>
          <cell r="P29">
            <v>196936.35789399999</v>
          </cell>
          <cell r="Q29">
            <v>44</v>
          </cell>
          <cell r="R29">
            <v>369.56900000000002</v>
          </cell>
          <cell r="S29">
            <v>31860</v>
          </cell>
          <cell r="T29">
            <v>269435.55738599994</v>
          </cell>
          <cell r="U29">
            <v>33458</v>
          </cell>
          <cell r="V29">
            <v>283008.34417099995</v>
          </cell>
        </row>
        <row r="30">
          <cell r="C30">
            <v>1292</v>
          </cell>
          <cell r="D30">
            <v>12221.176090999999</v>
          </cell>
          <cell r="E30">
            <v>792</v>
          </cell>
          <cell r="F30">
            <v>7473.1096809999999</v>
          </cell>
          <cell r="G30">
            <v>59</v>
          </cell>
          <cell r="H30">
            <v>556.76887499999998</v>
          </cell>
          <cell r="I30">
            <v>175</v>
          </cell>
          <cell r="J30">
            <v>1703.002684</v>
          </cell>
          <cell r="K30">
            <v>5431</v>
          </cell>
          <cell r="L30">
            <v>51423.657466999997</v>
          </cell>
          <cell r="M30">
            <v>288</v>
          </cell>
          <cell r="N30">
            <v>2718.8830710000002</v>
          </cell>
          <cell r="O30">
            <v>18278</v>
          </cell>
          <cell r="P30">
            <v>172872.74957499999</v>
          </cell>
          <cell r="Q30">
            <v>43</v>
          </cell>
          <cell r="R30">
            <v>415.17099999999999</v>
          </cell>
          <cell r="S30">
            <v>25066</v>
          </cell>
          <cell r="T30">
            <v>237163.34235300001</v>
          </cell>
          <cell r="U30">
            <v>26358</v>
          </cell>
          <cell r="V30">
            <v>249384.51844400002</v>
          </cell>
        </row>
        <row r="31">
          <cell r="C31">
            <v>11949</v>
          </cell>
          <cell r="D31">
            <v>287271.4800029</v>
          </cell>
          <cell r="E31">
            <v>12067</v>
          </cell>
          <cell r="F31">
            <v>390710.267597</v>
          </cell>
          <cell r="G31">
            <v>1455</v>
          </cell>
          <cell r="H31">
            <v>50976.820705099999</v>
          </cell>
          <cell r="I31">
            <v>1695</v>
          </cell>
          <cell r="J31">
            <v>55262.489699999998</v>
          </cell>
          <cell r="K31">
            <v>51918</v>
          </cell>
          <cell r="L31">
            <v>1415546.2756739401</v>
          </cell>
          <cell r="M31">
            <v>5015</v>
          </cell>
          <cell r="N31">
            <v>151265.55852903999</v>
          </cell>
          <cell r="O31">
            <v>112226</v>
          </cell>
          <cell r="P31">
            <v>2354356.6871586</v>
          </cell>
          <cell r="Q31">
            <v>602</v>
          </cell>
          <cell r="R31">
            <v>18071.116000000002</v>
          </cell>
          <cell r="S31">
            <v>184978</v>
          </cell>
          <cell r="T31">
            <v>4436189.2153636795</v>
          </cell>
          <cell r="U31">
            <v>196927</v>
          </cell>
          <cell r="V31">
            <v>4723460.6953665791</v>
          </cell>
        </row>
        <row r="32">
          <cell r="C32">
            <v>518</v>
          </cell>
          <cell r="D32">
            <v>95227.119573999997</v>
          </cell>
          <cell r="E32">
            <v>3883</v>
          </cell>
          <cell r="F32">
            <v>824997.68686400005</v>
          </cell>
          <cell r="G32">
            <v>611</v>
          </cell>
          <cell r="H32">
            <v>136357.20367399999</v>
          </cell>
          <cell r="I32">
            <v>503</v>
          </cell>
          <cell r="J32">
            <v>106746.8060749</v>
          </cell>
          <cell r="K32">
            <v>5086</v>
          </cell>
          <cell r="L32">
            <v>969504.82814799994</v>
          </cell>
          <cell r="M32">
            <v>926</v>
          </cell>
          <cell r="N32">
            <v>197387.09875800001</v>
          </cell>
          <cell r="O32">
            <v>2960</v>
          </cell>
          <cell r="P32">
            <v>496251.883906</v>
          </cell>
          <cell r="Q32">
            <v>59</v>
          </cell>
          <cell r="R32">
            <v>11362.334000000001</v>
          </cell>
          <cell r="S32">
            <v>14028</v>
          </cell>
          <cell r="T32">
            <v>2742607.8414249001</v>
          </cell>
          <cell r="U32">
            <v>14546</v>
          </cell>
          <cell r="V32">
            <v>2837834.9609989002</v>
          </cell>
        </row>
        <row r="33">
          <cell r="C33">
            <v>38</v>
          </cell>
          <cell r="D33">
            <v>27168.657937</v>
          </cell>
          <cell r="E33">
            <v>655</v>
          </cell>
          <cell r="F33">
            <v>423266.06619400001</v>
          </cell>
          <cell r="G33">
            <v>211</v>
          </cell>
          <cell r="H33">
            <v>132861.39716200001</v>
          </cell>
          <cell r="I33">
            <v>112</v>
          </cell>
          <cell r="J33">
            <v>74320.849545999998</v>
          </cell>
          <cell r="K33">
            <v>551</v>
          </cell>
          <cell r="L33">
            <v>364156.926966</v>
          </cell>
          <cell r="M33">
            <v>116</v>
          </cell>
          <cell r="N33">
            <v>68607.921489</v>
          </cell>
          <cell r="O33">
            <v>149</v>
          </cell>
          <cell r="P33">
            <v>103193.342261</v>
          </cell>
          <cell r="Q33">
            <v>1</v>
          </cell>
          <cell r="R33">
            <v>962.17100000000005</v>
          </cell>
          <cell r="S33">
            <v>1795</v>
          </cell>
          <cell r="T33">
            <v>1167368.6746179999</v>
          </cell>
          <cell r="U33">
            <v>1833</v>
          </cell>
          <cell r="V33">
            <v>1194537.332555</v>
          </cell>
        </row>
        <row r="34">
          <cell r="C34">
            <v>33</v>
          </cell>
          <cell r="D34">
            <v>63954.779938</v>
          </cell>
          <cell r="E34">
            <v>620</v>
          </cell>
          <cell r="F34">
            <v>1119939.448758</v>
          </cell>
          <cell r="G34">
            <v>342</v>
          </cell>
          <cell r="H34">
            <v>662711.00787199999</v>
          </cell>
          <cell r="I34">
            <v>137</v>
          </cell>
          <cell r="J34">
            <v>308919.152344</v>
          </cell>
          <cell r="K34">
            <v>432</v>
          </cell>
          <cell r="L34">
            <v>824460.70182199997</v>
          </cell>
          <cell r="M34">
            <v>87</v>
          </cell>
          <cell r="N34">
            <v>144860.67024199999</v>
          </cell>
          <cell r="O34">
            <v>70</v>
          </cell>
          <cell r="P34">
            <v>131230.48273600001</v>
          </cell>
          <cell r="Q34">
            <v>6</v>
          </cell>
          <cell r="R34">
            <v>11042.821</v>
          </cell>
          <cell r="S34">
            <v>1694</v>
          </cell>
          <cell r="T34">
            <v>3203164.2847739998</v>
          </cell>
          <cell r="U34">
            <v>1727</v>
          </cell>
          <cell r="V34">
            <v>3267119.0647119996</v>
          </cell>
        </row>
        <row r="35">
          <cell r="C35">
            <v>0</v>
          </cell>
          <cell r="D35">
            <v>0</v>
          </cell>
          <cell r="E35">
            <v>47</v>
          </cell>
          <cell r="F35">
            <v>297522.03881300002</v>
          </cell>
          <cell r="G35">
            <v>24</v>
          </cell>
          <cell r="H35">
            <v>157245.66568400001</v>
          </cell>
          <cell r="I35">
            <v>26</v>
          </cell>
          <cell r="J35">
            <v>182232.976</v>
          </cell>
          <cell r="K35">
            <v>43</v>
          </cell>
          <cell r="L35">
            <v>293969.92956900003</v>
          </cell>
          <cell r="M35">
            <v>3</v>
          </cell>
          <cell r="N35">
            <v>18353.990000000002</v>
          </cell>
          <cell r="O35">
            <v>1</v>
          </cell>
          <cell r="P35">
            <v>7937.9740000000002</v>
          </cell>
          <cell r="Q35">
            <v>0</v>
          </cell>
          <cell r="R35">
            <v>0</v>
          </cell>
          <cell r="S35">
            <v>144</v>
          </cell>
          <cell r="T35">
            <v>957262.57406600006</v>
          </cell>
          <cell r="U35">
            <v>144</v>
          </cell>
          <cell r="V35">
            <v>957262.57406600006</v>
          </cell>
        </row>
        <row r="36">
          <cell r="C36">
            <v>0</v>
          </cell>
          <cell r="D36">
            <v>0</v>
          </cell>
          <cell r="E36">
            <v>26</v>
          </cell>
          <cell r="F36">
            <v>511557.19300000003</v>
          </cell>
          <cell r="G36">
            <v>21</v>
          </cell>
          <cell r="H36">
            <v>342836.11521000002</v>
          </cell>
          <cell r="I36">
            <v>17</v>
          </cell>
          <cell r="J36">
            <v>263949.77</v>
          </cell>
          <cell r="K36">
            <v>30</v>
          </cell>
          <cell r="L36">
            <v>576440.78422000003</v>
          </cell>
          <cell r="M36">
            <v>0</v>
          </cell>
          <cell r="N36">
            <v>0</v>
          </cell>
          <cell r="O36">
            <v>0</v>
          </cell>
          <cell r="P36">
            <v>0</v>
          </cell>
          <cell r="Q36">
            <v>0</v>
          </cell>
          <cell r="R36">
            <v>0</v>
          </cell>
          <cell r="S36">
            <v>94</v>
          </cell>
          <cell r="T36">
            <v>1694783.86243</v>
          </cell>
          <cell r="U36">
            <v>94</v>
          </cell>
          <cell r="V36">
            <v>1694783.86243</v>
          </cell>
        </row>
        <row r="37">
          <cell r="C37">
            <v>883294</v>
          </cell>
          <cell r="D37">
            <v>743703.05640910007</v>
          </cell>
          <cell r="E37">
            <v>522029</v>
          </cell>
          <cell r="F37">
            <v>3708763.43124574</v>
          </cell>
          <cell r="G37">
            <v>18903</v>
          </cell>
          <cell r="H37">
            <v>1490665.5978290299</v>
          </cell>
          <cell r="I37">
            <v>47321</v>
          </cell>
          <cell r="J37">
            <v>1003881.2430128101</v>
          </cell>
          <cell r="K37">
            <v>10060861</v>
          </cell>
          <cell r="L37">
            <v>5699028.256010334</v>
          </cell>
          <cell r="M37">
            <v>706454</v>
          </cell>
          <cell r="N37">
            <v>642850.07248561003</v>
          </cell>
          <cell r="O37">
            <v>83694019</v>
          </cell>
          <cell r="P37">
            <v>12236860.303347917</v>
          </cell>
          <cell r="Q37">
            <v>189595</v>
          </cell>
          <cell r="R37">
            <v>69644.157737999994</v>
          </cell>
          <cell r="S37">
            <v>95239182</v>
          </cell>
          <cell r="T37">
            <v>24851693.061669432</v>
          </cell>
          <cell r="U37">
            <v>96122476</v>
          </cell>
          <cell r="V37">
            <v>25595396.11807853</v>
          </cell>
        </row>
      </sheetData>
      <sheetData sheetId="5">
        <row r="8">
          <cell r="AV8">
            <v>39.546904583659995</v>
          </cell>
          <cell r="AW8">
            <v>679.64948167544185</v>
          </cell>
          <cell r="AX8">
            <v>719.19638625910181</v>
          </cell>
          <cell r="AY8">
            <v>46.316083689099997</v>
          </cell>
          <cell r="AZ8">
            <v>691.30515254880004</v>
          </cell>
          <cell r="BA8">
            <v>737.62123623790001</v>
          </cell>
          <cell r="BB8">
            <v>51.125164267000002</v>
          </cell>
          <cell r="BC8">
            <v>692.57789214209993</v>
          </cell>
          <cell r="BD8">
            <v>743.70305640909999</v>
          </cell>
        </row>
        <row r="9">
          <cell r="AV9">
            <v>110.25700964962999</v>
          </cell>
          <cell r="AW9">
            <v>3414.9589234178602</v>
          </cell>
          <cell r="AX9">
            <v>3525.2159330674899</v>
          </cell>
          <cell r="AY9">
            <v>91.303041151000002</v>
          </cell>
          <cell r="AZ9">
            <v>3612.7773629713397</v>
          </cell>
          <cell r="BA9">
            <v>3704.08040412234</v>
          </cell>
          <cell r="BB9">
            <v>86.591467940000001</v>
          </cell>
          <cell r="BC9">
            <v>3622.1719633057401</v>
          </cell>
          <cell r="BD9">
            <v>3708.7634312457399</v>
          </cell>
        </row>
        <row r="10">
          <cell r="AV10">
            <v>24.487341893810001</v>
          </cell>
          <cell r="AW10">
            <v>1226.4652211325499</v>
          </cell>
          <cell r="AX10">
            <v>1250.9525630263599</v>
          </cell>
          <cell r="AY10">
            <v>13.9276967615</v>
          </cell>
          <cell r="AZ10">
            <v>1410.55589758816</v>
          </cell>
          <cell r="BA10">
            <v>1424.4835943496601</v>
          </cell>
          <cell r="BB10">
            <v>32.102886171000002</v>
          </cell>
          <cell r="BC10">
            <v>1458.5627116580301</v>
          </cell>
          <cell r="BD10">
            <v>1490.6655978290298</v>
          </cell>
        </row>
        <row r="11">
          <cell r="AV11">
            <v>1.3606308607000002</v>
          </cell>
          <cell r="AW11">
            <v>851.4089837467501</v>
          </cell>
          <cell r="AX11">
            <v>852.76961460745008</v>
          </cell>
          <cell r="AY11">
            <v>2.8039202040000002</v>
          </cell>
          <cell r="AZ11">
            <v>902.85142149006992</v>
          </cell>
          <cell r="BA11">
            <v>905.65534169406988</v>
          </cell>
          <cell r="BB11">
            <v>1.9991523930000001</v>
          </cell>
          <cell r="BC11">
            <v>1001.88209061981</v>
          </cell>
          <cell r="BD11">
            <v>1003.88124301281</v>
          </cell>
        </row>
        <row r="12">
          <cell r="AV12">
            <v>282.93589598100999</v>
          </cell>
          <cell r="AW12">
            <v>4788.8105992863548</v>
          </cell>
          <cell r="AX12">
            <v>5071.7464952673654</v>
          </cell>
          <cell r="AY12">
            <v>383.95457515609996</v>
          </cell>
          <cell r="AZ12">
            <v>5152.1093878502825</v>
          </cell>
          <cell r="BA12">
            <v>5536.0639630063824</v>
          </cell>
          <cell r="BB12">
            <v>425.5339125022</v>
          </cell>
          <cell r="BC12">
            <v>5273.4943435081377</v>
          </cell>
          <cell r="BD12">
            <v>5699.0282560103378</v>
          </cell>
        </row>
        <row r="13">
          <cell r="AV13">
            <v>6.3542667323300002</v>
          </cell>
          <cell r="AW13">
            <v>584.17149936832016</v>
          </cell>
          <cell r="AX13">
            <v>590.52576610065012</v>
          </cell>
          <cell r="AY13">
            <v>13.1803084047</v>
          </cell>
          <cell r="AZ13">
            <v>602.73950597669</v>
          </cell>
          <cell r="BA13">
            <v>615.91981438138998</v>
          </cell>
          <cell r="BB13">
            <v>12.32687633472</v>
          </cell>
          <cell r="BC13">
            <v>630.52319615088993</v>
          </cell>
          <cell r="BD13">
            <v>642.85007248560987</v>
          </cell>
        </row>
        <row r="14">
          <cell r="AV14">
            <v>1632.8107651323598</v>
          </cell>
          <cell r="AW14">
            <v>9157.6265153493496</v>
          </cell>
          <cell r="AX14">
            <v>10790.437280481709</v>
          </cell>
          <cell r="AY14">
            <v>1815.6908932297999</v>
          </cell>
          <cell r="AZ14">
            <v>9879.6218099161233</v>
          </cell>
          <cell r="BA14">
            <v>11695.312703145923</v>
          </cell>
          <cell r="BB14">
            <v>1945.8722881743702</v>
          </cell>
          <cell r="BC14">
            <v>10290.988015173551</v>
          </cell>
          <cell r="BD14">
            <v>12236.86030334793</v>
          </cell>
        </row>
        <row r="15">
          <cell r="AV15">
            <v>11.46630808662</v>
          </cell>
          <cell r="AW15">
            <v>36.583156608960003</v>
          </cell>
          <cell r="AX15">
            <v>48.049464695579999</v>
          </cell>
          <cell r="AY15">
            <v>15.432425542999999</v>
          </cell>
          <cell r="AZ15">
            <v>48.846822023000001</v>
          </cell>
          <cell r="BA15">
            <v>64.279247565999995</v>
          </cell>
          <cell r="BB15">
            <v>15.546824393000001</v>
          </cell>
          <cell r="BC15">
            <v>54.097333344999996</v>
          </cell>
          <cell r="BD15">
            <v>69.64415773799999</v>
          </cell>
        </row>
        <row r="16">
          <cell r="AV16">
            <v>2109.2191229201198</v>
          </cell>
          <cell r="AW16">
            <v>20739.674380585584</v>
          </cell>
          <cell r="AX16">
            <v>22848.893503505707</v>
          </cell>
          <cell r="AY16">
            <v>2382.6089441392</v>
          </cell>
          <cell r="AZ16">
            <v>22300.807360364466</v>
          </cell>
          <cell r="BA16">
            <v>24683.416304503666</v>
          </cell>
          <cell r="BB16">
            <v>2571.09857217529</v>
          </cell>
          <cell r="BC16">
            <v>23024.297545903253</v>
          </cell>
          <cell r="BD16">
            <v>25595.396118078559</v>
          </cell>
        </row>
        <row r="18">
          <cell r="AV18">
            <v>29.532987438580005</v>
          </cell>
          <cell r="AW18">
            <v>242.2106597756148</v>
          </cell>
          <cell r="AX18">
            <v>271.74364721419482</v>
          </cell>
          <cell r="AY18">
            <v>34.322877080699996</v>
          </cell>
          <cell r="AZ18">
            <v>269.94258768729998</v>
          </cell>
          <cell r="BA18">
            <v>304.26546476800002</v>
          </cell>
          <cell r="BB18">
            <v>37.818140120999999</v>
          </cell>
          <cell r="BC18">
            <v>269.68017317000005</v>
          </cell>
          <cell r="BD18">
            <v>307.49831329100004</v>
          </cell>
        </row>
        <row r="19">
          <cell r="AV19">
            <v>43.628824221980004</v>
          </cell>
          <cell r="AW19">
            <v>1386.1564949375902</v>
          </cell>
          <cell r="AX19">
            <v>1429.78531915957</v>
          </cell>
          <cell r="AY19">
            <v>26.242590322700003</v>
          </cell>
          <cell r="AZ19">
            <v>1471.3574900589599</v>
          </cell>
          <cell r="BA19">
            <v>1497.6000803816601</v>
          </cell>
          <cell r="BB19">
            <v>23.884495457</v>
          </cell>
          <cell r="BC19">
            <v>1467.57937877222</v>
          </cell>
          <cell r="BD19">
            <v>1491.46387422922</v>
          </cell>
        </row>
        <row r="20">
          <cell r="AV20">
            <v>20.75748699235</v>
          </cell>
          <cell r="AW20">
            <v>686.71997587239002</v>
          </cell>
          <cell r="AX20">
            <v>707.47746286473989</v>
          </cell>
          <cell r="AY20">
            <v>4.4919239200000005</v>
          </cell>
          <cell r="AZ20">
            <v>761.90283041709995</v>
          </cell>
          <cell r="BA20">
            <v>766.39475433709993</v>
          </cell>
          <cell r="BB20">
            <v>5.4387390559999993</v>
          </cell>
          <cell r="BC20">
            <v>780.68794903905007</v>
          </cell>
          <cell r="BD20">
            <v>786.1266880950501</v>
          </cell>
        </row>
        <row r="21">
          <cell r="AV21">
            <v>0.29931221763999999</v>
          </cell>
          <cell r="AW21">
            <v>113.82490433135</v>
          </cell>
          <cell r="AX21">
            <v>114.12421654899001</v>
          </cell>
          <cell r="AY21">
            <v>0.35527204600000001</v>
          </cell>
          <cell r="AZ21">
            <v>127.29122605181</v>
          </cell>
          <cell r="BA21">
            <v>127.64649809781</v>
          </cell>
          <cell r="BB21">
            <v>0.24219318999999997</v>
          </cell>
          <cell r="BC21">
            <v>164.62773092520999</v>
          </cell>
          <cell r="BD21">
            <v>164.86992411520998</v>
          </cell>
        </row>
        <row r="22">
          <cell r="AV22">
            <v>159.38694839852002</v>
          </cell>
          <cell r="AW22">
            <v>1832.6330886162141</v>
          </cell>
          <cell r="AX22">
            <v>1992.020037014734</v>
          </cell>
          <cell r="AY22">
            <v>219.16863788679998</v>
          </cell>
          <cell r="AZ22">
            <v>2088.709453417021</v>
          </cell>
          <cell r="BA22">
            <v>2307.8780913038208</v>
          </cell>
          <cell r="BB22">
            <v>263.40573555820009</v>
          </cell>
          <cell r="BC22">
            <v>2115.2601974175268</v>
          </cell>
          <cell r="BD22">
            <v>2378.6659329757272</v>
          </cell>
        </row>
        <row r="23">
          <cell r="AV23">
            <v>2.7960659507599996</v>
          </cell>
          <cell r="AW23">
            <v>208.56904265800003</v>
          </cell>
          <cell r="AX23">
            <v>211.36510860876001</v>
          </cell>
          <cell r="AY23">
            <v>7.2144201673000001</v>
          </cell>
          <cell r="AZ23">
            <v>222.16399818255002</v>
          </cell>
          <cell r="BA23">
            <v>229.37841834985002</v>
          </cell>
          <cell r="BB23">
            <v>6.4165964607200001</v>
          </cell>
          <cell r="BC23">
            <v>222.73637693724999</v>
          </cell>
          <cell r="BD23">
            <v>229.15297339796999</v>
          </cell>
        </row>
        <row r="24">
          <cell r="AV24">
            <v>946.70338578498991</v>
          </cell>
          <cell r="AW24">
            <v>4670.3050458536354</v>
          </cell>
          <cell r="AX24">
            <v>5617.0084316386265</v>
          </cell>
          <cell r="AY24">
            <v>1067.1208427142001</v>
          </cell>
          <cell r="AZ24">
            <v>5104.4070809899877</v>
          </cell>
          <cell r="BA24">
            <v>6171.5279237041877</v>
          </cell>
          <cell r="BB24">
            <v>1121.2724586781201</v>
          </cell>
          <cell r="BC24">
            <v>5310.7289468003082</v>
          </cell>
          <cell r="BD24">
            <v>6432.0014054784278</v>
          </cell>
        </row>
        <row r="25">
          <cell r="AV25">
            <v>1.80895518461</v>
          </cell>
          <cell r="AW25">
            <v>9.8611987350899994</v>
          </cell>
          <cell r="AX25">
            <v>11.670153919700001</v>
          </cell>
          <cell r="AY25">
            <v>0.77958316900000002</v>
          </cell>
          <cell r="AZ25">
            <v>10.073296320999999</v>
          </cell>
          <cell r="BA25">
            <v>10.852879489999999</v>
          </cell>
          <cell r="BB25">
            <v>1.5815604539999999</v>
          </cell>
          <cell r="BC25">
            <v>18.174309081000001</v>
          </cell>
          <cell r="BD25">
            <v>19.755869535000002</v>
          </cell>
        </row>
        <row r="26">
          <cell r="AV26">
            <v>1204.9139661894301</v>
          </cell>
          <cell r="AW26">
            <v>9150.2804107798856</v>
          </cell>
          <cell r="AX26">
            <v>10355.194376969315</v>
          </cell>
          <cell r="AY26">
            <v>1359.6961473066999</v>
          </cell>
          <cell r="AZ26">
            <v>10055.847963125729</v>
          </cell>
          <cell r="BA26">
            <v>11415.544110432427</v>
          </cell>
          <cell r="BB26">
            <v>1460.0599189750401</v>
          </cell>
          <cell r="BC26">
            <v>10349.475062142565</v>
          </cell>
          <cell r="BD26">
            <v>11809.534981117604</v>
          </cell>
        </row>
        <row r="28">
          <cell r="AV28">
            <v>2.1045016616900001</v>
          </cell>
          <cell r="AW28">
            <v>325.298071491847</v>
          </cell>
          <cell r="AX28">
            <v>327.40257315353711</v>
          </cell>
          <cell r="AY28">
            <v>2.1530237744999998</v>
          </cell>
          <cell r="AZ28">
            <v>315.92700050229996</v>
          </cell>
          <cell r="BA28">
            <v>318.08002427679997</v>
          </cell>
          <cell r="BB28">
            <v>2.2503080610000001</v>
          </cell>
          <cell r="BC28">
            <v>307.81900245989999</v>
          </cell>
          <cell r="BD28">
            <v>310.06931052089999</v>
          </cell>
        </row>
        <row r="29">
          <cell r="AV29">
            <v>15.145762324789999</v>
          </cell>
          <cell r="AW29">
            <v>728.24801306391998</v>
          </cell>
          <cell r="AX29">
            <v>743.39377538870997</v>
          </cell>
          <cell r="AY29">
            <v>11.5531648302</v>
          </cell>
          <cell r="AZ29">
            <v>792.66853811789997</v>
          </cell>
          <cell r="BA29">
            <v>804.22170294810007</v>
          </cell>
          <cell r="BB29">
            <v>12.893340802000001</v>
          </cell>
          <cell r="BC29">
            <v>853.488825916</v>
          </cell>
          <cell r="BD29">
            <v>866.38216671800001</v>
          </cell>
        </row>
        <row r="30">
          <cell r="AV30">
            <v>1.66303010246</v>
          </cell>
          <cell r="AW30">
            <v>247.55838865707</v>
          </cell>
          <cell r="AX30">
            <v>249.22141875953</v>
          </cell>
          <cell r="AY30">
            <v>6.6848022455000002</v>
          </cell>
          <cell r="AZ30">
            <v>285.60722923119999</v>
          </cell>
          <cell r="BA30">
            <v>292.2920314767</v>
          </cell>
          <cell r="BB30">
            <v>5.4134172440000006</v>
          </cell>
          <cell r="BC30">
            <v>288.55507743599998</v>
          </cell>
          <cell r="BD30">
            <v>293.96849467999999</v>
          </cell>
        </row>
        <row r="31">
          <cell r="AV31">
            <v>3.180595261E-2</v>
          </cell>
          <cell r="AW31">
            <v>665.39286549283008</v>
          </cell>
          <cell r="AX31">
            <v>665.42467144544003</v>
          </cell>
          <cell r="AY31">
            <v>1.404682054</v>
          </cell>
          <cell r="AZ31">
            <v>715.78117015889995</v>
          </cell>
          <cell r="BA31">
            <v>717.18585221289993</v>
          </cell>
          <cell r="BB31">
            <v>1.075578892</v>
          </cell>
          <cell r="BC31">
            <v>802.97271548819992</v>
          </cell>
          <cell r="BD31">
            <v>804.04829438019999</v>
          </cell>
        </row>
        <row r="32">
          <cell r="AV32">
            <v>58.038697448660002</v>
          </cell>
          <cell r="AW32">
            <v>2186.135325373381</v>
          </cell>
          <cell r="AX32">
            <v>2244.1740228220419</v>
          </cell>
          <cell r="AY32">
            <v>60.203604184099994</v>
          </cell>
          <cell r="AZ32">
            <v>2122.5614539252169</v>
          </cell>
          <cell r="BA32">
            <v>2182.7650581093171</v>
          </cell>
          <cell r="BB32">
            <v>64.037431053000006</v>
          </cell>
          <cell r="BC32">
            <v>2206.879691053045</v>
          </cell>
          <cell r="BD32">
            <v>2270.917122106046</v>
          </cell>
        </row>
        <row r="33">
          <cell r="AV33">
            <v>1.4818891091400002</v>
          </cell>
          <cell r="AW33">
            <v>274.93285252342002</v>
          </cell>
          <cell r="AX33">
            <v>276.41474163256004</v>
          </cell>
          <cell r="AY33">
            <v>1.7996855952000002</v>
          </cell>
          <cell r="AZ33">
            <v>274.11340028369995</v>
          </cell>
          <cell r="BA33">
            <v>275.91308587889995</v>
          </cell>
          <cell r="BB33">
            <v>1.724875532</v>
          </cell>
          <cell r="BC33">
            <v>274.02881241900002</v>
          </cell>
          <cell r="BD33">
            <v>275.75368795100002</v>
          </cell>
        </row>
        <row r="34">
          <cell r="AV34">
            <v>135.91907613127</v>
          </cell>
          <cell r="AW34">
            <v>2690.9928629816932</v>
          </cell>
          <cell r="AX34">
            <v>2826.9119391129639</v>
          </cell>
          <cell r="AY34">
            <v>152.10249573819999</v>
          </cell>
          <cell r="AZ34">
            <v>2849.445394933221</v>
          </cell>
          <cell r="BA34">
            <v>3001.5478906714206</v>
          </cell>
          <cell r="BB34">
            <v>167.53420849483001</v>
          </cell>
          <cell r="BC34">
            <v>2930.351602892209</v>
          </cell>
          <cell r="BD34">
            <v>3097.8858113870388</v>
          </cell>
        </row>
        <row r="35">
          <cell r="AV35">
            <v>6.7269999999999996E-2</v>
          </cell>
          <cell r="AW35">
            <v>3.9038965541899997</v>
          </cell>
          <cell r="AX35">
            <v>3.9711665541899999</v>
          </cell>
          <cell r="AY35">
            <v>6.3472000000000001E-2</v>
          </cell>
          <cell r="AZ35">
            <v>7.9659816049999996</v>
          </cell>
          <cell r="BA35">
            <v>8.0294536050000005</v>
          </cell>
          <cell r="BB35">
            <v>9.6137999999999987E-2</v>
          </cell>
          <cell r="BC35">
            <v>10.329826959</v>
          </cell>
          <cell r="BD35">
            <v>10.425964959000002</v>
          </cell>
        </row>
        <row r="36">
          <cell r="AV36">
            <v>214.45203273062003</v>
          </cell>
          <cell r="AW36">
            <v>7122.4622761383516</v>
          </cell>
          <cell r="AX36">
            <v>7336.9143088689734</v>
          </cell>
          <cell r="AY36">
            <v>235.96493042169999</v>
          </cell>
          <cell r="AZ36">
            <v>7364.0701687574374</v>
          </cell>
          <cell r="BA36">
            <v>7600.0350991791383</v>
          </cell>
          <cell r="BB36">
            <v>255.02529807883005</v>
          </cell>
          <cell r="BC36">
            <v>7674.4255546233544</v>
          </cell>
          <cell r="BD36">
            <v>7929.4508527021853</v>
          </cell>
        </row>
        <row r="38">
          <cell r="AV38">
            <v>3.5920974880799998</v>
          </cell>
          <cell r="AW38">
            <v>17.567363597509999</v>
          </cell>
          <cell r="AX38">
            <v>21.159461085590003</v>
          </cell>
          <cell r="AY38">
            <v>4.3050740451999996</v>
          </cell>
          <cell r="AZ38">
            <v>17.431300104599998</v>
          </cell>
          <cell r="BA38">
            <v>21.7363741498</v>
          </cell>
          <cell r="BB38">
            <v>4.7794146609999997</v>
          </cell>
          <cell r="BC38">
            <v>18.231483019999999</v>
          </cell>
          <cell r="BD38">
            <v>23.010897680999999</v>
          </cell>
        </row>
        <row r="39">
          <cell r="AV39">
            <v>22.01191461813</v>
          </cell>
          <cell r="AW39">
            <v>311.18307574282005</v>
          </cell>
          <cell r="AX39">
            <v>333.1949903609501</v>
          </cell>
          <cell r="AY39">
            <v>20.675815205300001</v>
          </cell>
          <cell r="AZ39">
            <v>310.28527869210001</v>
          </cell>
          <cell r="BA39">
            <v>330.96109389740002</v>
          </cell>
          <cell r="BB39">
            <v>20.714992644000002</v>
          </cell>
          <cell r="BC39">
            <v>294.45398579499999</v>
          </cell>
          <cell r="BD39">
            <v>315.168978439</v>
          </cell>
        </row>
        <row r="40">
          <cell r="AV40">
            <v>0.53831079900000001</v>
          </cell>
          <cell r="AW40">
            <v>41.836687919509998</v>
          </cell>
          <cell r="AX40">
            <v>42.37499871851</v>
          </cell>
          <cell r="AY40">
            <v>0.61703859599999999</v>
          </cell>
          <cell r="AZ40">
            <v>29.755352294800002</v>
          </cell>
          <cell r="BA40">
            <v>30.372390890800002</v>
          </cell>
          <cell r="BB40">
            <v>0.58106787100000001</v>
          </cell>
          <cell r="BC40">
            <v>21.940413341999999</v>
          </cell>
          <cell r="BD40">
            <v>22.521481212999998</v>
          </cell>
        </row>
        <row r="41">
          <cell r="AV41">
            <v>3.001869045E-2</v>
          </cell>
          <cell r="AW41">
            <v>30.681791478009998</v>
          </cell>
          <cell r="AX41">
            <v>30.711810168460001</v>
          </cell>
          <cell r="AY41">
            <v>5.0730199000000004E-2</v>
          </cell>
          <cell r="AZ41">
            <v>1.756240638</v>
          </cell>
          <cell r="BA41">
            <v>1.8069708370000002</v>
          </cell>
          <cell r="BB41">
            <v>9.0885803000000001E-2</v>
          </cell>
          <cell r="BC41">
            <v>1.8034791540000001</v>
          </cell>
          <cell r="BD41">
            <v>1.8943649570000001</v>
          </cell>
        </row>
        <row r="42">
          <cell r="AV42">
            <v>38.852810989189997</v>
          </cell>
          <cell r="AW42">
            <v>119.47900416095999</v>
          </cell>
          <cell r="AX42">
            <v>158.33181515014999</v>
          </cell>
          <cell r="AY42">
            <v>57.6202310209</v>
          </cell>
          <cell r="AZ42">
            <v>163.22221441469</v>
          </cell>
          <cell r="BA42">
            <v>220.84244543559001</v>
          </cell>
          <cell r="BB42">
            <v>55.243201140000004</v>
          </cell>
          <cell r="BC42">
            <v>155.10500461084001</v>
          </cell>
          <cell r="BD42">
            <v>210.34820575084001</v>
          </cell>
        </row>
        <row r="43">
          <cell r="AV43">
            <v>1.0586334222500002</v>
          </cell>
          <cell r="AW43">
            <v>19.95645058405</v>
          </cell>
          <cell r="AX43">
            <v>21.0150840063</v>
          </cell>
          <cell r="AY43">
            <v>1.5508645146</v>
          </cell>
          <cell r="AZ43">
            <v>21.068199293600003</v>
          </cell>
          <cell r="BA43">
            <v>22.6190638082</v>
          </cell>
          <cell r="BB43">
            <v>1.5631475880000001</v>
          </cell>
          <cell r="BC43">
            <v>27.899862333999998</v>
          </cell>
          <cell r="BD43">
            <v>29.463009922000001</v>
          </cell>
        </row>
        <row r="44">
          <cell r="AV44">
            <v>289.04127204949998</v>
          </cell>
          <cell r="AW44">
            <v>653.29552336685003</v>
          </cell>
          <cell r="AX44">
            <v>942.33679541635001</v>
          </cell>
          <cell r="AY44">
            <v>312.04943280650002</v>
          </cell>
          <cell r="AZ44">
            <v>700.06105133668996</v>
          </cell>
          <cell r="BA44">
            <v>1012.1104841431899</v>
          </cell>
          <cell r="BB44">
            <v>341.36058552741997</v>
          </cell>
          <cell r="BC44">
            <v>758.17373162304989</v>
          </cell>
          <cell r="BD44">
            <v>1099.5343171504699</v>
          </cell>
        </row>
        <row r="45">
          <cell r="AV45">
            <v>1.9710219020100002</v>
          </cell>
          <cell r="AW45">
            <v>16.01596825</v>
          </cell>
          <cell r="AX45">
            <v>17.986990152009998</v>
          </cell>
          <cell r="AY45">
            <v>0.47658537400000001</v>
          </cell>
          <cell r="AZ45">
            <v>12.65361225</v>
          </cell>
          <cell r="BA45">
            <v>13.130197624000001</v>
          </cell>
          <cell r="BB45">
            <v>1.7504719390000001</v>
          </cell>
          <cell r="BC45">
            <v>13.397418108</v>
          </cell>
          <cell r="BD45">
            <v>15.147890047000001</v>
          </cell>
        </row>
        <row r="46">
          <cell r="AV46">
            <v>357.09607995861001</v>
          </cell>
          <cell r="AW46">
            <v>1210.01586509971</v>
          </cell>
          <cell r="AX46">
            <v>1567.1119450583201</v>
          </cell>
          <cell r="AY46">
            <v>397.34577176150003</v>
          </cell>
          <cell r="AZ46">
            <v>1256.2332490244798</v>
          </cell>
          <cell r="BA46">
            <v>1653.57902078598</v>
          </cell>
          <cell r="BB46">
            <v>426.08376717341997</v>
          </cell>
          <cell r="BC46">
            <v>1291.0053779868897</v>
          </cell>
          <cell r="BD46">
            <v>1717.08914516031</v>
          </cell>
        </row>
        <row r="48">
          <cell r="AV48">
            <v>9.0196294599999994E-3</v>
          </cell>
          <cell r="AW48">
            <v>1.60831105031</v>
          </cell>
          <cell r="AX48">
            <v>1.61733067977</v>
          </cell>
          <cell r="AY48">
            <v>1.1973536199999999E-2</v>
          </cell>
          <cell r="AZ48">
            <v>1.6623137175</v>
          </cell>
          <cell r="BA48">
            <v>1.6742872536999998</v>
          </cell>
          <cell r="BB48">
            <v>1.7772866000000002E-2</v>
          </cell>
          <cell r="BC48">
            <v>1.7264233610000002</v>
          </cell>
          <cell r="BD48">
            <v>1.744196227</v>
          </cell>
        </row>
        <row r="49">
          <cell r="AV49">
            <v>17.388570447199999</v>
          </cell>
          <cell r="AW49">
            <v>131.19801783908002</v>
          </cell>
          <cell r="AX49">
            <v>148.58658828628</v>
          </cell>
          <cell r="AY49">
            <v>17.407402851000001</v>
          </cell>
          <cell r="AZ49">
            <v>133.36283642986001</v>
          </cell>
          <cell r="BA49">
            <v>150.77023928086001</v>
          </cell>
          <cell r="BB49">
            <v>19.201738061</v>
          </cell>
          <cell r="BC49">
            <v>141.12489152000001</v>
          </cell>
          <cell r="BD49">
            <v>160.32662958099999</v>
          </cell>
        </row>
        <row r="50">
          <cell r="AV50">
            <v>0.48086099999999998</v>
          </cell>
          <cell r="AW50">
            <v>17.160161063229999</v>
          </cell>
          <cell r="AX50">
            <v>17.64102206323</v>
          </cell>
          <cell r="AY50">
            <v>0.56376000000000004</v>
          </cell>
          <cell r="AZ50">
            <v>21.069034981400002</v>
          </cell>
          <cell r="BA50">
            <v>21.6327949814</v>
          </cell>
          <cell r="BB50">
            <v>0.56179800000000002</v>
          </cell>
          <cell r="BC50">
            <v>15.623678014999999</v>
          </cell>
          <cell r="BD50">
            <v>16.185476014999999</v>
          </cell>
        </row>
        <row r="51">
          <cell r="AV51">
            <v>0</v>
          </cell>
          <cell r="AW51">
            <v>1.2421803338499999</v>
          </cell>
          <cell r="AX51">
            <v>1.2421803338499999</v>
          </cell>
          <cell r="AY51">
            <v>8.4790500000000003E-4</v>
          </cell>
          <cell r="AZ51">
            <v>1.4150439799999999</v>
          </cell>
          <cell r="BA51">
            <v>1.415891885</v>
          </cell>
          <cell r="BB51">
            <v>8.6508000000000006E-5</v>
          </cell>
          <cell r="BC51">
            <v>1.6247753549999999</v>
          </cell>
          <cell r="BD51">
            <v>1.624861863</v>
          </cell>
        </row>
        <row r="52">
          <cell r="AV52">
            <v>14.452790005700001</v>
          </cell>
          <cell r="AW52">
            <v>58.393224493480005</v>
          </cell>
          <cell r="AX52">
            <v>72.846014499180001</v>
          </cell>
          <cell r="AY52">
            <v>23.814497794999998</v>
          </cell>
          <cell r="AZ52">
            <v>89.095923953069999</v>
          </cell>
          <cell r="BA52">
            <v>112.91042174807001</v>
          </cell>
          <cell r="BB52">
            <v>20.360159663999998</v>
          </cell>
          <cell r="BC52">
            <v>75.166188815390001</v>
          </cell>
          <cell r="BD52">
            <v>95.526348479389995</v>
          </cell>
        </row>
        <row r="53">
          <cell r="AV53">
            <v>9.4847285260000011E-2</v>
          </cell>
          <cell r="AW53">
            <v>4.7288752558799994</v>
          </cell>
          <cell r="AX53">
            <v>4.8237225411400004</v>
          </cell>
          <cell r="AY53">
            <v>0.22899497369999999</v>
          </cell>
          <cell r="AZ53">
            <v>4.6956028084999994</v>
          </cell>
          <cell r="BA53">
            <v>4.9245977821999993</v>
          </cell>
          <cell r="BB53">
            <v>0.21905069900000002</v>
          </cell>
          <cell r="BC53">
            <v>3.5567140672000002</v>
          </cell>
          <cell r="BD53">
            <v>3.7757647662</v>
          </cell>
        </row>
        <row r="54">
          <cell r="AV54">
            <v>57.174659793059995</v>
          </cell>
          <cell r="AW54">
            <v>175.23774919631001</v>
          </cell>
          <cell r="AX54">
            <v>232.41240898937002</v>
          </cell>
          <cell r="AY54">
            <v>65.4900629455</v>
          </cell>
          <cell r="AZ54">
            <v>190.47101508627</v>
          </cell>
          <cell r="BA54">
            <v>255.96107803177</v>
          </cell>
          <cell r="BB54">
            <v>67.700425008000011</v>
          </cell>
          <cell r="BC54">
            <v>199.47857374928</v>
          </cell>
          <cell r="BD54">
            <v>267.17899875728</v>
          </cell>
        </row>
        <row r="55">
          <cell r="AV55">
            <v>7.291093</v>
          </cell>
          <cell r="AW55">
            <v>0.88812200000000008</v>
          </cell>
          <cell r="AX55">
            <v>8.1792149999999992</v>
          </cell>
          <cell r="AY55">
            <v>14.087921</v>
          </cell>
          <cell r="AZ55">
            <v>0.77907999999999999</v>
          </cell>
          <cell r="BA55">
            <v>14.867001</v>
          </cell>
          <cell r="BB55">
            <v>11.920920000000001</v>
          </cell>
          <cell r="BC55">
            <v>0.5748970000000001</v>
          </cell>
          <cell r="BD55">
            <v>12.495816999999999</v>
          </cell>
        </row>
        <row r="56">
          <cell r="AV56">
            <v>96.891841160680002</v>
          </cell>
          <cell r="AW56">
            <v>390.45664123214004</v>
          </cell>
          <cell r="AX56">
            <v>487.34848239282002</v>
          </cell>
          <cell r="AY56">
            <v>121.60546100640001</v>
          </cell>
          <cell r="AZ56">
            <v>442.55085095659996</v>
          </cell>
          <cell r="BA56">
            <v>564.15631196300001</v>
          </cell>
          <cell r="BB56">
            <v>119.981950806</v>
          </cell>
          <cell r="BC56">
            <v>438.87614188287</v>
          </cell>
          <cell r="BD56">
            <v>558.85809268886987</v>
          </cell>
        </row>
        <row r="58">
          <cell r="AV58">
            <v>0.11887199999999999</v>
          </cell>
          <cell r="AW58">
            <v>82.643883801200005</v>
          </cell>
          <cell r="AX58">
            <v>82.762755801199987</v>
          </cell>
          <cell r="AY58">
            <v>0.14685900000000002</v>
          </cell>
          <cell r="AZ58">
            <v>73.430011638600007</v>
          </cell>
          <cell r="BA58">
            <v>73.576870638599999</v>
          </cell>
          <cell r="BB58">
            <v>0.21088599999999999</v>
          </cell>
          <cell r="BC58">
            <v>80.793957857199999</v>
          </cell>
          <cell r="BD58">
            <v>81.004843857200001</v>
          </cell>
        </row>
        <row r="59">
          <cell r="AV59">
            <v>1.6618979999999999</v>
          </cell>
          <cell r="AW59">
            <v>822.34808479700996</v>
          </cell>
          <cell r="AX59">
            <v>824.00998279701003</v>
          </cell>
          <cell r="AY59">
            <v>7.7426940000000002</v>
          </cell>
          <cell r="AZ59">
            <v>861.08369315181994</v>
          </cell>
          <cell r="BA59">
            <v>868.82638715181997</v>
          </cell>
          <cell r="BB59">
            <v>2.5116320000000001</v>
          </cell>
          <cell r="BC59">
            <v>820.81997968551991</v>
          </cell>
          <cell r="BD59">
            <v>823.33161168551987</v>
          </cell>
        </row>
        <row r="60">
          <cell r="AV60">
            <v>3.8639999999999998E-3</v>
          </cell>
          <cell r="AW60">
            <v>228.33090862035002</v>
          </cell>
          <cell r="AX60">
            <v>228.33477262035001</v>
          </cell>
          <cell r="AY60">
            <v>0.96933000000000002</v>
          </cell>
          <cell r="AZ60">
            <v>304.79662345366</v>
          </cell>
          <cell r="BA60">
            <v>305.76595345366002</v>
          </cell>
          <cell r="BB60">
            <v>2.5839999999999999E-3</v>
          </cell>
          <cell r="BC60">
            <v>344.93474232298001</v>
          </cell>
          <cell r="BD60">
            <v>344.93732632297997</v>
          </cell>
        </row>
        <row r="61">
          <cell r="AV61">
            <v>0</v>
          </cell>
          <cell r="AW61">
            <v>27.726283866260001</v>
          </cell>
          <cell r="AX61">
            <v>27.726283866260001</v>
          </cell>
          <cell r="AY61">
            <v>0</v>
          </cell>
          <cell r="AZ61">
            <v>47.078274977360003</v>
          </cell>
          <cell r="BA61">
            <v>47.078274977360003</v>
          </cell>
          <cell r="BB61">
            <v>0</v>
          </cell>
          <cell r="BC61">
            <v>21.662943536399997</v>
          </cell>
          <cell r="BD61">
            <v>21.662943536399997</v>
          </cell>
        </row>
        <row r="62">
          <cell r="AV62">
            <v>1.8300099999999999</v>
          </cell>
          <cell r="AW62">
            <v>565.27089036556004</v>
          </cell>
          <cell r="AX62">
            <v>567.10090036556005</v>
          </cell>
          <cell r="AY62">
            <v>2.624736</v>
          </cell>
          <cell r="AZ62">
            <v>647.11211748997994</v>
          </cell>
          <cell r="BA62">
            <v>649.73685348998004</v>
          </cell>
          <cell r="BB62">
            <v>3.1250439999999999</v>
          </cell>
          <cell r="BC62">
            <v>683.10851233032997</v>
          </cell>
          <cell r="BD62">
            <v>686.23355633032998</v>
          </cell>
        </row>
        <row r="63">
          <cell r="AV63">
            <v>0.49049999999999999</v>
          </cell>
          <cell r="AW63">
            <v>74.204444296099993</v>
          </cell>
          <cell r="AX63">
            <v>74.69494429609999</v>
          </cell>
          <cell r="AY63">
            <v>0.480848</v>
          </cell>
          <cell r="AZ63">
            <v>77.316066647739987</v>
          </cell>
          <cell r="BA63">
            <v>77.796914647739996</v>
          </cell>
          <cell r="BB63">
            <v>0.53861900000000007</v>
          </cell>
          <cell r="BC63">
            <v>98.420658177440004</v>
          </cell>
          <cell r="BD63">
            <v>98.959277177440001</v>
          </cell>
        </row>
        <row r="64">
          <cell r="AV64">
            <v>16.476414999999999</v>
          </cell>
          <cell r="AW64">
            <v>693.28372769260807</v>
          </cell>
          <cell r="AX64">
            <v>709.76014269260793</v>
          </cell>
          <cell r="AY64">
            <v>17.860927</v>
          </cell>
          <cell r="AZ64">
            <v>731.81423489025008</v>
          </cell>
          <cell r="BA64">
            <v>749.67516189025002</v>
          </cell>
          <cell r="BB64">
            <v>19.94160553</v>
          </cell>
          <cell r="BC64">
            <v>767.15680192769992</v>
          </cell>
          <cell r="BD64">
            <v>787.09840745769998</v>
          </cell>
        </row>
        <row r="65">
          <cell r="AV65">
            <v>0.16244799999999998</v>
          </cell>
          <cell r="AW65">
            <v>5.8900190561099999</v>
          </cell>
          <cell r="AX65">
            <v>6.0524670561100002</v>
          </cell>
          <cell r="AY65">
            <v>1.2404999999999999E-2</v>
          </cell>
          <cell r="AZ65">
            <v>17.348380237000001</v>
          </cell>
          <cell r="BA65">
            <v>17.360785237000002</v>
          </cell>
          <cell r="BB65">
            <v>0.16833899999999999</v>
          </cell>
          <cell r="BC65">
            <v>11.587333770999999</v>
          </cell>
          <cell r="BD65">
            <v>11.755672771</v>
          </cell>
        </row>
        <row r="66">
          <cell r="AV66">
            <v>20.744007</v>
          </cell>
          <cell r="AW66">
            <v>2499.698242495198</v>
          </cell>
          <cell r="AX66">
            <v>2520.4422494951978</v>
          </cell>
          <cell r="AY66">
            <v>29.837799</v>
          </cell>
          <cell r="AZ66">
            <v>2759.97940248641</v>
          </cell>
          <cell r="BA66">
            <v>2789.8172014864094</v>
          </cell>
          <cell r="BB66">
            <v>26.498709529999999</v>
          </cell>
          <cell r="BC66">
            <v>2828.4849296085699</v>
          </cell>
          <cell r="BD66">
            <v>2854.9836391385697</v>
          </cell>
        </row>
        <row r="68">
          <cell r="AV68">
            <v>0.16060662700000003</v>
          </cell>
          <cell r="AW68">
            <v>0.25400449725000002</v>
          </cell>
          <cell r="AX68">
            <v>0.41461112425000013</v>
          </cell>
          <cell r="AY68">
            <v>0.11000874820000001</v>
          </cell>
          <cell r="AZ68">
            <v>0.3528388013</v>
          </cell>
          <cell r="BA68">
            <v>0.46284754950000001</v>
          </cell>
          <cell r="BB68">
            <v>0.14194476</v>
          </cell>
          <cell r="BC68">
            <v>0.29757725799999996</v>
          </cell>
          <cell r="BD68">
            <v>0.43952201800000001</v>
          </cell>
        </row>
        <row r="69">
          <cell r="AV69">
            <v>8.5033919999999998</v>
          </cell>
          <cell r="AW69">
            <v>11.95862309384</v>
          </cell>
          <cell r="AX69">
            <v>20.462015093840002</v>
          </cell>
          <cell r="AY69">
            <v>6.5854930008000006</v>
          </cell>
          <cell r="AZ69">
            <v>14.555417416699999</v>
          </cell>
          <cell r="BA69">
            <v>21.140910417499999</v>
          </cell>
          <cell r="BB69">
            <v>6.2802600000000002</v>
          </cell>
          <cell r="BC69">
            <v>20.068479256</v>
          </cell>
          <cell r="BD69">
            <v>26.348739256000002</v>
          </cell>
        </row>
        <row r="70">
          <cell r="AV70">
            <v>1.0264990000000001</v>
          </cell>
          <cell r="AW70">
            <v>4.1962480000000015</v>
          </cell>
          <cell r="AX70">
            <v>5.222747</v>
          </cell>
          <cell r="AY70">
            <v>0.59397199999999994</v>
          </cell>
          <cell r="AZ70">
            <v>5.6253872099999995</v>
          </cell>
          <cell r="BA70">
            <v>6.2193592099999995</v>
          </cell>
          <cell r="BB70">
            <v>0.63973199999999997</v>
          </cell>
          <cell r="BC70">
            <v>5.9450395030000003</v>
          </cell>
          <cell r="BD70">
            <v>6.5847715029999998</v>
          </cell>
        </row>
        <row r="71">
          <cell r="AV71">
            <v>0.94081899999999996</v>
          </cell>
          <cell r="AW71">
            <v>7.0915326749200007</v>
          </cell>
          <cell r="AX71">
            <v>8.032351674920001</v>
          </cell>
          <cell r="AY71">
            <v>0.93289700000000009</v>
          </cell>
          <cell r="AZ71">
            <v>3.4516325179999998</v>
          </cell>
          <cell r="BA71">
            <v>4.3845295179999999</v>
          </cell>
          <cell r="BB71">
            <v>0.52454600000000007</v>
          </cell>
          <cell r="BC71">
            <v>3.4256481450000003</v>
          </cell>
          <cell r="BD71">
            <v>3.9501941449999998</v>
          </cell>
        </row>
        <row r="72">
          <cell r="AV72">
            <v>3.495111332</v>
          </cell>
          <cell r="AW72">
            <v>5.6676027079599995</v>
          </cell>
          <cell r="AX72">
            <v>9.1627140399599991</v>
          </cell>
          <cell r="AY72">
            <v>5.2710585744999996</v>
          </cell>
          <cell r="AZ72">
            <v>10.9320451066</v>
          </cell>
          <cell r="BA72">
            <v>16.2031036811</v>
          </cell>
          <cell r="BB72">
            <v>4.2336619400000002</v>
          </cell>
          <cell r="BC72">
            <v>7.3458383469999999</v>
          </cell>
          <cell r="BD72">
            <v>11.579500287</v>
          </cell>
        </row>
        <row r="73">
          <cell r="AV73">
            <v>0.34706999999999999</v>
          </cell>
          <cell r="AW73">
            <v>0.43507561155000002</v>
          </cell>
          <cell r="AX73">
            <v>0.78214561155000006</v>
          </cell>
          <cell r="AY73">
            <v>0.74786699999999995</v>
          </cell>
          <cell r="AZ73">
            <v>0.4634312894</v>
          </cell>
          <cell r="BA73">
            <v>1.2112982894</v>
          </cell>
          <cell r="BB73">
            <v>0.72578600000000004</v>
          </cell>
          <cell r="BC73">
            <v>0.603349947</v>
          </cell>
          <cell r="BD73">
            <v>1.3291359469999999</v>
          </cell>
        </row>
        <row r="74">
          <cell r="AV74">
            <v>14.638808639999999</v>
          </cell>
          <cell r="AW74">
            <v>36.88704989735001</v>
          </cell>
          <cell r="AX74">
            <v>51.525858537349997</v>
          </cell>
          <cell r="AY74">
            <v>17.6591686517</v>
          </cell>
          <cell r="AZ74">
            <v>36.682327506200004</v>
          </cell>
          <cell r="BA74">
            <v>54.341496157900011</v>
          </cell>
          <cell r="BB74">
            <v>19.366313679999998</v>
          </cell>
          <cell r="BC74">
            <v>38.412155173000002</v>
          </cell>
          <cell r="BD74">
            <v>57.778468853</v>
          </cell>
        </row>
        <row r="75">
          <cell r="AV75">
            <v>1.6836000000000004E-2</v>
          </cell>
          <cell r="AW75">
            <v>1.4146486369999999E-2</v>
          </cell>
          <cell r="AX75">
            <v>3.0982486370000003E-2</v>
          </cell>
          <cell r="AY75">
            <v>1.2029E-2</v>
          </cell>
          <cell r="AZ75">
            <v>2.1288082999999999E-2</v>
          </cell>
          <cell r="BA75">
            <v>3.3317082999999997E-2</v>
          </cell>
          <cell r="BB75">
            <v>2.8367999999999997E-2</v>
          </cell>
          <cell r="BC75">
            <v>1.9626899000000003E-2</v>
          </cell>
          <cell r="BD75">
            <v>4.7994898999999994E-2</v>
          </cell>
        </row>
        <row r="76">
          <cell r="AV76">
            <v>29.129142599000001</v>
          </cell>
          <cell r="AW76">
            <v>66.504282969240009</v>
          </cell>
          <cell r="AX76">
            <v>95.63342556824</v>
          </cell>
          <cell r="AY76">
            <v>31.912493975200004</v>
          </cell>
          <cell r="AZ76">
            <v>72.084367931200006</v>
          </cell>
          <cell r="BA76">
            <v>103.99686190640001</v>
          </cell>
          <cell r="BB76">
            <v>31.940612379999997</v>
          </cell>
          <cell r="BC76">
            <v>76.117714527999993</v>
          </cell>
          <cell r="BD76">
            <v>108.058326908</v>
          </cell>
        </row>
        <row r="78">
          <cell r="AV78">
            <v>4.0288197388500002</v>
          </cell>
          <cell r="AW78">
            <v>10.067187461710001</v>
          </cell>
          <cell r="AX78">
            <v>14.096007200560001</v>
          </cell>
          <cell r="AY78">
            <v>5.2662675043</v>
          </cell>
          <cell r="AZ78">
            <v>12.5591000972</v>
          </cell>
          <cell r="BA78">
            <v>17.825367601500002</v>
          </cell>
          <cell r="BB78">
            <v>5.9066977979999997</v>
          </cell>
          <cell r="BC78">
            <v>14.029275016</v>
          </cell>
          <cell r="BD78">
            <v>19.935972813999999</v>
          </cell>
        </row>
        <row r="79">
          <cell r="AV79">
            <v>1.9166480375299999</v>
          </cell>
          <cell r="AW79">
            <v>23.866613943600001</v>
          </cell>
          <cell r="AX79">
            <v>25.78326198113</v>
          </cell>
          <cell r="AY79">
            <v>1.0958809409999999</v>
          </cell>
          <cell r="AZ79">
            <v>29.464109103999998</v>
          </cell>
          <cell r="BA79">
            <v>30.559990044999999</v>
          </cell>
          <cell r="BB79">
            <v>1.1050089760000001</v>
          </cell>
          <cell r="BC79">
            <v>24.636422361000001</v>
          </cell>
          <cell r="BD79">
            <v>25.741431337000002</v>
          </cell>
        </row>
        <row r="80">
          <cell r="AV80">
            <v>1.729E-2</v>
          </cell>
          <cell r="AW80">
            <v>0.66285099999999997</v>
          </cell>
          <cell r="AX80">
            <v>0.680141</v>
          </cell>
          <cell r="AY80">
            <v>6.8699999999999994E-3</v>
          </cell>
          <cell r="AZ80">
            <v>1.7994400000000002</v>
          </cell>
          <cell r="BA80">
            <v>1.8063099999999999</v>
          </cell>
          <cell r="BB80">
            <v>19.465547999999998</v>
          </cell>
          <cell r="BC80">
            <v>0.87581200000000003</v>
          </cell>
          <cell r="BD80">
            <v>20.341360000000002</v>
          </cell>
        </row>
        <row r="81">
          <cell r="AV81">
            <v>5.8674999999999998E-2</v>
          </cell>
          <cell r="AW81">
            <v>5.4494255695299998</v>
          </cell>
          <cell r="AX81">
            <v>5.5081005695299998</v>
          </cell>
          <cell r="AY81">
            <v>5.9491000000000002E-2</v>
          </cell>
          <cell r="AZ81">
            <v>6.0778331660000005</v>
          </cell>
          <cell r="BA81">
            <v>6.137324166</v>
          </cell>
          <cell r="BB81">
            <v>6.586199999999999E-2</v>
          </cell>
          <cell r="BC81">
            <v>5.7647980159999994</v>
          </cell>
          <cell r="BD81">
            <v>5.8306600159999995</v>
          </cell>
        </row>
        <row r="82">
          <cell r="AV82">
            <v>6.8795278069399988</v>
          </cell>
          <cell r="AW82">
            <v>21.231463568799999</v>
          </cell>
          <cell r="AX82">
            <v>28.110991375739999</v>
          </cell>
          <cell r="AY82">
            <v>15.2518096948</v>
          </cell>
          <cell r="AZ82">
            <v>30.476179543699999</v>
          </cell>
          <cell r="BA82">
            <v>45.727989238500001</v>
          </cell>
          <cell r="BB82">
            <v>15.128679147000001</v>
          </cell>
          <cell r="BC82">
            <v>30.628910934</v>
          </cell>
          <cell r="BD82">
            <v>45.757590081000004</v>
          </cell>
        </row>
        <row r="83">
          <cell r="AV83">
            <v>8.5260964920000001E-2</v>
          </cell>
          <cell r="AW83">
            <v>1.3447584393200001</v>
          </cell>
          <cell r="AX83">
            <v>1.4300194042400001</v>
          </cell>
          <cell r="AY83">
            <v>1.1576281539</v>
          </cell>
          <cell r="AZ83">
            <v>2.9188074711999996</v>
          </cell>
          <cell r="BA83">
            <v>4.0764356251000002</v>
          </cell>
          <cell r="BB83">
            <v>1.1388010549999998</v>
          </cell>
          <cell r="BC83">
            <v>3.2774222690000001</v>
          </cell>
          <cell r="BD83">
            <v>4.4162233240000015</v>
          </cell>
        </row>
        <row r="84">
          <cell r="AV84">
            <v>172.85714773353999</v>
          </cell>
          <cell r="AW84">
            <v>237.62455636089999</v>
          </cell>
          <cell r="AX84">
            <v>410.48170409443998</v>
          </cell>
          <cell r="AY84">
            <v>183.4079633737</v>
          </cell>
          <cell r="AZ84">
            <v>266.74070517349998</v>
          </cell>
          <cell r="BA84">
            <v>450.14866854720003</v>
          </cell>
          <cell r="BB84">
            <v>208.69669125599998</v>
          </cell>
          <cell r="BC84">
            <v>286.68620300800001</v>
          </cell>
          <cell r="BD84">
            <v>495.38289426400002</v>
          </cell>
        </row>
        <row r="85">
          <cell r="AV85">
            <v>0.14868400000000001</v>
          </cell>
          <cell r="AW85">
            <v>9.8055272000000006E-3</v>
          </cell>
          <cell r="AX85">
            <v>0.15848952720000004</v>
          </cell>
          <cell r="AY85">
            <v>4.2999999999999999E-4</v>
          </cell>
          <cell r="AZ85">
            <v>5.1835269999999994E-3</v>
          </cell>
          <cell r="BA85">
            <v>5.6135269999999992E-3</v>
          </cell>
          <cell r="BB85">
            <v>1.0269999999999999E-3</v>
          </cell>
          <cell r="BC85">
            <v>1.3921527E-2</v>
          </cell>
          <cell r="BD85">
            <v>1.4948527E-2</v>
          </cell>
        </row>
        <row r="86">
          <cell r="AV86">
            <v>185.99205328177999</v>
          </cell>
          <cell r="AW86">
            <v>300.25666187105998</v>
          </cell>
          <cell r="AX86">
            <v>486.24871515283996</v>
          </cell>
          <cell r="AY86">
            <v>206.24634066770003</v>
          </cell>
          <cell r="AZ86">
            <v>350.04135808259997</v>
          </cell>
          <cell r="BA86">
            <v>556.28769875030002</v>
          </cell>
          <cell r="BB86">
            <v>251.508315232</v>
          </cell>
          <cell r="BC86">
            <v>365.91276513100001</v>
          </cell>
          <cell r="BD86">
            <v>617.4210803630001</v>
          </cell>
        </row>
      </sheetData>
      <sheetData sheetId="6"/>
      <sheetData sheetId="7">
        <row r="9">
          <cell r="D9">
            <v>51130945</v>
          </cell>
          <cell r="E9">
            <v>126291.79443788632</v>
          </cell>
          <cell r="F9">
            <v>67488950</v>
          </cell>
          <cell r="G9">
            <v>176133.83655892199</v>
          </cell>
          <cell r="H9">
            <v>65131963</v>
          </cell>
          <cell r="I9">
            <v>184373.37144654995</v>
          </cell>
        </row>
        <row r="10">
          <cell r="D10">
            <v>7823318</v>
          </cell>
          <cell r="E10">
            <v>264694.46188128897</v>
          </cell>
          <cell r="F10">
            <v>5491133</v>
          </cell>
          <cell r="G10">
            <v>197367.72356285399</v>
          </cell>
          <cell r="H10">
            <v>5478370</v>
          </cell>
          <cell r="I10">
            <v>197052.04037118005</v>
          </cell>
        </row>
        <row r="11">
          <cell r="D11">
            <v>7299543</v>
          </cell>
          <cell r="E11">
            <v>517202.58549022197</v>
          </cell>
          <cell r="F11">
            <v>6112005</v>
          </cell>
          <cell r="G11">
            <v>438053.58563327999</v>
          </cell>
          <cell r="H11">
            <v>6287366</v>
          </cell>
          <cell r="I11">
            <v>446250.22220493795</v>
          </cell>
        </row>
        <row r="12">
          <cell r="D12">
            <v>3645320</v>
          </cell>
          <cell r="E12">
            <v>442918.31960074051</v>
          </cell>
          <cell r="F12">
            <v>3695530</v>
          </cell>
          <cell r="G12">
            <v>451618.68042968999</v>
          </cell>
          <cell r="H12">
            <v>5113960</v>
          </cell>
          <cell r="I12">
            <v>616731.11471760995</v>
          </cell>
        </row>
        <row r="13">
          <cell r="D13">
            <v>6003525</v>
          </cell>
          <cell r="E13">
            <v>1112410.1448918201</v>
          </cell>
          <cell r="F13">
            <v>2479053</v>
          </cell>
          <cell r="G13">
            <v>428902.24330465001</v>
          </cell>
          <cell r="H13">
            <v>3725777</v>
          </cell>
          <cell r="I13">
            <v>616504.52651322982</v>
          </cell>
        </row>
        <row r="14">
          <cell r="D14">
            <v>2114565</v>
          </cell>
          <cell r="E14">
            <v>514986.33221542998</v>
          </cell>
          <cell r="F14">
            <v>2903095</v>
          </cell>
          <cell r="G14">
            <v>704080.24174235994</v>
          </cell>
          <cell r="H14">
            <v>2669983</v>
          </cell>
          <cell r="I14">
            <v>649793.9597626701</v>
          </cell>
        </row>
        <row r="15">
          <cell r="D15">
            <v>1192103</v>
          </cell>
          <cell r="E15">
            <v>410174.63481739885</v>
          </cell>
          <cell r="F15">
            <v>1530572</v>
          </cell>
          <cell r="G15">
            <v>527722.63914837409</v>
          </cell>
          <cell r="H15">
            <v>2505651</v>
          </cell>
          <cell r="I15">
            <v>848907.61777880997</v>
          </cell>
        </row>
        <row r="16">
          <cell r="D16">
            <v>774841</v>
          </cell>
          <cell r="E16">
            <v>345948.46389821998</v>
          </cell>
          <cell r="F16">
            <v>950957</v>
          </cell>
          <cell r="G16">
            <v>424959.52082815004</v>
          </cell>
          <cell r="H16">
            <v>911483</v>
          </cell>
          <cell r="I16">
            <v>406206.44748983003</v>
          </cell>
        </row>
        <row r="17">
          <cell r="D17">
            <v>1031054</v>
          </cell>
          <cell r="E17">
            <v>616992.9717741498</v>
          </cell>
          <cell r="F17">
            <v>1322171</v>
          </cell>
          <cell r="G17">
            <v>797940.14644499996</v>
          </cell>
          <cell r="H17">
            <v>1305778</v>
          </cell>
          <cell r="I17">
            <v>788127.68203401007</v>
          </cell>
        </row>
        <row r="18">
          <cell r="D18">
            <v>516883</v>
          </cell>
          <cell r="E18">
            <v>449608.12230995001</v>
          </cell>
          <cell r="F18">
            <v>667344</v>
          </cell>
          <cell r="G18">
            <v>580816.04241832998</v>
          </cell>
          <cell r="H18">
            <v>625729</v>
          </cell>
          <cell r="I18">
            <v>541524.2091210098</v>
          </cell>
        </row>
        <row r="19">
          <cell r="D19">
            <v>961783</v>
          </cell>
          <cell r="E19">
            <v>1324099.34427198</v>
          </cell>
          <cell r="F19">
            <v>1103843</v>
          </cell>
          <cell r="G19">
            <v>1516814.6355073398</v>
          </cell>
          <cell r="H19">
            <v>1125617</v>
          </cell>
          <cell r="I19">
            <v>1544940.1661396939</v>
          </cell>
        </row>
        <row r="20">
          <cell r="D20">
            <v>360810</v>
          </cell>
          <cell r="E20">
            <v>867536.65480303997</v>
          </cell>
          <cell r="F20">
            <v>404665</v>
          </cell>
          <cell r="G20">
            <v>974428.35313628998</v>
          </cell>
          <cell r="H20">
            <v>429724</v>
          </cell>
          <cell r="I20">
            <v>1036999.00035074</v>
          </cell>
        </row>
        <row r="21">
          <cell r="D21">
            <v>175194</v>
          </cell>
          <cell r="E21">
            <v>601396.69504683395</v>
          </cell>
          <cell r="F21">
            <v>198997</v>
          </cell>
          <cell r="G21">
            <v>681102.19104671001</v>
          </cell>
          <cell r="H21">
            <v>206961</v>
          </cell>
          <cell r="I21">
            <v>708990.83276397013</v>
          </cell>
        </row>
        <row r="22">
          <cell r="D22">
            <v>108123</v>
          </cell>
          <cell r="E22">
            <v>482677.75552822003</v>
          </cell>
          <cell r="F22">
            <v>121388</v>
          </cell>
          <cell r="G22">
            <v>541650.35930499993</v>
          </cell>
          <cell r="H22">
            <v>130305</v>
          </cell>
          <cell r="I22">
            <v>581120.69083799981</v>
          </cell>
        </row>
        <row r="23">
          <cell r="D23">
            <v>87986</v>
          </cell>
          <cell r="E23">
            <v>472081.27825904998</v>
          </cell>
          <cell r="F23">
            <v>98179</v>
          </cell>
          <cell r="G23">
            <v>526792.391955</v>
          </cell>
          <cell r="H23">
            <v>97124</v>
          </cell>
          <cell r="I23">
            <v>521886.40551280003</v>
          </cell>
        </row>
        <row r="24">
          <cell r="D24">
            <v>50903</v>
          </cell>
          <cell r="E24">
            <v>327998.98753699003</v>
          </cell>
          <cell r="F24">
            <v>56802</v>
          </cell>
          <cell r="G24">
            <v>366506.16523499996</v>
          </cell>
          <cell r="H24">
            <v>58349</v>
          </cell>
          <cell r="I24">
            <v>376465.91896500008</v>
          </cell>
        </row>
        <row r="25">
          <cell r="D25">
            <v>38577</v>
          </cell>
          <cell r="E25">
            <v>287185.13023790997</v>
          </cell>
          <cell r="F25">
            <v>43308</v>
          </cell>
          <cell r="G25">
            <v>322611.31900699995</v>
          </cell>
          <cell r="H25">
            <v>43249</v>
          </cell>
          <cell r="I25">
            <v>322130.55932502</v>
          </cell>
        </row>
        <row r="26">
          <cell r="D26">
            <v>30371</v>
          </cell>
          <cell r="E26">
            <v>256942.69377804999</v>
          </cell>
          <cell r="F26">
            <v>33536</v>
          </cell>
          <cell r="G26">
            <v>283568.50644000003</v>
          </cell>
          <cell r="H26">
            <v>33458</v>
          </cell>
          <cell r="I26">
            <v>283008.34417099995</v>
          </cell>
        </row>
        <row r="27">
          <cell r="D27">
            <v>25273</v>
          </cell>
          <cell r="E27">
            <v>239942.11493528</v>
          </cell>
          <cell r="F27">
            <v>27192</v>
          </cell>
          <cell r="G27">
            <v>258086.616075</v>
          </cell>
          <cell r="H27">
            <v>26358</v>
          </cell>
          <cell r="I27">
            <v>249384.51844400002</v>
          </cell>
        </row>
        <row r="28">
          <cell r="D28">
            <v>184002</v>
          </cell>
          <cell r="E28">
            <v>4284836.3723747395</v>
          </cell>
          <cell r="F28">
            <v>215299</v>
          </cell>
          <cell r="G28">
            <v>4904016.6656132098</v>
          </cell>
          <cell r="H28">
            <v>196927</v>
          </cell>
          <cell r="I28">
            <v>4723460.6953665791</v>
          </cell>
        </row>
        <row r="29">
          <cell r="D29">
            <v>12203</v>
          </cell>
          <cell r="E29">
            <v>2334299.3765407004</v>
          </cell>
          <cell r="F29">
            <v>13756</v>
          </cell>
          <cell r="G29">
            <v>2687943.6505844998</v>
          </cell>
          <cell r="H29">
            <v>14546</v>
          </cell>
          <cell r="I29">
            <v>2837834.9609989002</v>
          </cell>
        </row>
        <row r="30">
          <cell r="D30">
            <v>1837</v>
          </cell>
          <cell r="E30">
            <v>1190011.1131237999</v>
          </cell>
          <cell r="F30">
            <v>2018</v>
          </cell>
          <cell r="G30">
            <v>1378465.2930999999</v>
          </cell>
          <cell r="H30">
            <v>1833</v>
          </cell>
          <cell r="I30">
            <v>1194537.332555</v>
          </cell>
        </row>
        <row r="31">
          <cell r="D31">
            <v>1621</v>
          </cell>
          <cell r="E31">
            <v>2925376.136008</v>
          </cell>
          <cell r="F31">
            <v>1791</v>
          </cell>
          <cell r="G31">
            <v>3288222.3806490004</v>
          </cell>
          <cell r="H31">
            <v>1727</v>
          </cell>
          <cell r="I31">
            <v>3267119.0647119996</v>
          </cell>
        </row>
        <row r="32">
          <cell r="D32">
            <v>141</v>
          </cell>
          <cell r="E32">
            <v>938803.85564400023</v>
          </cell>
          <cell r="F32">
            <v>132</v>
          </cell>
          <cell r="G32">
            <v>881428.07242799993</v>
          </cell>
          <cell r="H32">
            <v>144</v>
          </cell>
          <cell r="I32">
            <v>957262.57406600006</v>
          </cell>
        </row>
        <row r="33">
          <cell r="D33">
            <v>83</v>
          </cell>
          <cell r="E33">
            <v>1514478.1640999999</v>
          </cell>
          <cell r="F33">
            <v>74</v>
          </cell>
          <cell r="G33">
            <v>1344184.6486200001</v>
          </cell>
          <cell r="H33">
            <v>94</v>
          </cell>
          <cell r="I33">
            <v>1694783.86243</v>
          </cell>
        </row>
        <row r="34">
          <cell r="D34">
            <v>83571004</v>
          </cell>
          <cell r="E34">
            <v>22848893.503505696</v>
          </cell>
          <cell r="F34">
            <v>94961790</v>
          </cell>
          <cell r="G34">
            <v>24683415.908773653</v>
          </cell>
          <cell r="H34">
            <v>96122476</v>
          </cell>
          <cell r="I34">
            <v>25595396.11807853</v>
          </cell>
        </row>
      </sheetData>
      <sheetData sheetId="8"/>
      <sheetData sheetId="9"/>
      <sheetData sheetId="10">
        <row r="10">
          <cell r="E10">
            <v>749941</v>
          </cell>
          <cell r="F10">
            <v>4487.2317752099998</v>
          </cell>
          <cell r="G10">
            <v>1125959</v>
          </cell>
          <cell r="H10">
            <v>10109.259021920001</v>
          </cell>
          <cell r="I10">
            <v>683619</v>
          </cell>
          <cell r="J10">
            <v>4339.1200931200001</v>
          </cell>
        </row>
        <row r="11">
          <cell r="E11">
            <v>1141660</v>
          </cell>
          <cell r="F11">
            <v>38349.844879079988</v>
          </cell>
          <cell r="G11">
            <v>935492</v>
          </cell>
          <cell r="H11">
            <v>33948.806965690004</v>
          </cell>
          <cell r="I11">
            <v>1213638</v>
          </cell>
          <cell r="J11">
            <v>44774.393595499998</v>
          </cell>
        </row>
        <row r="12">
          <cell r="E12">
            <v>562506</v>
          </cell>
          <cell r="F12">
            <v>36663.818729270002</v>
          </cell>
          <cell r="G12">
            <v>460378</v>
          </cell>
          <cell r="H12">
            <v>31423.645186229998</v>
          </cell>
          <cell r="I12">
            <v>587801</v>
          </cell>
          <cell r="J12">
            <v>38844.693582889995</v>
          </cell>
        </row>
        <row r="13">
          <cell r="E13">
            <v>249163</v>
          </cell>
          <cell r="F13">
            <v>30309.933366829999</v>
          </cell>
          <cell r="G13">
            <v>259842</v>
          </cell>
          <cell r="H13">
            <v>31754.259107689995</v>
          </cell>
          <cell r="I13">
            <v>229716</v>
          </cell>
          <cell r="J13">
            <v>27960.099366890005</v>
          </cell>
        </row>
        <row r="14">
          <cell r="E14">
            <v>178049</v>
          </cell>
          <cell r="F14">
            <v>30704.563047399995</v>
          </cell>
          <cell r="G14">
            <v>176409</v>
          </cell>
          <cell r="H14">
            <v>30499.656044070001</v>
          </cell>
          <cell r="I14">
            <v>188493</v>
          </cell>
          <cell r="J14">
            <v>32410.810137679997</v>
          </cell>
        </row>
        <row r="15">
          <cell r="E15">
            <v>260940</v>
          </cell>
          <cell r="F15">
            <v>63448.44018202</v>
          </cell>
          <cell r="G15">
            <v>354972</v>
          </cell>
          <cell r="H15">
            <v>88203.462818410015</v>
          </cell>
          <cell r="I15">
            <v>257663</v>
          </cell>
          <cell r="J15">
            <v>63143.637979359999</v>
          </cell>
        </row>
        <row r="16">
          <cell r="E16">
            <v>247675</v>
          </cell>
          <cell r="F16">
            <v>84500.466284540002</v>
          </cell>
          <cell r="G16">
            <v>159284</v>
          </cell>
          <cell r="H16">
            <v>54272.025564019998</v>
          </cell>
          <cell r="I16">
            <v>236629</v>
          </cell>
          <cell r="J16">
            <v>78073.600584450003</v>
          </cell>
        </row>
        <row r="17">
          <cell r="E17">
            <v>104809</v>
          </cell>
          <cell r="F17">
            <v>46717.14099485</v>
          </cell>
          <cell r="G17">
            <v>109310</v>
          </cell>
          <cell r="H17">
            <v>48822.138512440011</v>
          </cell>
          <cell r="I17">
            <v>100182</v>
          </cell>
          <cell r="J17">
            <v>44702.246416630005</v>
          </cell>
        </row>
        <row r="18">
          <cell r="E18">
            <v>293329</v>
          </cell>
          <cell r="F18">
            <v>187619.85373085001</v>
          </cell>
          <cell r="G18">
            <v>293062</v>
          </cell>
          <cell r="H18">
            <v>188268.61157563003</v>
          </cell>
          <cell r="I18">
            <v>290612</v>
          </cell>
          <cell r="J18">
            <v>185158.32008726001</v>
          </cell>
        </row>
        <row r="19">
          <cell r="E19">
            <v>108007</v>
          </cell>
          <cell r="F19">
            <v>94700.017182559997</v>
          </cell>
          <cell r="G19">
            <v>121321</v>
          </cell>
          <cell r="H19">
            <v>107398.85016883</v>
          </cell>
          <cell r="I19">
            <v>114306</v>
          </cell>
          <cell r="J19">
            <v>99533.796160329992</v>
          </cell>
        </row>
        <row r="20">
          <cell r="E20">
            <v>245660</v>
          </cell>
          <cell r="F20">
            <v>337432.86554730003</v>
          </cell>
          <cell r="G20">
            <v>235793</v>
          </cell>
          <cell r="H20">
            <v>329379.95585635002</v>
          </cell>
          <cell r="I20">
            <v>239002</v>
          </cell>
          <cell r="J20">
            <v>337247.83938400995</v>
          </cell>
        </row>
        <row r="21">
          <cell r="E21">
            <v>70259</v>
          </cell>
          <cell r="F21">
            <v>172259.11558224002</v>
          </cell>
          <cell r="G21">
            <v>68689</v>
          </cell>
          <cell r="H21">
            <v>168251.76930393005</v>
          </cell>
          <cell r="I21">
            <v>67908</v>
          </cell>
          <cell r="J21">
            <v>165211.76442706</v>
          </cell>
        </row>
        <row r="22">
          <cell r="E22">
            <v>28752</v>
          </cell>
          <cell r="F22">
            <v>99337.426570649986</v>
          </cell>
          <cell r="G22">
            <v>28518</v>
          </cell>
          <cell r="H22">
            <v>98305.443001840002</v>
          </cell>
          <cell r="I22">
            <v>30728</v>
          </cell>
          <cell r="J22">
            <v>105304.81587139</v>
          </cell>
        </row>
        <row r="23">
          <cell r="E23">
            <v>20538</v>
          </cell>
          <cell r="F23">
            <v>92208.204159200002</v>
          </cell>
          <cell r="G23">
            <v>20598</v>
          </cell>
          <cell r="H23">
            <v>92982.773499849995</v>
          </cell>
          <cell r="I23">
            <v>19978</v>
          </cell>
          <cell r="J23">
            <v>89873.532695169997</v>
          </cell>
        </row>
        <row r="24">
          <cell r="E24">
            <v>15229</v>
          </cell>
          <cell r="F24">
            <v>83061.996104999984</v>
          </cell>
          <cell r="G24">
            <v>15216</v>
          </cell>
          <cell r="H24">
            <v>82787.141881000003</v>
          </cell>
          <cell r="I24">
            <v>15013</v>
          </cell>
          <cell r="J24">
            <v>81558.986038000003</v>
          </cell>
        </row>
        <row r="25">
          <cell r="E25">
            <v>8198</v>
          </cell>
          <cell r="F25">
            <v>53115.311244849996</v>
          </cell>
          <cell r="G25">
            <v>11209</v>
          </cell>
          <cell r="H25">
            <v>72501.745529999986</v>
          </cell>
          <cell r="I25">
            <v>9420</v>
          </cell>
          <cell r="J25">
            <v>61388.405748000005</v>
          </cell>
        </row>
        <row r="26">
          <cell r="E26">
            <v>7253</v>
          </cell>
          <cell r="F26">
            <v>54342.51856964</v>
          </cell>
          <cell r="G26">
            <v>7450</v>
          </cell>
          <cell r="H26">
            <v>55634.513725669996</v>
          </cell>
          <cell r="I26">
            <v>10212</v>
          </cell>
          <cell r="J26">
            <v>75580.347225670004</v>
          </cell>
        </row>
        <row r="27">
          <cell r="E27">
            <v>8334</v>
          </cell>
          <cell r="F27">
            <v>70063.389994000012</v>
          </cell>
          <cell r="G27">
            <v>6150</v>
          </cell>
          <cell r="H27">
            <v>51910.694021089999</v>
          </cell>
          <cell r="I27">
            <v>6251</v>
          </cell>
          <cell r="J27">
            <v>53022.883343000001</v>
          </cell>
        </row>
        <row r="28">
          <cell r="E28">
            <v>6956</v>
          </cell>
          <cell r="F28">
            <v>66758.333264760004</v>
          </cell>
          <cell r="G28">
            <v>7303</v>
          </cell>
          <cell r="H28">
            <v>69971.232856340008</v>
          </cell>
          <cell r="I28">
            <v>7415</v>
          </cell>
          <cell r="J28">
            <v>70973.327297809999</v>
          </cell>
        </row>
        <row r="29">
          <cell r="E29">
            <v>45879</v>
          </cell>
          <cell r="F29">
            <v>1383383.8127664698</v>
          </cell>
          <cell r="G29">
            <v>44301</v>
          </cell>
          <cell r="H29">
            <v>1347493.87670982</v>
          </cell>
          <cell r="I29">
            <v>44423</v>
          </cell>
          <cell r="J29">
            <v>1351904.88410523</v>
          </cell>
        </row>
        <row r="30">
          <cell r="E30">
            <v>9803</v>
          </cell>
          <cell r="F30">
            <v>2119169.2654190995</v>
          </cell>
          <cell r="G30">
            <v>9456</v>
          </cell>
          <cell r="H30">
            <v>2044047.4476331</v>
          </cell>
          <cell r="I30">
            <v>9539</v>
          </cell>
          <cell r="J30">
            <v>2044349.9250711</v>
          </cell>
        </row>
        <row r="31">
          <cell r="E31">
            <v>1570</v>
          </cell>
          <cell r="F31">
            <v>1071648.619859</v>
          </cell>
          <cell r="G31">
            <v>1486</v>
          </cell>
          <cell r="H31">
            <v>999186.88543100003</v>
          </cell>
          <cell r="I31">
            <v>1465</v>
          </cell>
          <cell r="J31">
            <v>998295.25441499997</v>
          </cell>
        </row>
        <row r="32">
          <cell r="E32">
            <v>1152</v>
          </cell>
          <cell r="F32">
            <v>2230603.6951180003</v>
          </cell>
          <cell r="G32">
            <v>1146</v>
          </cell>
          <cell r="H32">
            <v>2198057.9279200002</v>
          </cell>
          <cell r="I32">
            <v>1067</v>
          </cell>
          <cell r="J32">
            <v>2085180.5885330001</v>
          </cell>
        </row>
        <row r="33">
          <cell r="E33">
            <v>116</v>
          </cell>
          <cell r="F33">
            <v>747200.45576299995</v>
          </cell>
          <cell r="G33">
            <v>104</v>
          </cell>
          <cell r="H33">
            <v>668667.75144200004</v>
          </cell>
          <cell r="I33">
            <v>99</v>
          </cell>
          <cell r="J33">
            <v>619762.61370400002</v>
          </cell>
        </row>
        <row r="34">
          <cell r="E34">
            <v>89</v>
          </cell>
          <cell r="F34">
            <v>2257033.3640000001</v>
          </cell>
          <cell r="G34">
            <v>100</v>
          </cell>
          <cell r="H34">
            <v>2904036.8940000003</v>
          </cell>
          <cell r="I34">
            <v>96</v>
          </cell>
          <cell r="J34">
            <v>2683611.0309999995</v>
          </cell>
        </row>
        <row r="36">
          <cell r="E36">
            <v>4365867</v>
          </cell>
          <cell r="F36">
            <v>11455119.684135819</v>
          </cell>
          <cell r="G36">
            <v>4453548</v>
          </cell>
          <cell r="H36">
            <v>11807916.767776921</v>
          </cell>
          <cell r="I36">
            <v>4365275</v>
          </cell>
          <cell r="J36">
            <v>11442206.916862549</v>
          </cell>
        </row>
      </sheetData>
      <sheetData sheetId="11"/>
      <sheetData sheetId="12"/>
      <sheetData sheetId="13"/>
      <sheetData sheetId="14">
        <row r="11">
          <cell r="B11">
            <v>0</v>
          </cell>
          <cell r="C11">
            <v>0</v>
          </cell>
          <cell r="D11">
            <v>34</v>
          </cell>
          <cell r="E11">
            <v>0</v>
          </cell>
          <cell r="F11">
            <v>27</v>
          </cell>
          <cell r="G11">
            <v>0</v>
          </cell>
          <cell r="H11">
            <v>47</v>
          </cell>
          <cell r="I11">
            <v>0</v>
          </cell>
          <cell r="J11">
            <v>105299</v>
          </cell>
          <cell r="K11">
            <v>962.85973311999999</v>
          </cell>
          <cell r="L11">
            <v>5</v>
          </cell>
          <cell r="M11">
            <v>0</v>
          </cell>
          <cell r="N11">
            <v>577692</v>
          </cell>
          <cell r="O11">
            <v>3367.7433599999999</v>
          </cell>
          <cell r="P11">
            <v>515</v>
          </cell>
          <cell r="Q11">
            <v>8.5169999999999995</v>
          </cell>
          <cell r="R11">
            <v>683619</v>
          </cell>
          <cell r="S11">
            <v>4339.1200931200001</v>
          </cell>
        </row>
        <row r="12">
          <cell r="B12">
            <v>0</v>
          </cell>
          <cell r="C12">
            <v>0</v>
          </cell>
          <cell r="D12">
            <v>1</v>
          </cell>
          <cell r="E12">
            <v>0</v>
          </cell>
          <cell r="F12">
            <v>1</v>
          </cell>
          <cell r="G12">
            <v>4.1000000000000002E-2</v>
          </cell>
          <cell r="H12">
            <v>6</v>
          </cell>
          <cell r="I12">
            <v>0.21099999999999999</v>
          </cell>
          <cell r="J12">
            <v>92348</v>
          </cell>
          <cell r="K12">
            <v>3614.6865174999998</v>
          </cell>
          <cell r="L12">
            <v>0</v>
          </cell>
          <cell r="M12">
            <v>0</v>
          </cell>
          <cell r="N12">
            <v>1120460</v>
          </cell>
          <cell r="O12">
            <v>41010.113078000002</v>
          </cell>
          <cell r="P12">
            <v>822</v>
          </cell>
          <cell r="Q12">
            <v>149.34200000000001</v>
          </cell>
          <cell r="R12">
            <v>1213638</v>
          </cell>
          <cell r="S12">
            <v>44774.393595499998</v>
          </cell>
        </row>
        <row r="13">
          <cell r="B13">
            <v>0</v>
          </cell>
          <cell r="C13">
            <v>0</v>
          </cell>
          <cell r="D13">
            <v>0</v>
          </cell>
          <cell r="E13">
            <v>0</v>
          </cell>
          <cell r="F13">
            <v>5</v>
          </cell>
          <cell r="G13">
            <v>0.39900000000000002</v>
          </cell>
          <cell r="H13">
            <v>4</v>
          </cell>
          <cell r="I13">
            <v>0.308</v>
          </cell>
          <cell r="J13">
            <v>91876</v>
          </cell>
          <cell r="K13">
            <v>6757.5295548900003</v>
          </cell>
          <cell r="L13">
            <v>1</v>
          </cell>
          <cell r="M13">
            <v>5.2999999999999999E-2</v>
          </cell>
          <cell r="N13">
            <v>494155</v>
          </cell>
          <cell r="O13">
            <v>32071.684028</v>
          </cell>
          <cell r="P13">
            <v>1760</v>
          </cell>
          <cell r="Q13">
            <v>14.72</v>
          </cell>
          <cell r="R13">
            <v>587801</v>
          </cell>
          <cell r="S13">
            <v>38844.693582889995</v>
          </cell>
        </row>
        <row r="14">
          <cell r="B14">
            <v>0</v>
          </cell>
          <cell r="C14">
            <v>0</v>
          </cell>
          <cell r="D14">
            <v>1</v>
          </cell>
          <cell r="E14">
            <v>0.13</v>
          </cell>
          <cell r="F14">
            <v>0</v>
          </cell>
          <cell r="G14">
            <v>0</v>
          </cell>
          <cell r="H14">
            <v>4</v>
          </cell>
          <cell r="I14">
            <v>0.51800000000000002</v>
          </cell>
          <cell r="J14">
            <v>73511</v>
          </cell>
          <cell r="K14">
            <v>9030.7802948900007</v>
          </cell>
          <cell r="L14">
            <v>1</v>
          </cell>
          <cell r="M14">
            <v>0.14899999999999999</v>
          </cell>
          <cell r="N14">
            <v>154789</v>
          </cell>
          <cell r="O14">
            <v>18923.818071999998</v>
          </cell>
          <cell r="P14">
            <v>1410</v>
          </cell>
          <cell r="Q14">
            <v>4.7039999999999997</v>
          </cell>
          <cell r="R14">
            <v>229716</v>
          </cell>
          <cell r="S14">
            <v>27960.099366890005</v>
          </cell>
        </row>
        <row r="15">
          <cell r="B15">
            <v>0</v>
          </cell>
          <cell r="C15">
            <v>0</v>
          </cell>
          <cell r="D15">
            <v>1</v>
          </cell>
          <cell r="E15">
            <v>0.17</v>
          </cell>
          <cell r="F15">
            <v>2</v>
          </cell>
          <cell r="G15">
            <v>0.34300000000000003</v>
          </cell>
          <cell r="H15">
            <v>5</v>
          </cell>
          <cell r="I15">
            <v>0.88600000000000001</v>
          </cell>
          <cell r="J15">
            <v>73805</v>
          </cell>
          <cell r="K15">
            <v>12345.437154679999</v>
          </cell>
          <cell r="L15">
            <v>3</v>
          </cell>
          <cell r="M15">
            <v>0.48399999999999999</v>
          </cell>
          <cell r="N15">
            <v>114466</v>
          </cell>
          <cell r="O15">
            <v>20039.532983000001</v>
          </cell>
          <cell r="P15">
            <v>211</v>
          </cell>
          <cell r="Q15">
            <v>23.957000000000001</v>
          </cell>
          <cell r="R15">
            <v>188493</v>
          </cell>
          <cell r="S15">
            <v>32410.810137679997</v>
          </cell>
        </row>
        <row r="16">
          <cell r="B16">
            <v>0</v>
          </cell>
          <cell r="C16">
            <v>0</v>
          </cell>
          <cell r="D16">
            <v>0</v>
          </cell>
          <cell r="E16">
            <v>0</v>
          </cell>
          <cell r="F16">
            <v>5</v>
          </cell>
          <cell r="G16">
            <v>1.246</v>
          </cell>
          <cell r="H16">
            <v>15</v>
          </cell>
          <cell r="I16">
            <v>3.74</v>
          </cell>
          <cell r="J16">
            <v>101576</v>
          </cell>
          <cell r="K16">
            <v>24650.947263360002</v>
          </cell>
          <cell r="L16">
            <v>4</v>
          </cell>
          <cell r="M16">
            <v>1.081</v>
          </cell>
          <cell r="N16">
            <v>155602</v>
          </cell>
          <cell r="O16">
            <v>38375.242716000001</v>
          </cell>
          <cell r="P16">
            <v>461</v>
          </cell>
          <cell r="Q16">
            <v>111.381</v>
          </cell>
          <cell r="R16">
            <v>257663</v>
          </cell>
          <cell r="S16">
            <v>63143.637979359999</v>
          </cell>
        </row>
        <row r="17">
          <cell r="B17">
            <v>0</v>
          </cell>
          <cell r="C17">
            <v>0</v>
          </cell>
          <cell r="D17">
            <v>0</v>
          </cell>
          <cell r="E17">
            <v>0</v>
          </cell>
          <cell r="F17">
            <v>0</v>
          </cell>
          <cell r="G17">
            <v>0</v>
          </cell>
          <cell r="H17">
            <v>11</v>
          </cell>
          <cell r="I17">
            <v>3.9729999999999999</v>
          </cell>
          <cell r="J17">
            <v>158134</v>
          </cell>
          <cell r="K17">
            <v>51034.813377450002</v>
          </cell>
          <cell r="L17">
            <v>3</v>
          </cell>
          <cell r="M17">
            <v>1.0880000000000001</v>
          </cell>
          <cell r="N17">
            <v>78306</v>
          </cell>
          <cell r="O17">
            <v>26958.598206999999</v>
          </cell>
          <cell r="P17">
            <v>175</v>
          </cell>
          <cell r="Q17">
            <v>75.128</v>
          </cell>
          <cell r="R17">
            <v>236629</v>
          </cell>
          <cell r="S17">
            <v>78073.600584450003</v>
          </cell>
        </row>
        <row r="18">
          <cell r="B18">
            <v>0</v>
          </cell>
          <cell r="C18">
            <v>0</v>
          </cell>
          <cell r="D18">
            <v>1</v>
          </cell>
          <cell r="E18">
            <v>0.41899999999999998</v>
          </cell>
          <cell r="F18">
            <v>4</v>
          </cell>
          <cell r="G18">
            <v>1.764</v>
          </cell>
          <cell r="H18">
            <v>19</v>
          </cell>
          <cell r="I18">
            <v>8.6370000000000005</v>
          </cell>
          <cell r="J18">
            <v>49462</v>
          </cell>
          <cell r="K18">
            <v>22109.165097630001</v>
          </cell>
          <cell r="L18">
            <v>3</v>
          </cell>
          <cell r="M18">
            <v>1.3240000000000001</v>
          </cell>
          <cell r="N18">
            <v>50551</v>
          </cell>
          <cell r="O18">
            <v>22547.241319000001</v>
          </cell>
          <cell r="P18">
            <v>142</v>
          </cell>
          <cell r="Q18">
            <v>33.695999999999998</v>
          </cell>
          <cell r="R18">
            <v>100182</v>
          </cell>
          <cell r="S18">
            <v>44702.246416630005</v>
          </cell>
        </row>
        <row r="19">
          <cell r="B19">
            <v>0</v>
          </cell>
          <cell r="C19">
            <v>0</v>
          </cell>
          <cell r="D19">
            <v>3</v>
          </cell>
          <cell r="E19">
            <v>1.915</v>
          </cell>
          <cell r="F19">
            <v>3</v>
          </cell>
          <cell r="G19">
            <v>1.9450000000000001</v>
          </cell>
          <cell r="H19">
            <v>35</v>
          </cell>
          <cell r="I19">
            <v>21.937000000000001</v>
          </cell>
          <cell r="J19">
            <v>70186</v>
          </cell>
          <cell r="K19">
            <v>42182.102818259998</v>
          </cell>
          <cell r="L19">
            <v>4</v>
          </cell>
          <cell r="M19">
            <v>2.698</v>
          </cell>
          <cell r="N19">
            <v>220316</v>
          </cell>
          <cell r="O19">
            <v>142923.09226899999</v>
          </cell>
          <cell r="P19">
            <v>65</v>
          </cell>
          <cell r="Q19">
            <v>24.63</v>
          </cell>
          <cell r="R19">
            <v>290612</v>
          </cell>
          <cell r="S19">
            <v>185158.32008726001</v>
          </cell>
        </row>
        <row r="20">
          <cell r="B20">
            <v>0</v>
          </cell>
          <cell r="C20">
            <v>0</v>
          </cell>
          <cell r="D20">
            <v>1</v>
          </cell>
          <cell r="E20">
            <v>0.96099999999999997</v>
          </cell>
          <cell r="F20">
            <v>4</v>
          </cell>
          <cell r="G20">
            <v>3.2589999999999999</v>
          </cell>
          <cell r="H20">
            <v>50</v>
          </cell>
          <cell r="I20">
            <v>43.911999999999999</v>
          </cell>
          <cell r="J20">
            <v>43715</v>
          </cell>
          <cell r="K20">
            <v>38506.668532329997</v>
          </cell>
          <cell r="L20">
            <v>3</v>
          </cell>
          <cell r="M20">
            <v>2.6190000000000002</v>
          </cell>
          <cell r="N20">
            <v>70488</v>
          </cell>
          <cell r="O20">
            <v>60942.990628</v>
          </cell>
          <cell r="P20">
            <v>45</v>
          </cell>
          <cell r="Q20">
            <v>33.386000000000003</v>
          </cell>
          <cell r="R20">
            <v>114306</v>
          </cell>
          <cell r="S20">
            <v>99533.796160329992</v>
          </cell>
        </row>
        <row r="21">
          <cell r="B21">
            <v>0</v>
          </cell>
          <cell r="C21">
            <v>0</v>
          </cell>
          <cell r="D21">
            <v>8</v>
          </cell>
          <cell r="E21">
            <v>13.366</v>
          </cell>
          <cell r="F21">
            <v>35</v>
          </cell>
          <cell r="G21">
            <v>50.475000000000001</v>
          </cell>
          <cell r="H21">
            <v>359</v>
          </cell>
          <cell r="I21">
            <v>545.35699999999997</v>
          </cell>
          <cell r="J21">
            <v>70818</v>
          </cell>
          <cell r="K21">
            <v>101417.53598201</v>
          </cell>
          <cell r="L21">
            <v>88</v>
          </cell>
          <cell r="M21">
            <v>151.09800000000001</v>
          </cell>
          <cell r="N21">
            <v>167597</v>
          </cell>
          <cell r="O21">
            <v>235042.894432</v>
          </cell>
          <cell r="P21">
            <v>97</v>
          </cell>
          <cell r="Q21">
            <v>27.112970000000001</v>
          </cell>
          <cell r="R21">
            <v>239002</v>
          </cell>
          <cell r="S21">
            <v>337247.83938400995</v>
          </cell>
        </row>
        <row r="22">
          <cell r="B22">
            <v>0</v>
          </cell>
          <cell r="C22">
            <v>0</v>
          </cell>
          <cell r="D22">
            <v>4</v>
          </cell>
          <cell r="E22">
            <v>9.3680000000000003</v>
          </cell>
          <cell r="F22">
            <v>21</v>
          </cell>
          <cell r="G22">
            <v>56.917000000000002</v>
          </cell>
          <cell r="H22">
            <v>108</v>
          </cell>
          <cell r="I22">
            <v>263.87200000000001</v>
          </cell>
          <cell r="J22">
            <v>28506</v>
          </cell>
          <cell r="K22">
            <v>69224.940963059998</v>
          </cell>
          <cell r="L22">
            <v>17</v>
          </cell>
          <cell r="M22">
            <v>41.975000000000001</v>
          </cell>
          <cell r="N22">
            <v>39249</v>
          </cell>
          <cell r="O22">
            <v>95606.892464000004</v>
          </cell>
          <cell r="P22">
            <v>3</v>
          </cell>
          <cell r="Q22">
            <v>7.7990000000000004</v>
          </cell>
          <cell r="R22">
            <v>67908</v>
          </cell>
          <cell r="S22">
            <v>165211.76442706</v>
          </cell>
        </row>
        <row r="23">
          <cell r="B23">
            <v>0</v>
          </cell>
          <cell r="C23">
            <v>0</v>
          </cell>
          <cell r="D23">
            <v>0</v>
          </cell>
          <cell r="E23">
            <v>0</v>
          </cell>
          <cell r="F23">
            <v>19</v>
          </cell>
          <cell r="G23">
            <v>64.287999999999997</v>
          </cell>
          <cell r="H23">
            <v>45</v>
          </cell>
          <cell r="I23">
            <v>153.06399999999999</v>
          </cell>
          <cell r="J23">
            <v>15822</v>
          </cell>
          <cell r="K23">
            <v>53829.090996389998</v>
          </cell>
          <cell r="L23">
            <v>6</v>
          </cell>
          <cell r="M23">
            <v>20.332000000000001</v>
          </cell>
          <cell r="N23">
            <v>14830</v>
          </cell>
          <cell r="O23">
            <v>51227.613875000003</v>
          </cell>
          <cell r="P23">
            <v>6</v>
          </cell>
          <cell r="Q23">
            <v>10.427</v>
          </cell>
          <cell r="R23">
            <v>30728</v>
          </cell>
          <cell r="S23">
            <v>105304.81587139</v>
          </cell>
        </row>
        <row r="24">
          <cell r="B24">
            <v>0</v>
          </cell>
          <cell r="C24">
            <v>0</v>
          </cell>
          <cell r="D24">
            <v>5</v>
          </cell>
          <cell r="E24">
            <v>22.56</v>
          </cell>
          <cell r="F24">
            <v>6</v>
          </cell>
          <cell r="G24">
            <v>26.33</v>
          </cell>
          <cell r="H24">
            <v>46</v>
          </cell>
          <cell r="I24">
            <v>206.465</v>
          </cell>
          <cell r="J24">
            <v>9918</v>
          </cell>
          <cell r="K24">
            <v>44887.848745169998</v>
          </cell>
          <cell r="L24">
            <v>9</v>
          </cell>
          <cell r="M24">
            <v>39.508000000000003</v>
          </cell>
          <cell r="N24">
            <v>9990</v>
          </cell>
          <cell r="O24">
            <v>44689.34895</v>
          </cell>
          <cell r="P24">
            <v>4</v>
          </cell>
          <cell r="Q24">
            <v>1.472</v>
          </cell>
          <cell r="R24">
            <v>19978</v>
          </cell>
          <cell r="S24">
            <v>89873.532695169997</v>
          </cell>
        </row>
        <row r="25">
          <cell r="B25">
            <v>0</v>
          </cell>
          <cell r="C25">
            <v>0</v>
          </cell>
          <cell r="D25">
            <v>3</v>
          </cell>
          <cell r="E25">
            <v>17.248000000000001</v>
          </cell>
          <cell r="F25">
            <v>12</v>
          </cell>
          <cell r="G25">
            <v>65.081000000000003</v>
          </cell>
          <cell r="H25">
            <v>16</v>
          </cell>
          <cell r="I25">
            <v>87.215999999999994</v>
          </cell>
          <cell r="J25">
            <v>6837</v>
          </cell>
          <cell r="K25">
            <v>36838.569091999998</v>
          </cell>
          <cell r="L25">
            <v>10</v>
          </cell>
          <cell r="M25">
            <v>56.859000000000002</v>
          </cell>
          <cell r="N25">
            <v>8135</v>
          </cell>
          <cell r="O25">
            <v>44494.012946000003</v>
          </cell>
          <cell r="P25">
            <v>0</v>
          </cell>
          <cell r="Q25">
            <v>0</v>
          </cell>
          <cell r="R25">
            <v>15013</v>
          </cell>
          <cell r="S25">
            <v>81558.986038000003</v>
          </cell>
        </row>
        <row r="26">
          <cell r="B26">
            <v>0</v>
          </cell>
          <cell r="C26">
            <v>0</v>
          </cell>
          <cell r="D26">
            <v>2</v>
          </cell>
          <cell r="E26">
            <v>13.057</v>
          </cell>
          <cell r="F26">
            <v>13</v>
          </cell>
          <cell r="G26">
            <v>84.554999999999993</v>
          </cell>
          <cell r="H26">
            <v>27</v>
          </cell>
          <cell r="I26">
            <v>176.03200000000001</v>
          </cell>
          <cell r="J26">
            <v>5332</v>
          </cell>
          <cell r="K26">
            <v>34886.555589000003</v>
          </cell>
          <cell r="L26">
            <v>4</v>
          </cell>
          <cell r="M26">
            <v>26.257000000000001</v>
          </cell>
          <cell r="N26">
            <v>4041</v>
          </cell>
          <cell r="O26">
            <v>26195.280159000002</v>
          </cell>
          <cell r="P26">
            <v>1</v>
          </cell>
          <cell r="Q26">
            <v>6.6689999999999996</v>
          </cell>
          <cell r="R26">
            <v>9420</v>
          </cell>
          <cell r="S26">
            <v>61388.405748000005</v>
          </cell>
        </row>
        <row r="27">
          <cell r="B27">
            <v>0</v>
          </cell>
          <cell r="C27">
            <v>0</v>
          </cell>
          <cell r="D27">
            <v>4</v>
          </cell>
          <cell r="E27">
            <v>29.907</v>
          </cell>
          <cell r="F27">
            <v>7</v>
          </cell>
          <cell r="G27">
            <v>52.621000000000002</v>
          </cell>
          <cell r="H27">
            <v>3</v>
          </cell>
          <cell r="I27">
            <v>23.09</v>
          </cell>
          <cell r="J27">
            <v>6786</v>
          </cell>
          <cell r="K27">
            <v>49900.501225669999</v>
          </cell>
          <cell r="L27">
            <v>3</v>
          </cell>
          <cell r="M27">
            <v>22.425999999999998</v>
          </cell>
          <cell r="N27">
            <v>3409</v>
          </cell>
          <cell r="O27">
            <v>25551.802</v>
          </cell>
          <cell r="P27">
            <v>0</v>
          </cell>
          <cell r="Q27">
            <v>0</v>
          </cell>
          <cell r="R27">
            <v>10212</v>
          </cell>
          <cell r="S27">
            <v>75580.347225670004</v>
          </cell>
        </row>
        <row r="28">
          <cell r="B28">
            <v>0</v>
          </cell>
          <cell r="C28">
            <v>0</v>
          </cell>
          <cell r="D28">
            <v>0</v>
          </cell>
          <cell r="E28">
            <v>0</v>
          </cell>
          <cell r="F28">
            <v>7</v>
          </cell>
          <cell r="G28">
            <v>60.21</v>
          </cell>
          <cell r="H28">
            <v>14</v>
          </cell>
          <cell r="I28">
            <v>120.006</v>
          </cell>
          <cell r="J28">
            <v>3697</v>
          </cell>
          <cell r="K28">
            <v>31342.486343</v>
          </cell>
          <cell r="L28">
            <v>5</v>
          </cell>
          <cell r="M28">
            <v>42.445</v>
          </cell>
          <cell r="N28">
            <v>2527</v>
          </cell>
          <cell r="O28">
            <v>21449.736000000001</v>
          </cell>
          <cell r="P28">
            <v>1</v>
          </cell>
          <cell r="Q28">
            <v>8</v>
          </cell>
          <cell r="R28">
            <v>6251</v>
          </cell>
          <cell r="S28">
            <v>53022.883343000001</v>
          </cell>
        </row>
        <row r="29">
          <cell r="B29">
            <v>0</v>
          </cell>
          <cell r="C29">
            <v>0</v>
          </cell>
          <cell r="D29">
            <v>0</v>
          </cell>
          <cell r="E29">
            <v>0</v>
          </cell>
          <cell r="F29">
            <v>4</v>
          </cell>
          <cell r="G29">
            <v>37.620000000000012</v>
          </cell>
          <cell r="H29">
            <v>7</v>
          </cell>
          <cell r="I29">
            <v>65.251000000000005</v>
          </cell>
          <cell r="J29">
            <v>3634</v>
          </cell>
          <cell r="K29">
            <v>34824.50929781</v>
          </cell>
          <cell r="L29">
            <v>2</v>
          </cell>
          <cell r="M29">
            <v>18.41</v>
          </cell>
          <cell r="N29">
            <v>3768</v>
          </cell>
          <cell r="O29">
            <v>36027.536999999997</v>
          </cell>
          <cell r="P29">
            <v>0</v>
          </cell>
          <cell r="Q29">
            <v>0</v>
          </cell>
          <cell r="R29">
            <v>7415</v>
          </cell>
          <cell r="S29">
            <v>70973.327297809999</v>
          </cell>
        </row>
        <row r="30">
          <cell r="B30">
            <v>1</v>
          </cell>
          <cell r="C30">
            <v>11.080791</v>
          </cell>
          <cell r="D30">
            <v>41</v>
          </cell>
          <cell r="E30">
            <v>2029.847</v>
          </cell>
          <cell r="F30">
            <v>127</v>
          </cell>
          <cell r="G30">
            <v>5224.7650000000003</v>
          </cell>
          <cell r="H30">
            <v>191</v>
          </cell>
          <cell r="I30">
            <v>6732.9</v>
          </cell>
          <cell r="J30">
            <v>37921</v>
          </cell>
          <cell r="K30">
            <v>1211640.89631423</v>
          </cell>
          <cell r="L30">
            <v>84</v>
          </cell>
          <cell r="M30">
            <v>3661.3449999999998</v>
          </cell>
          <cell r="N30">
            <v>6041</v>
          </cell>
          <cell r="O30">
            <v>121986.603</v>
          </cell>
          <cell r="P30">
            <v>17</v>
          </cell>
          <cell r="Q30">
            <v>617.447</v>
          </cell>
          <cell r="R30">
            <v>44423</v>
          </cell>
          <cell r="S30">
            <v>1351904.88410523</v>
          </cell>
        </row>
        <row r="31">
          <cell r="B31">
            <v>0</v>
          </cell>
          <cell r="C31">
            <v>0</v>
          </cell>
          <cell r="D31">
            <v>41</v>
          </cell>
          <cell r="E31">
            <v>10712.915000000001</v>
          </cell>
          <cell r="F31">
            <v>135</v>
          </cell>
          <cell r="G31">
            <v>36364.766000000003</v>
          </cell>
          <cell r="H31">
            <v>122</v>
          </cell>
          <cell r="I31">
            <v>28658.504698100001</v>
          </cell>
          <cell r="J31">
            <v>9149</v>
          </cell>
          <cell r="K31">
            <v>1952790.1843729999</v>
          </cell>
          <cell r="L31">
            <v>20</v>
          </cell>
          <cell r="M31">
            <v>4798.9030000000002</v>
          </cell>
          <cell r="N31">
            <v>66</v>
          </cell>
          <cell r="O31">
            <v>10373.058000000001</v>
          </cell>
          <cell r="P31">
            <v>6</v>
          </cell>
          <cell r="Q31">
            <v>651.59400000000005</v>
          </cell>
          <cell r="R31">
            <v>9539</v>
          </cell>
          <cell r="S31">
            <v>2044349.9250711</v>
          </cell>
        </row>
        <row r="32">
          <cell r="B32">
            <v>0</v>
          </cell>
          <cell r="C32">
            <v>0</v>
          </cell>
          <cell r="D32">
            <v>14</v>
          </cell>
          <cell r="E32">
            <v>9584.1729999999989</v>
          </cell>
          <cell r="F32">
            <v>76</v>
          </cell>
          <cell r="G32">
            <v>57374.245000000003</v>
          </cell>
          <cell r="H32">
            <v>47</v>
          </cell>
          <cell r="I32">
            <v>30984.234</v>
          </cell>
          <cell r="J32">
            <v>1323</v>
          </cell>
          <cell r="K32">
            <v>896992.86941499996</v>
          </cell>
          <cell r="L32">
            <v>4</v>
          </cell>
          <cell r="M32">
            <v>2684.8710000000001</v>
          </cell>
          <cell r="N32">
            <v>1</v>
          </cell>
          <cell r="O32">
            <v>674.86199999999997</v>
          </cell>
          <cell r="P32">
            <v>0</v>
          </cell>
          <cell r="Q32">
            <v>0</v>
          </cell>
          <cell r="R32">
            <v>1465</v>
          </cell>
          <cell r="S32">
            <v>998295.25441499997</v>
          </cell>
        </row>
        <row r="33">
          <cell r="B33">
            <v>0</v>
          </cell>
          <cell r="C33">
            <v>0</v>
          </cell>
          <cell r="D33">
            <v>18</v>
          </cell>
          <cell r="E33">
            <v>47294.097000000002</v>
          </cell>
          <cell r="F33">
            <v>110</v>
          </cell>
          <cell r="G33">
            <v>260622.96</v>
          </cell>
          <cell r="H33">
            <v>54</v>
          </cell>
          <cell r="I33">
            <v>112701.575</v>
          </cell>
          <cell r="J33">
            <v>882</v>
          </cell>
          <cell r="K33">
            <v>1658604.5275330001</v>
          </cell>
          <cell r="L33">
            <v>1</v>
          </cell>
          <cell r="M33">
            <v>1000</v>
          </cell>
          <cell r="N33">
            <v>2</v>
          </cell>
          <cell r="O33">
            <v>4957.4290000000001</v>
          </cell>
          <cell r="P33">
            <v>0</v>
          </cell>
          <cell r="Q33">
            <v>0</v>
          </cell>
          <cell r="R33">
            <v>1067</v>
          </cell>
          <cell r="S33">
            <v>2085180.5885330001</v>
          </cell>
        </row>
        <row r="34">
          <cell r="B34">
            <v>0</v>
          </cell>
          <cell r="C34">
            <v>0</v>
          </cell>
          <cell r="D34">
            <v>7</v>
          </cell>
          <cell r="E34">
            <v>49388.207999999999</v>
          </cell>
          <cell r="F34">
            <v>46</v>
          </cell>
          <cell r="G34">
            <v>294185.45500000002</v>
          </cell>
          <cell r="H34">
            <v>5</v>
          </cell>
          <cell r="I34">
            <v>25176.12</v>
          </cell>
          <cell r="J34">
            <v>41</v>
          </cell>
          <cell r="K34">
            <v>251012.83070399999</v>
          </cell>
          <cell r="L34">
            <v>0</v>
          </cell>
          <cell r="M34">
            <v>0</v>
          </cell>
          <cell r="N34">
            <v>0</v>
          </cell>
          <cell r="O34">
            <v>0</v>
          </cell>
          <cell r="P34">
            <v>0</v>
          </cell>
          <cell r="Q34">
            <v>0</v>
          </cell>
          <cell r="R34">
            <v>99</v>
          </cell>
          <cell r="S34">
            <v>619762.61370400002</v>
          </cell>
        </row>
        <row r="35">
          <cell r="B35">
            <v>0</v>
          </cell>
          <cell r="C35">
            <v>0</v>
          </cell>
          <cell r="D35">
            <v>41</v>
          </cell>
          <cell r="E35">
            <v>1607535.1939999999</v>
          </cell>
          <cell r="F35">
            <v>44</v>
          </cell>
          <cell r="G35">
            <v>908142.11699999997</v>
          </cell>
          <cell r="H35">
            <v>5</v>
          </cell>
          <cell r="I35">
            <v>89663.914999999994</v>
          </cell>
          <cell r="J35">
            <v>6</v>
          </cell>
          <cell r="K35">
            <v>78269.804999999993</v>
          </cell>
          <cell r="L35">
            <v>0</v>
          </cell>
          <cell r="M35">
            <v>0</v>
          </cell>
          <cell r="N35">
            <v>0</v>
          </cell>
          <cell r="O35">
            <v>0</v>
          </cell>
          <cell r="P35">
            <v>0</v>
          </cell>
          <cell r="Q35">
            <v>0</v>
          </cell>
          <cell r="R35">
            <v>96</v>
          </cell>
          <cell r="S35">
            <v>2683611.0309999995</v>
          </cell>
        </row>
        <row r="37">
          <cell r="B37">
            <v>1</v>
          </cell>
          <cell r="C37">
            <v>11.080791</v>
          </cell>
          <cell r="D37">
            <v>230</v>
          </cell>
          <cell r="E37">
            <v>1726653.5349999999</v>
          </cell>
          <cell r="F37">
            <v>713</v>
          </cell>
          <cell r="G37">
            <v>1562421.4019999998</v>
          </cell>
          <cell r="H37">
            <v>1245</v>
          </cell>
          <cell r="I37">
            <v>295641.72369809996</v>
          </cell>
          <cell r="J37">
            <v>1060584</v>
          </cell>
          <cell r="K37">
            <v>6717658.1419174494</v>
          </cell>
          <cell r="L37">
            <v>280</v>
          </cell>
          <cell r="M37">
            <v>12573.924999999999</v>
          </cell>
          <cell r="N37">
            <v>3296481</v>
          </cell>
          <cell r="O37">
            <v>1125480.526486</v>
          </cell>
          <cell r="P37">
            <v>5741</v>
          </cell>
          <cell r="Q37">
            <v>1809.98197</v>
          </cell>
          <cell r="R37">
            <v>4365275</v>
          </cell>
          <cell r="S37">
            <v>11442206.916862549</v>
          </cell>
        </row>
      </sheetData>
      <sheetData sheetId="15">
        <row r="9">
          <cell r="AC9">
            <v>21.500204</v>
          </cell>
          <cell r="AD9">
            <v>21.500204</v>
          </cell>
          <cell r="AE9">
            <v>0</v>
          </cell>
          <cell r="AF9">
            <v>11.080791</v>
          </cell>
          <cell r="AG9">
            <v>11.080791</v>
          </cell>
          <cell r="AH9">
            <v>0</v>
          </cell>
        </row>
        <row r="10">
          <cell r="AC10">
            <v>11807895.267572921</v>
          </cell>
          <cell r="AD10">
            <v>11680126.383018021</v>
          </cell>
          <cell r="AE10">
            <v>127768.8845549</v>
          </cell>
          <cell r="AF10">
            <v>11442195.78707155</v>
          </cell>
          <cell r="AG10">
            <v>11313548.647327</v>
          </cell>
          <cell r="AH10">
            <v>128647.13974455</v>
          </cell>
        </row>
        <row r="11">
          <cell r="AC11">
            <v>1887264.31</v>
          </cell>
          <cell r="AD11">
            <v>1885264.31</v>
          </cell>
          <cell r="AE11">
            <v>2000</v>
          </cell>
          <cell r="AF11">
            <v>1726653.5349999999</v>
          </cell>
          <cell r="AG11">
            <v>1726653.5349999999</v>
          </cell>
          <cell r="AH11">
            <v>0</v>
          </cell>
        </row>
        <row r="12">
          <cell r="AC12">
            <v>1035269.472</v>
          </cell>
          <cell r="AD12">
            <v>1035269.472</v>
          </cell>
          <cell r="AE12">
            <v>0</v>
          </cell>
          <cell r="AF12">
            <v>1045277.473</v>
          </cell>
          <cell r="AG12">
            <v>1045277.473</v>
          </cell>
          <cell r="AH12">
            <v>0</v>
          </cell>
        </row>
        <row r="13">
          <cell r="AC13">
            <v>590909.68400000001</v>
          </cell>
          <cell r="AD13">
            <v>590909.68400000001</v>
          </cell>
          <cell r="AE13">
            <v>0</v>
          </cell>
          <cell r="AF13">
            <v>634735.50699999998</v>
          </cell>
          <cell r="AG13">
            <v>634735.50699999998</v>
          </cell>
          <cell r="AH13">
            <v>0</v>
          </cell>
        </row>
        <row r="14">
          <cell r="AC14">
            <v>444359.788</v>
          </cell>
          <cell r="AD14">
            <v>444359.788</v>
          </cell>
          <cell r="AE14">
            <v>0</v>
          </cell>
          <cell r="AF14">
            <v>410541.96600000001</v>
          </cell>
          <cell r="AG14">
            <v>410541.96600000001</v>
          </cell>
          <cell r="AH14">
            <v>0</v>
          </cell>
        </row>
        <row r="15">
          <cell r="AC15">
            <v>851994.83799999999</v>
          </cell>
          <cell r="AD15">
            <v>849994.83799999999</v>
          </cell>
          <cell r="AE15">
            <v>2000</v>
          </cell>
          <cell r="AF15">
            <v>681376.06200000003</v>
          </cell>
          <cell r="AG15">
            <v>681376.06200000003</v>
          </cell>
          <cell r="AH15">
            <v>0</v>
          </cell>
        </row>
        <row r="16">
          <cell r="AC16">
            <v>845000.70399999991</v>
          </cell>
          <cell r="AD16">
            <v>843000.70399999991</v>
          </cell>
          <cell r="AE16">
            <v>2000</v>
          </cell>
          <cell r="AF16">
            <v>674498.71900000004</v>
          </cell>
          <cell r="AG16">
            <v>674498.71900000004</v>
          </cell>
          <cell r="AH16">
            <v>0</v>
          </cell>
        </row>
        <row r="17">
          <cell r="AC17">
            <v>6994.134</v>
          </cell>
          <cell r="AD17">
            <v>6994.134</v>
          </cell>
          <cell r="AE17">
            <v>0</v>
          </cell>
          <cell r="AF17">
            <v>6877.3429999999998</v>
          </cell>
          <cell r="AG17">
            <v>6877.3429999999998</v>
          </cell>
          <cell r="AH17">
            <v>0</v>
          </cell>
        </row>
        <row r="18">
          <cell r="AC18">
            <v>0</v>
          </cell>
          <cell r="AD18">
            <v>0</v>
          </cell>
          <cell r="AE18">
            <v>0</v>
          </cell>
          <cell r="AF18">
            <v>0</v>
          </cell>
          <cell r="AG18">
            <v>0</v>
          </cell>
          <cell r="AH18">
            <v>0</v>
          </cell>
        </row>
        <row r="19">
          <cell r="AC19">
            <v>1657833.28</v>
          </cell>
          <cell r="AD19">
            <v>1657833.28</v>
          </cell>
          <cell r="AE19">
            <v>0</v>
          </cell>
          <cell r="AF19">
            <v>1562421.402</v>
          </cell>
          <cell r="AG19">
            <v>1562421.402</v>
          </cell>
          <cell r="AH19">
            <v>0</v>
          </cell>
        </row>
        <row r="20">
          <cell r="AC20">
            <v>0</v>
          </cell>
          <cell r="AD20">
            <v>0</v>
          </cell>
          <cell r="AE20">
            <v>0</v>
          </cell>
          <cell r="AF20">
            <v>0</v>
          </cell>
          <cell r="AG20">
            <v>0</v>
          </cell>
          <cell r="AH20">
            <v>0</v>
          </cell>
        </row>
        <row r="21">
          <cell r="AC21">
            <v>1145.0360000000001</v>
          </cell>
          <cell r="AD21">
            <v>1145.0360000000001</v>
          </cell>
          <cell r="AE21">
            <v>0</v>
          </cell>
          <cell r="AF21">
            <v>799.529</v>
          </cell>
          <cell r="AG21">
            <v>0</v>
          </cell>
          <cell r="AH21">
            <v>0</v>
          </cell>
        </row>
        <row r="22">
          <cell r="AC22">
            <v>583517.73099999991</v>
          </cell>
          <cell r="AD22">
            <v>583517.73099999991</v>
          </cell>
          <cell r="AE22">
            <v>0</v>
          </cell>
          <cell r="AF22">
            <v>589044.12699999998</v>
          </cell>
          <cell r="AG22">
            <v>0</v>
          </cell>
          <cell r="AH22">
            <v>0</v>
          </cell>
        </row>
        <row r="23">
          <cell r="AC23">
            <v>450384.19300000003</v>
          </cell>
          <cell r="AD23">
            <v>450384.19300000003</v>
          </cell>
          <cell r="AE23">
            <v>0</v>
          </cell>
          <cell r="AF23">
            <v>430533.82199999999</v>
          </cell>
          <cell r="AG23">
            <v>0</v>
          </cell>
          <cell r="AH23">
            <v>0</v>
          </cell>
        </row>
        <row r="24">
          <cell r="AC24">
            <v>99530.092999999993</v>
          </cell>
          <cell r="AD24">
            <v>99530.092999999993</v>
          </cell>
          <cell r="AE24">
            <v>0</v>
          </cell>
          <cell r="AF24">
            <v>72536.837</v>
          </cell>
          <cell r="AG24">
            <v>0</v>
          </cell>
          <cell r="AH24">
            <v>0</v>
          </cell>
        </row>
        <row r="25">
          <cell r="AC25">
            <v>64899.131000000001</v>
          </cell>
          <cell r="AD25">
            <v>64899.131000000001</v>
          </cell>
          <cell r="AE25">
            <v>0</v>
          </cell>
          <cell r="AF25">
            <v>64899.131000000001</v>
          </cell>
          <cell r="AG25">
            <v>0</v>
          </cell>
          <cell r="AH25">
            <v>0</v>
          </cell>
        </row>
        <row r="26">
          <cell r="AC26">
            <v>15551.134</v>
          </cell>
          <cell r="AD26">
            <v>15551.134</v>
          </cell>
          <cell r="AE26">
            <v>0</v>
          </cell>
          <cell r="AF26">
            <v>9061.0629999999983</v>
          </cell>
          <cell r="AG26">
            <v>0</v>
          </cell>
          <cell r="AH26">
            <v>0</v>
          </cell>
        </row>
        <row r="27">
          <cell r="AC27">
            <v>440386.05699999997</v>
          </cell>
          <cell r="AD27">
            <v>440386.05699999997</v>
          </cell>
          <cell r="AE27">
            <v>0</v>
          </cell>
          <cell r="AF27">
            <v>390944.05300000001</v>
          </cell>
          <cell r="AG27">
            <v>0</v>
          </cell>
          <cell r="AH27">
            <v>0</v>
          </cell>
        </row>
        <row r="28">
          <cell r="AC28">
            <v>2419.9050000000002</v>
          </cell>
          <cell r="AD28">
            <v>2419.9050000000002</v>
          </cell>
          <cell r="AE28">
            <v>0</v>
          </cell>
          <cell r="AF28">
            <v>4602.84</v>
          </cell>
          <cell r="AG28">
            <v>0</v>
          </cell>
          <cell r="AH28">
            <v>0</v>
          </cell>
        </row>
        <row r="29">
          <cell r="AC29">
            <v>330009.3716981</v>
          </cell>
          <cell r="AD29">
            <v>329859.44900000002</v>
          </cell>
          <cell r="AE29">
            <v>149.92269809999999</v>
          </cell>
          <cell r="AF29">
            <v>295641.72369810002</v>
          </cell>
          <cell r="AG29">
            <v>295491.80099999998</v>
          </cell>
          <cell r="AH29">
            <v>149.92269809999999</v>
          </cell>
        </row>
        <row r="30">
          <cell r="AC30">
            <v>6948.1949999999997</v>
          </cell>
          <cell r="AD30">
            <v>6948.1949999999997</v>
          </cell>
          <cell r="AE30">
            <v>0</v>
          </cell>
          <cell r="AF30">
            <v>1545.962</v>
          </cell>
          <cell r="AG30">
            <v>0</v>
          </cell>
          <cell r="AH30">
            <v>0</v>
          </cell>
        </row>
        <row r="31">
          <cell r="AC31">
            <v>3678.3670000000002</v>
          </cell>
          <cell r="AD31">
            <v>3678.3670000000002</v>
          </cell>
          <cell r="AE31">
            <v>0</v>
          </cell>
          <cell r="AF31">
            <v>4581.8540000000003</v>
          </cell>
          <cell r="AG31">
            <v>0</v>
          </cell>
          <cell r="AH31">
            <v>0</v>
          </cell>
        </row>
        <row r="32">
          <cell r="AC32">
            <v>217496.057</v>
          </cell>
          <cell r="AD32">
            <v>217496.057</v>
          </cell>
          <cell r="AE32">
            <v>0</v>
          </cell>
          <cell r="AF32">
            <v>192892.48199999999</v>
          </cell>
          <cell r="AG32">
            <v>0</v>
          </cell>
          <cell r="AH32">
            <v>0</v>
          </cell>
        </row>
        <row r="33">
          <cell r="AC33">
            <v>15817.308000000001</v>
          </cell>
          <cell r="AD33">
            <v>15817.308000000001</v>
          </cell>
          <cell r="AE33">
            <v>0</v>
          </cell>
          <cell r="AF33">
            <v>16710.738000000001</v>
          </cell>
          <cell r="AG33">
            <v>0</v>
          </cell>
          <cell r="AH33">
            <v>0</v>
          </cell>
        </row>
        <row r="34">
          <cell r="AC34">
            <v>5859.1450000000004</v>
          </cell>
          <cell r="AD34">
            <v>5859.1450000000004</v>
          </cell>
          <cell r="AE34">
            <v>0</v>
          </cell>
          <cell r="AF34">
            <v>4754.741</v>
          </cell>
          <cell r="AG34">
            <v>0</v>
          </cell>
          <cell r="AH34">
            <v>0</v>
          </cell>
        </row>
        <row r="35">
          <cell r="AC35">
            <v>80210.299698100003</v>
          </cell>
          <cell r="AD35">
            <v>80060.377000000008</v>
          </cell>
          <cell r="AE35">
            <v>149.92269809999999</v>
          </cell>
          <cell r="AF35">
            <v>75155.946698100001</v>
          </cell>
          <cell r="AG35">
            <v>0</v>
          </cell>
          <cell r="AH35">
            <v>0</v>
          </cell>
        </row>
        <row r="36">
          <cell r="AC36">
            <v>6790466.3641958004</v>
          </cell>
          <cell r="AD36">
            <v>6667221.1773530003</v>
          </cell>
          <cell r="AE36">
            <v>123245.1868428</v>
          </cell>
          <cell r="AF36">
            <v>6717658.1419174504</v>
          </cell>
          <cell r="AG36">
            <v>6591466.9473750005</v>
          </cell>
          <cell r="AH36">
            <v>126191.19454245</v>
          </cell>
        </row>
        <row r="37">
          <cell r="AC37">
            <v>343915.620482</v>
          </cell>
          <cell r="AD37">
            <v>242109.16040300002</v>
          </cell>
          <cell r="AE37">
            <v>101806.460079</v>
          </cell>
          <cell r="AF37">
            <v>374410.94285599998</v>
          </cell>
          <cell r="AG37">
            <v>268806.01683699997</v>
          </cell>
          <cell r="AH37">
            <v>105604.92601900001</v>
          </cell>
        </row>
        <row r="38">
          <cell r="AC38">
            <v>342167.64344900002</v>
          </cell>
          <cell r="AD38">
            <v>240435.51240300003</v>
          </cell>
          <cell r="AE38">
            <v>101732.13104599999</v>
          </cell>
          <cell r="AF38">
            <v>372428.910883</v>
          </cell>
          <cell r="AG38">
            <v>266895.16983700002</v>
          </cell>
          <cell r="AH38">
            <v>105533.741046</v>
          </cell>
        </row>
        <row r="39">
          <cell r="AC39">
            <v>158972.75617400001</v>
          </cell>
          <cell r="AD39">
            <v>133768.1</v>
          </cell>
          <cell r="AE39">
            <v>25204.656174</v>
          </cell>
          <cell r="AF39">
            <v>168991.21417399999</v>
          </cell>
          <cell r="AG39">
            <v>0</v>
          </cell>
          <cell r="AH39">
            <v>0</v>
          </cell>
        </row>
        <row r="40">
          <cell r="AC40">
            <v>11426.557072</v>
          </cell>
          <cell r="AD40">
            <v>3337.3829999999998</v>
          </cell>
          <cell r="AE40">
            <v>8089.1740719999998</v>
          </cell>
          <cell r="AF40">
            <v>10332.394071999999</v>
          </cell>
          <cell r="AG40">
            <v>0</v>
          </cell>
          <cell r="AH40">
            <v>0</v>
          </cell>
        </row>
        <row r="41">
          <cell r="AC41">
            <v>13288.2343</v>
          </cell>
          <cell r="AD41">
            <v>12363.704299999999</v>
          </cell>
          <cell r="AE41">
            <v>924.53</v>
          </cell>
          <cell r="AF41">
            <v>17157.327956000001</v>
          </cell>
          <cell r="AG41">
            <v>0</v>
          </cell>
          <cell r="AH41">
            <v>0</v>
          </cell>
        </row>
        <row r="42">
          <cell r="AC42">
            <v>113216.44680000001</v>
          </cell>
          <cell r="AD42">
            <v>52562.911000000007</v>
          </cell>
          <cell r="AE42">
            <v>60653.535799999998</v>
          </cell>
          <cell r="AF42">
            <v>120324.81080000001</v>
          </cell>
          <cell r="AG42">
            <v>0</v>
          </cell>
          <cell r="AH42">
            <v>0</v>
          </cell>
        </row>
        <row r="43">
          <cell r="AC43">
            <v>45255.875102999998</v>
          </cell>
          <cell r="AD43">
            <v>38395.640102999998</v>
          </cell>
          <cell r="AE43">
            <v>6860.2349999999997</v>
          </cell>
          <cell r="AF43">
            <v>55618.297880999999</v>
          </cell>
          <cell r="AG43">
            <v>0</v>
          </cell>
          <cell r="AH43">
            <v>0</v>
          </cell>
        </row>
        <row r="44">
          <cell r="AC44">
            <v>7.774</v>
          </cell>
          <cell r="AD44">
            <v>7.774</v>
          </cell>
          <cell r="AE44">
            <v>0</v>
          </cell>
          <cell r="AF44">
            <v>4.8659999999999997</v>
          </cell>
          <cell r="AG44">
            <v>0</v>
          </cell>
          <cell r="AH44">
            <v>0</v>
          </cell>
        </row>
        <row r="45">
          <cell r="AC45">
            <v>26.368549000000002</v>
          </cell>
          <cell r="AD45">
            <v>9.0840000000000032</v>
          </cell>
          <cell r="AE45">
            <v>17.284548999999998</v>
          </cell>
          <cell r="AF45">
            <v>28.100549000000001</v>
          </cell>
          <cell r="AG45">
            <v>11.363</v>
          </cell>
          <cell r="AH45">
            <v>16.737549000000001</v>
          </cell>
        </row>
        <row r="46">
          <cell r="AC46">
            <v>1721.6084840000001</v>
          </cell>
          <cell r="AD46">
            <v>1664.5640000000001</v>
          </cell>
          <cell r="AE46">
            <v>57.044483999999997</v>
          </cell>
          <cell r="AF46">
            <v>1953.9314240000001</v>
          </cell>
          <cell r="AG46">
            <v>1899.4839999999999</v>
          </cell>
          <cell r="AH46">
            <v>54.447423999999998</v>
          </cell>
        </row>
        <row r="47">
          <cell r="AC47">
            <v>77015.42671</v>
          </cell>
          <cell r="AD47">
            <v>77006.373999999996</v>
          </cell>
          <cell r="AE47">
            <v>9.0527100000000011</v>
          </cell>
          <cell r="AF47">
            <v>69750.011710000006</v>
          </cell>
          <cell r="AG47">
            <v>69740.959000000003</v>
          </cell>
          <cell r="AH47">
            <v>9.0527100000000011</v>
          </cell>
        </row>
        <row r="48">
          <cell r="AC48">
            <v>52308.514360000001</v>
          </cell>
          <cell r="AD48">
            <v>52308.487000000001</v>
          </cell>
          <cell r="AE48">
            <v>2.7359999999999999E-2</v>
          </cell>
          <cell r="AF48">
            <v>44042.484360000002</v>
          </cell>
          <cell r="AG48">
            <v>44042.457000000002</v>
          </cell>
          <cell r="AH48">
            <v>2.7359999999999999E-2</v>
          </cell>
        </row>
        <row r="49">
          <cell r="AC49">
            <v>18110.884999999998</v>
          </cell>
          <cell r="AD49">
            <v>18110.884999999998</v>
          </cell>
          <cell r="AE49">
            <v>0</v>
          </cell>
          <cell r="AF49">
            <v>19927.648000000001</v>
          </cell>
          <cell r="AG49">
            <v>19927.648000000001</v>
          </cell>
          <cell r="AH49">
            <v>0</v>
          </cell>
        </row>
        <row r="50">
          <cell r="AC50">
            <v>605.721</v>
          </cell>
          <cell r="AD50">
            <v>605.721</v>
          </cell>
          <cell r="AE50">
            <v>0</v>
          </cell>
          <cell r="AF50">
            <v>619.95899999999995</v>
          </cell>
          <cell r="AG50">
            <v>619.95899999999995</v>
          </cell>
          <cell r="AH50">
            <v>0</v>
          </cell>
        </row>
        <row r="51">
          <cell r="AC51">
            <v>5969.5543499999994</v>
          </cell>
          <cell r="AD51">
            <v>5960.5289999999995</v>
          </cell>
          <cell r="AE51">
            <v>9.0253500000000013</v>
          </cell>
          <cell r="AF51">
            <v>5149.5563499999998</v>
          </cell>
          <cell r="AG51">
            <v>5140.5309999999999</v>
          </cell>
          <cell r="AH51">
            <v>9.0253500000000013</v>
          </cell>
        </row>
        <row r="52">
          <cell r="AC52">
            <v>20.751999999999999</v>
          </cell>
          <cell r="AD52">
            <v>20.751999999999999</v>
          </cell>
          <cell r="AE52">
            <v>0</v>
          </cell>
          <cell r="AF52">
            <v>10.364000000000001</v>
          </cell>
          <cell r="AG52">
            <v>10.364000000000001</v>
          </cell>
          <cell r="AH52">
            <v>0</v>
          </cell>
        </row>
        <row r="53">
          <cell r="AC53">
            <v>4416698.1187618906</v>
          </cell>
          <cell r="AD53">
            <v>4403452.7670650007</v>
          </cell>
          <cell r="AE53">
            <v>13245.35169689</v>
          </cell>
          <cell r="AF53">
            <v>4315326.2463547904</v>
          </cell>
          <cell r="AG53">
            <v>4302717.1611099998</v>
          </cell>
          <cell r="AH53">
            <v>12609.08524479</v>
          </cell>
        </row>
        <row r="54">
          <cell r="AC54">
            <v>1009712.41147784</v>
          </cell>
          <cell r="AD54">
            <v>997518.79342700006</v>
          </cell>
          <cell r="AE54">
            <v>12193.618050839999</v>
          </cell>
          <cell r="AF54">
            <v>890178.73619803996</v>
          </cell>
          <cell r="AG54">
            <v>878599.26478700002</v>
          </cell>
          <cell r="AH54">
            <v>11579.47141104</v>
          </cell>
        </row>
        <row r="55">
          <cell r="AC55">
            <v>51087.974268999998</v>
          </cell>
          <cell r="AD55">
            <v>51064.263344999999</v>
          </cell>
          <cell r="AE55">
            <v>23.710923999999999</v>
          </cell>
          <cell r="AF55">
            <v>53608.892491000013</v>
          </cell>
          <cell r="AG55">
            <v>53585.186243999997</v>
          </cell>
          <cell r="AH55">
            <v>23.706247000000001</v>
          </cell>
        </row>
        <row r="56">
          <cell r="AC56">
            <v>3014.7555710000001</v>
          </cell>
          <cell r="AD56">
            <v>2977.388571</v>
          </cell>
          <cell r="AE56">
            <v>37.366999999999997</v>
          </cell>
          <cell r="AF56">
            <v>1456.933319</v>
          </cell>
          <cell r="AG56">
            <v>1425.8113189999999</v>
          </cell>
          <cell r="AH56">
            <v>31.122</v>
          </cell>
        </row>
        <row r="57">
          <cell r="AC57">
            <v>1518435.7583767399</v>
          </cell>
          <cell r="AD57">
            <v>1518283.8802369998</v>
          </cell>
          <cell r="AE57">
            <v>151.87813973999999</v>
          </cell>
          <cell r="AF57">
            <v>1603869.92804784</v>
          </cell>
          <cell r="AG57">
            <v>1603722.562098</v>
          </cell>
          <cell r="AH57">
            <v>147.36594984000001</v>
          </cell>
        </row>
        <row r="58">
          <cell r="AC58">
            <v>533280.71669299994</v>
          </cell>
          <cell r="AD58">
            <v>533280.32842999999</v>
          </cell>
          <cell r="AE58">
            <v>0.38826300000000002</v>
          </cell>
          <cell r="AF58">
            <v>571644.16295100003</v>
          </cell>
          <cell r="AG58">
            <v>571643.77468799998</v>
          </cell>
          <cell r="AH58">
            <v>0.38826300000000002</v>
          </cell>
        </row>
        <row r="59">
          <cell r="AC59">
            <v>315299.6641775</v>
          </cell>
          <cell r="AD59">
            <v>315224.728</v>
          </cell>
          <cell r="AE59">
            <v>74.936177499999999</v>
          </cell>
          <cell r="AF59">
            <v>328648.17006600002</v>
          </cell>
          <cell r="AG59">
            <v>328575.93099999998</v>
          </cell>
          <cell r="AH59">
            <v>72.239065999999994</v>
          </cell>
        </row>
        <row r="60">
          <cell r="AC60">
            <v>281286.19030700001</v>
          </cell>
          <cell r="AD60">
            <v>281276.35389000003</v>
          </cell>
          <cell r="AE60">
            <v>9.8364169999999991</v>
          </cell>
          <cell r="AF60">
            <v>293032.563417</v>
          </cell>
          <cell r="AG60">
            <v>293022.72700000001</v>
          </cell>
          <cell r="AH60">
            <v>9.8364169999999991</v>
          </cell>
        </row>
        <row r="61">
          <cell r="AC61">
            <v>51895.232184</v>
          </cell>
          <cell r="AD61">
            <v>51854.553</v>
          </cell>
          <cell r="AE61">
            <v>40.679183999999999</v>
          </cell>
          <cell r="AF61">
            <v>55859.896183999997</v>
          </cell>
          <cell r="AG61">
            <v>55819.216999999997</v>
          </cell>
          <cell r="AH61">
            <v>40.679183999999999</v>
          </cell>
        </row>
        <row r="62">
          <cell r="AC62">
            <v>186275.43554502001</v>
          </cell>
          <cell r="AD62">
            <v>186272.99320700002</v>
          </cell>
          <cell r="AE62">
            <v>2.4423380200000002</v>
          </cell>
          <cell r="AF62">
            <v>189348.22961084</v>
          </cell>
          <cell r="AG62">
            <v>189346.009207</v>
          </cell>
          <cell r="AH62">
            <v>2.2204038399999999</v>
          </cell>
        </row>
        <row r="63">
          <cell r="AC63">
            <v>1117.6796797500001</v>
          </cell>
          <cell r="AD63">
            <v>1114.7740000000001</v>
          </cell>
          <cell r="AE63">
            <v>2.90567975</v>
          </cell>
          <cell r="AF63">
            <v>1149.1489039999999</v>
          </cell>
          <cell r="AG63">
            <v>1146.259</v>
          </cell>
          <cell r="AH63">
            <v>2.889904</v>
          </cell>
        </row>
        <row r="64">
          <cell r="AC64">
            <v>149280.83979047</v>
          </cell>
          <cell r="AD64">
            <v>149260.14971</v>
          </cell>
          <cell r="AE64">
            <v>20.690080470000002</v>
          </cell>
          <cell r="AF64">
            <v>164187.75691500001</v>
          </cell>
          <cell r="AG64">
            <v>164168.644203</v>
          </cell>
          <cell r="AH64">
            <v>19.112711999999998</v>
          </cell>
        </row>
        <row r="65">
          <cell r="AC65">
            <v>213732.81692785001</v>
          </cell>
          <cell r="AD65">
            <v>213509.108695</v>
          </cell>
          <cell r="AE65">
            <v>223.70823285</v>
          </cell>
          <cell r="AF65">
            <v>215221.11482166001</v>
          </cell>
          <cell r="AG65">
            <v>214995.23499999999</v>
          </cell>
          <cell r="AH65">
            <v>225.87982166</v>
          </cell>
        </row>
        <row r="66">
          <cell r="AC66">
            <v>47627.769302410001</v>
          </cell>
          <cell r="AD66">
            <v>47561.266945000003</v>
          </cell>
          <cell r="AE66">
            <v>66.502357410000002</v>
          </cell>
          <cell r="AF66">
            <v>46885.930152000001</v>
          </cell>
          <cell r="AG66">
            <v>46820.951999999997</v>
          </cell>
          <cell r="AH66">
            <v>64.978151999999994</v>
          </cell>
        </row>
        <row r="67">
          <cell r="AC67">
            <v>7757.3426065599997</v>
          </cell>
          <cell r="AD67">
            <v>7732.0649999999996</v>
          </cell>
          <cell r="AE67">
            <v>25.277606559999999</v>
          </cell>
          <cell r="AF67">
            <v>7309.5436390000004</v>
          </cell>
          <cell r="AG67">
            <v>7284.9049999999997</v>
          </cell>
          <cell r="AH67">
            <v>24.638639000000001</v>
          </cell>
        </row>
        <row r="68">
          <cell r="AC68">
            <v>2098.450546</v>
          </cell>
          <cell r="AD68">
            <v>2098.450546</v>
          </cell>
          <cell r="AE68">
            <v>0</v>
          </cell>
          <cell r="AF68">
            <v>2076.2840000000001</v>
          </cell>
          <cell r="AG68">
            <v>2076.2840000000001</v>
          </cell>
          <cell r="AH68">
            <v>0</v>
          </cell>
        </row>
        <row r="69">
          <cell r="AC69">
            <v>37771.976149850001</v>
          </cell>
          <cell r="AD69">
            <v>37730.751399000001</v>
          </cell>
          <cell r="AE69">
            <v>41.22475085</v>
          </cell>
          <cell r="AF69">
            <v>37500.102512999998</v>
          </cell>
          <cell r="AG69">
            <v>37459.762999999999</v>
          </cell>
          <cell r="AH69">
            <v>40.339512999999997</v>
          </cell>
        </row>
        <row r="70">
          <cell r="AC70">
            <v>29949.59814985</v>
          </cell>
          <cell r="AD70">
            <v>29908.373399</v>
          </cell>
          <cell r="AE70">
            <v>41.22475085</v>
          </cell>
          <cell r="AF70">
            <v>29286.853512999998</v>
          </cell>
          <cell r="AG70">
            <v>29246.513999999999</v>
          </cell>
          <cell r="AH70">
            <v>40.339512999999997</v>
          </cell>
        </row>
        <row r="71">
          <cell r="AC71">
            <v>7822.3780000000006</v>
          </cell>
          <cell r="AD71">
            <v>7822.3780000000006</v>
          </cell>
          <cell r="AE71">
            <v>0</v>
          </cell>
          <cell r="AF71">
            <v>8213.2489999999998</v>
          </cell>
          <cell r="AG71">
            <v>8213.2489999999998</v>
          </cell>
          <cell r="AH71">
            <v>0</v>
          </cell>
        </row>
        <row r="72">
          <cell r="AC72">
            <v>8298.1702575300005</v>
          </cell>
          <cell r="AD72">
            <v>8286.7110000000011</v>
          </cell>
          <cell r="AE72">
            <v>11.45925753</v>
          </cell>
          <cell r="AF72">
            <v>8926.25807738</v>
          </cell>
          <cell r="AG72">
            <v>8914.9629999999997</v>
          </cell>
          <cell r="AH72">
            <v>11.29507738</v>
          </cell>
        </row>
        <row r="73">
          <cell r="AC73">
            <v>95559.056126340001</v>
          </cell>
          <cell r="AD73">
            <v>95525.868513000009</v>
          </cell>
          <cell r="AE73">
            <v>33.187613339999999</v>
          </cell>
          <cell r="AF73">
            <v>97436.413233200001</v>
          </cell>
          <cell r="AG73">
            <v>97403.77953</v>
          </cell>
          <cell r="AH73">
            <v>32.633703199999999</v>
          </cell>
        </row>
        <row r="74">
          <cell r="AC74">
            <v>17134.84554826</v>
          </cell>
          <cell r="AD74">
            <v>17120.026000000002</v>
          </cell>
          <cell r="AE74">
            <v>14.819548259999999</v>
          </cell>
          <cell r="AF74">
            <v>18661.67119737</v>
          </cell>
          <cell r="AG74">
            <v>18647.088</v>
          </cell>
          <cell r="AH74">
            <v>14.583197370000001</v>
          </cell>
        </row>
        <row r="75">
          <cell r="AC75">
            <v>145230.649</v>
          </cell>
          <cell r="AD75">
            <v>145230.649</v>
          </cell>
          <cell r="AE75">
            <v>0</v>
          </cell>
          <cell r="AF75">
            <v>130605.223</v>
          </cell>
          <cell r="AG75">
            <v>130605.223</v>
          </cell>
          <cell r="AH75">
            <v>0</v>
          </cell>
        </row>
        <row r="76">
          <cell r="AC76">
            <v>317907.71619334997</v>
          </cell>
          <cell r="AD76">
            <v>317815.18346499995</v>
          </cell>
          <cell r="AE76">
            <v>92.532728349999999</v>
          </cell>
          <cell r="AF76">
            <v>273319.43126535002</v>
          </cell>
          <cell r="AG76">
            <v>273227.898537</v>
          </cell>
          <cell r="AH76">
            <v>91.532728349999999</v>
          </cell>
        </row>
        <row r="77">
          <cell r="AC77">
            <v>107041.59495100001</v>
          </cell>
          <cell r="AD77">
            <v>107036.308451</v>
          </cell>
          <cell r="AE77">
            <v>5.2865000000000002</v>
          </cell>
          <cell r="AF77">
            <v>111416.214589</v>
          </cell>
          <cell r="AG77">
            <v>111410.92808899999</v>
          </cell>
          <cell r="AH77">
            <v>5.2865000000000002</v>
          </cell>
        </row>
        <row r="78">
          <cell r="AC78">
            <v>73468.170605070001</v>
          </cell>
          <cell r="AD78">
            <v>73434.952999999994</v>
          </cell>
          <cell r="AE78">
            <v>33.217605069999998</v>
          </cell>
          <cell r="AF78">
            <v>78615.463080650006</v>
          </cell>
          <cell r="AG78">
            <v>78584.070000000007</v>
          </cell>
          <cell r="AH78">
            <v>31.393080650000002</v>
          </cell>
        </row>
        <row r="79">
          <cell r="AC79">
            <v>299995.43704506999</v>
          </cell>
          <cell r="AD79">
            <v>299961.13058</v>
          </cell>
          <cell r="AE79">
            <v>34.306465070000002</v>
          </cell>
          <cell r="AF79">
            <v>285497.14157808002</v>
          </cell>
          <cell r="AG79">
            <v>285464.72600000002</v>
          </cell>
          <cell r="AH79">
            <v>32.415578080000003</v>
          </cell>
        </row>
        <row r="80">
          <cell r="AC80">
            <v>201643.67022474</v>
          </cell>
          <cell r="AD80">
            <v>201551.31099999999</v>
          </cell>
          <cell r="AE80">
            <v>92.359224740000002</v>
          </cell>
          <cell r="AF80">
            <v>201030.92454511</v>
          </cell>
          <cell r="AG80">
            <v>200939.09899999999</v>
          </cell>
          <cell r="AH80">
            <v>91.825545109999993</v>
          </cell>
        </row>
        <row r="81">
          <cell r="AC81">
            <v>29074.99452502</v>
          </cell>
          <cell r="AD81">
            <v>29066.626</v>
          </cell>
          <cell r="AE81">
            <v>8.3685250199999999</v>
          </cell>
          <cell r="AF81">
            <v>28198.16325116</v>
          </cell>
          <cell r="AG81">
            <v>28190.968000000001</v>
          </cell>
          <cell r="AH81">
            <v>7.1952511599999998</v>
          </cell>
        </row>
        <row r="82">
          <cell r="AC82">
            <v>9411.4931106200002</v>
          </cell>
          <cell r="AD82">
            <v>9410.5889999999999</v>
          </cell>
          <cell r="AE82">
            <v>0.90411061999999998</v>
          </cell>
          <cell r="AF82">
            <v>11868.84111062</v>
          </cell>
          <cell r="AG82">
            <v>11867.937</v>
          </cell>
          <cell r="AH82">
            <v>0.90411061999999998</v>
          </cell>
        </row>
        <row r="83">
          <cell r="AC83">
            <v>114263.30704723</v>
          </cell>
          <cell r="AD83">
            <v>114247.795604</v>
          </cell>
          <cell r="AE83">
            <v>15.511443229999999</v>
          </cell>
          <cell r="AF83">
            <v>119493.39952037</v>
          </cell>
          <cell r="AG83">
            <v>119478.393142</v>
          </cell>
          <cell r="AH83">
            <v>15.00637837</v>
          </cell>
        </row>
        <row r="84">
          <cell r="AC84">
            <v>20173.80789145</v>
          </cell>
          <cell r="AD84">
            <v>20162.147475000002</v>
          </cell>
          <cell r="AE84">
            <v>11.66041645</v>
          </cell>
          <cell r="AF84">
            <v>14058.35583687</v>
          </cell>
          <cell r="AG84">
            <v>14048.034475</v>
          </cell>
          <cell r="AH84">
            <v>10.32136187</v>
          </cell>
        </row>
        <row r="85">
          <cell r="AC85">
            <v>66697.460119690004</v>
          </cell>
          <cell r="AD85">
            <v>66694.650857000001</v>
          </cell>
          <cell r="AE85">
            <v>2.8092626900000002</v>
          </cell>
          <cell r="AF85">
            <v>61828.164151689998</v>
          </cell>
          <cell r="AG85">
            <v>61825.354889000002</v>
          </cell>
          <cell r="AH85">
            <v>2.8092626900000002</v>
          </cell>
        </row>
        <row r="86">
          <cell r="AC86">
            <v>13711.19234442</v>
          </cell>
          <cell r="AD86">
            <v>13711.105</v>
          </cell>
          <cell r="AE86">
            <v>8.7344420000000006E-2</v>
          </cell>
          <cell r="AF86">
            <v>12547.49776969</v>
          </cell>
          <cell r="AG86">
            <v>12547.418</v>
          </cell>
          <cell r="AH86">
            <v>7.976968999999999E-2</v>
          </cell>
        </row>
        <row r="87">
          <cell r="AC87">
            <v>6069.5116000000007</v>
          </cell>
          <cell r="AD87">
            <v>5993.4060000000009</v>
          </cell>
          <cell r="AE87">
            <v>76.105599999999995</v>
          </cell>
          <cell r="AF87">
            <v>5645.1944665199999</v>
          </cell>
          <cell r="AG87">
            <v>5569.3190000000004</v>
          </cell>
          <cell r="AH87">
            <v>75.875466520000003</v>
          </cell>
        </row>
        <row r="88">
          <cell r="AC88">
            <v>45131.955247259997</v>
          </cell>
          <cell r="AD88">
            <v>45016.003899999996</v>
          </cell>
          <cell r="AE88">
            <v>115.95134726000001</v>
          </cell>
          <cell r="AF88">
            <v>43366.16165219</v>
          </cell>
          <cell r="AG88">
            <v>43252.756999999998</v>
          </cell>
          <cell r="AH88">
            <v>113.40465218999999</v>
          </cell>
        </row>
        <row r="89">
          <cell r="AC89">
            <v>2273.6010000000001</v>
          </cell>
          <cell r="AD89">
            <v>2273.6010000000001</v>
          </cell>
          <cell r="AE89">
            <v>0</v>
          </cell>
          <cell r="AF89">
            <v>1590.193</v>
          </cell>
          <cell r="AG89">
            <v>1590.193</v>
          </cell>
          <cell r="AH89">
            <v>0</v>
          </cell>
        </row>
        <row r="90">
          <cell r="AC90">
            <v>570493.45440762001</v>
          </cell>
          <cell r="AD90">
            <v>570487.78239099996</v>
          </cell>
          <cell r="AE90">
            <v>5.67201662</v>
          </cell>
          <cell r="AF90">
            <v>538192.30451456003</v>
          </cell>
          <cell r="AG90">
            <v>538186.756528</v>
          </cell>
          <cell r="AH90">
            <v>5.54798656</v>
          </cell>
        </row>
        <row r="91">
          <cell r="AC91">
            <v>14546.706077999999</v>
          </cell>
          <cell r="AD91">
            <v>14546.611999999999</v>
          </cell>
          <cell r="AE91">
            <v>9.4077999999999995E-2</v>
          </cell>
          <cell r="AF91">
            <v>17858.372078</v>
          </cell>
          <cell r="AG91">
            <v>17858.277999999998</v>
          </cell>
          <cell r="AH91">
            <v>9.4077999999999995E-2</v>
          </cell>
        </row>
        <row r="92">
          <cell r="AC92">
            <v>190232.74747579001</v>
          </cell>
          <cell r="AD92">
            <v>190006.07754600001</v>
          </cell>
          <cell r="AE92">
            <v>226.66992979</v>
          </cell>
          <cell r="AF92">
            <v>193451.61312712001</v>
          </cell>
          <cell r="AG92">
            <v>193287.21</v>
          </cell>
          <cell r="AH92">
            <v>164.40312711999999</v>
          </cell>
        </row>
        <row r="93">
          <cell r="AC93">
            <v>139806.39952966999</v>
          </cell>
          <cell r="AD93">
            <v>139609.522</v>
          </cell>
          <cell r="AE93">
            <v>196.87752967</v>
          </cell>
          <cell r="AF93">
            <v>143248.90512712</v>
          </cell>
          <cell r="AG93">
            <v>143095.50200000001</v>
          </cell>
          <cell r="AH93">
            <v>153.40312711999999</v>
          </cell>
        </row>
        <row r="94">
          <cell r="AC94">
            <v>47155.936946119997</v>
          </cell>
          <cell r="AD94">
            <v>47126.144545999996</v>
          </cell>
          <cell r="AE94">
            <v>29.79240012</v>
          </cell>
          <cell r="AF94">
            <v>47259.057999999997</v>
          </cell>
          <cell r="AG94">
            <v>47248.057999999997</v>
          </cell>
          <cell r="AH94">
            <v>11</v>
          </cell>
        </row>
        <row r="95">
          <cell r="AC95">
            <v>3270.4110000000001</v>
          </cell>
          <cell r="AD95">
            <v>3270.4110000000001</v>
          </cell>
          <cell r="AE95">
            <v>0</v>
          </cell>
          <cell r="AF95">
            <v>2943.65</v>
          </cell>
          <cell r="AG95">
            <v>2943.65</v>
          </cell>
          <cell r="AH95">
            <v>0</v>
          </cell>
        </row>
        <row r="96">
          <cell r="AC96">
            <v>434272.09374594002</v>
          </cell>
          <cell r="AD96">
            <v>430497.77244700002</v>
          </cell>
          <cell r="AE96">
            <v>3774.3212989399999</v>
          </cell>
          <cell r="AF96">
            <v>465958.35003064998</v>
          </cell>
          <cell r="AG96">
            <v>462214.61403</v>
          </cell>
          <cell r="AH96">
            <v>3743.7360006499998</v>
          </cell>
        </row>
        <row r="97">
          <cell r="AC97">
            <v>28640.128588449999</v>
          </cell>
          <cell r="AD97">
            <v>28279.022000000001</v>
          </cell>
          <cell r="AE97">
            <v>361.10658845</v>
          </cell>
          <cell r="AF97">
            <v>26524.45448819</v>
          </cell>
          <cell r="AG97">
            <v>26163.957999999999</v>
          </cell>
          <cell r="AH97">
            <v>360.49648818999998</v>
          </cell>
        </row>
        <row r="98">
          <cell r="AC98">
            <v>242155.59734293001</v>
          </cell>
          <cell r="AD98">
            <v>242014.505959</v>
          </cell>
          <cell r="AE98">
            <v>141.09138393000001</v>
          </cell>
          <cell r="AF98">
            <v>279729.49669303</v>
          </cell>
          <cell r="AG98">
            <v>279595.97934100003</v>
          </cell>
          <cell r="AH98">
            <v>133.51735203000001</v>
          </cell>
        </row>
        <row r="99">
          <cell r="AC99">
            <v>163476.36781456001</v>
          </cell>
          <cell r="AD99">
            <v>160204.24448800003</v>
          </cell>
          <cell r="AE99">
            <v>3272.1233265599999</v>
          </cell>
          <cell r="AF99">
            <v>159704.39884943</v>
          </cell>
          <cell r="AG99">
            <v>156454.67668900001</v>
          </cell>
          <cell r="AH99">
            <v>3249.7221604299998</v>
          </cell>
        </row>
        <row r="100">
          <cell r="AC100">
            <v>116975.31020262001</v>
          </cell>
          <cell r="AD100">
            <v>113421.467833</v>
          </cell>
          <cell r="AE100">
            <v>3553.8423696200002</v>
          </cell>
          <cell r="AF100">
            <v>116689.09483252</v>
          </cell>
          <cell r="AG100">
            <v>113264.265717</v>
          </cell>
          <cell r="AH100">
            <v>3424.82911552</v>
          </cell>
        </row>
        <row r="101">
          <cell r="AC101">
            <v>36929.829434209998</v>
          </cell>
          <cell r="AD101">
            <v>36789.162059999995</v>
          </cell>
          <cell r="AE101">
            <v>140.66737420999999</v>
          </cell>
          <cell r="AF101">
            <v>35784.713620210001</v>
          </cell>
          <cell r="AG101">
            <v>35644.6</v>
          </cell>
          <cell r="AH101">
            <v>140.11362020999999</v>
          </cell>
        </row>
        <row r="102">
          <cell r="AC102">
            <v>328023.99382499</v>
          </cell>
          <cell r="AD102">
            <v>327989.78944199998</v>
          </cell>
          <cell r="AE102">
            <v>34.204382989999999</v>
          </cell>
          <cell r="AF102">
            <v>338054.65495623997</v>
          </cell>
          <cell r="AG102">
            <v>338020.71592500003</v>
          </cell>
          <cell r="AH102">
            <v>33.939031239999998</v>
          </cell>
        </row>
        <row r="103">
          <cell r="AC103">
            <v>36253.751343999997</v>
          </cell>
          <cell r="AD103">
            <v>36252.922999999995</v>
          </cell>
          <cell r="AE103">
            <v>0.82834399999999997</v>
          </cell>
          <cell r="AF103">
            <v>34153.537343999997</v>
          </cell>
          <cell r="AG103">
            <v>34152.709000000003</v>
          </cell>
          <cell r="AH103">
            <v>0.82834399999999997</v>
          </cell>
        </row>
        <row r="104">
          <cell r="AC104">
            <v>58825.668948119986</v>
          </cell>
          <cell r="AD104">
            <v>58818.332842999989</v>
          </cell>
          <cell r="AE104">
            <v>7.33610512</v>
          </cell>
          <cell r="AF104">
            <v>55053.742333119997</v>
          </cell>
          <cell r="AG104">
            <v>55046.406228</v>
          </cell>
          <cell r="AH104">
            <v>7.33610512</v>
          </cell>
        </row>
        <row r="105">
          <cell r="AC105">
            <v>48304.592064919998</v>
          </cell>
          <cell r="AD105">
            <v>48026.588322999996</v>
          </cell>
          <cell r="AE105">
            <v>278.00374191999998</v>
          </cell>
          <cell r="AF105">
            <v>51197.638741919996</v>
          </cell>
          <cell r="AG105">
            <v>50907.224000000002</v>
          </cell>
          <cell r="AH105">
            <v>290.41474191999998</v>
          </cell>
        </row>
        <row r="106">
          <cell r="AC106">
            <v>33435.03131464</v>
          </cell>
          <cell r="AD106">
            <v>33322.057000000001</v>
          </cell>
          <cell r="AE106">
            <v>112.97431464</v>
          </cell>
          <cell r="AF106">
            <v>32485.104994599998</v>
          </cell>
          <cell r="AG106">
            <v>32376.266</v>
          </cell>
          <cell r="AH106">
            <v>108.83899460000001</v>
          </cell>
        </row>
        <row r="107">
          <cell r="AC107">
            <v>16964.808390300001</v>
          </cell>
          <cell r="AD107">
            <v>16933.863000000001</v>
          </cell>
          <cell r="AE107">
            <v>30.9453903</v>
          </cell>
          <cell r="AF107">
            <v>18004.3423903</v>
          </cell>
          <cell r="AG107">
            <v>17973.397000000001</v>
          </cell>
          <cell r="AH107">
            <v>30.9453903</v>
          </cell>
        </row>
        <row r="108">
          <cell r="AC108">
            <v>1889.36557318</v>
          </cell>
          <cell r="AD108">
            <v>1883.944</v>
          </cell>
          <cell r="AE108">
            <v>5.4215731799999993</v>
          </cell>
          <cell r="AF108">
            <v>1894.1522257399999</v>
          </cell>
          <cell r="AG108">
            <v>1888.8489999999999</v>
          </cell>
          <cell r="AH108">
            <v>5.3032257400000002</v>
          </cell>
        </row>
        <row r="109">
          <cell r="AC109">
            <v>65689.845437580007</v>
          </cell>
          <cell r="AD109">
            <v>65676.504000000001</v>
          </cell>
          <cell r="AE109">
            <v>13.341437579999999</v>
          </cell>
          <cell r="AF109">
            <v>59393.319807680004</v>
          </cell>
          <cell r="AG109">
            <v>59381.519</v>
          </cell>
          <cell r="AH109">
            <v>11.80080768</v>
          </cell>
        </row>
        <row r="110">
          <cell r="AC110">
            <v>13620.901</v>
          </cell>
          <cell r="AD110">
            <v>13620.901</v>
          </cell>
          <cell r="AE110">
            <v>0</v>
          </cell>
          <cell r="AF110">
            <v>13050.925000000001</v>
          </cell>
          <cell r="AG110">
            <v>12573.924999999999</v>
          </cell>
          <cell r="AH110">
            <v>477.01400000000001</v>
          </cell>
        </row>
        <row r="111">
          <cell r="AC111">
            <v>1126479.91767902</v>
          </cell>
          <cell r="AD111">
            <v>1124619.26066502</v>
          </cell>
          <cell r="AE111">
            <v>1860.6570139999999</v>
          </cell>
          <cell r="AF111">
            <v>1125437.077486</v>
          </cell>
          <cell r="AG111">
            <v>1123608.068982</v>
          </cell>
          <cell r="AH111">
            <v>1829.0085039999999</v>
          </cell>
        </row>
        <row r="112">
          <cell r="AC112">
            <v>266050.37363099999</v>
          </cell>
          <cell r="AD112">
            <v>264198.97661700001</v>
          </cell>
          <cell r="AE112">
            <v>1851.3970139999999</v>
          </cell>
          <cell r="AF112">
            <v>285436.54443800001</v>
          </cell>
          <cell r="AG112">
            <v>283624.48493400001</v>
          </cell>
          <cell r="AH112">
            <v>1812.0595040000001</v>
          </cell>
        </row>
        <row r="113">
          <cell r="AC113">
            <v>859736.40004802006</v>
          </cell>
          <cell r="AD113">
            <v>859727.14004802005</v>
          </cell>
          <cell r="AE113">
            <v>9.26</v>
          </cell>
          <cell r="AF113">
            <v>839341.72504799999</v>
          </cell>
          <cell r="AG113">
            <v>839324.77604799997</v>
          </cell>
          <cell r="AH113">
            <v>16.949000000000002</v>
          </cell>
        </row>
        <row r="114">
          <cell r="AC114">
            <v>212314.90752099999</v>
          </cell>
          <cell r="AD114">
            <v>212314.90752099999</v>
          </cell>
          <cell r="AE114">
            <v>0</v>
          </cell>
          <cell r="AF114">
            <v>208279.832521</v>
          </cell>
          <cell r="AG114">
            <v>208279.832521</v>
          </cell>
          <cell r="AH114">
            <v>0</v>
          </cell>
        </row>
        <row r="115">
          <cell r="AC115">
            <v>293728.084279</v>
          </cell>
          <cell r="AD115">
            <v>293725.97627899999</v>
          </cell>
          <cell r="AE115">
            <v>2.1080000000000001</v>
          </cell>
          <cell r="AF115">
            <v>272289.302279</v>
          </cell>
          <cell r="AG115">
            <v>272286.42027900001</v>
          </cell>
          <cell r="AH115">
            <v>2.8820000000000001</v>
          </cell>
        </row>
        <row r="116">
          <cell r="AC116">
            <v>93786.360000019995</v>
          </cell>
          <cell r="AD116">
            <v>93786.360000019995</v>
          </cell>
          <cell r="AE116">
            <v>0</v>
          </cell>
          <cell r="AF116">
            <v>103196.34299999999</v>
          </cell>
          <cell r="AG116">
            <v>103196.34299999999</v>
          </cell>
          <cell r="AH116">
            <v>0</v>
          </cell>
        </row>
        <row r="117">
          <cell r="AC117">
            <v>7280.482</v>
          </cell>
          <cell r="AD117">
            <v>7274.7219999999998</v>
          </cell>
          <cell r="AE117">
            <v>5.76</v>
          </cell>
          <cell r="AF117">
            <v>7103.0630000000001</v>
          </cell>
          <cell r="AG117">
            <v>7093.1850000000004</v>
          </cell>
          <cell r="AH117">
            <v>9.8780000000000001</v>
          </cell>
        </row>
        <row r="118">
          <cell r="AC118">
            <v>252626.56624799999</v>
          </cell>
          <cell r="AD118">
            <v>252625.174248</v>
          </cell>
          <cell r="AE118">
            <v>1.3919999999999999</v>
          </cell>
          <cell r="AF118">
            <v>248473.18424800001</v>
          </cell>
          <cell r="AG118">
            <v>248468.99524799999</v>
          </cell>
          <cell r="AH118">
            <v>4.1890000000000001</v>
          </cell>
        </row>
        <row r="119">
          <cell r="AC119">
            <v>693.14400000000001</v>
          </cell>
          <cell r="AD119">
            <v>693.14400000000001</v>
          </cell>
          <cell r="AE119">
            <v>0</v>
          </cell>
          <cell r="AF119">
            <v>658.80799999999999</v>
          </cell>
          <cell r="AG119">
            <v>658.80799999999999</v>
          </cell>
          <cell r="AH119">
            <v>0</v>
          </cell>
        </row>
        <row r="120">
          <cell r="AC120">
            <v>2221.123</v>
          </cell>
          <cell r="AD120">
            <v>1708.0050000000001</v>
          </cell>
          <cell r="AE120">
            <v>513.11799999999994</v>
          </cell>
          <cell r="AF120">
            <v>1332.98197</v>
          </cell>
          <cell r="AG120">
            <v>1332.9679699999999</v>
          </cell>
          <cell r="AH120">
            <v>0</v>
          </cell>
        </row>
        <row r="121">
          <cell r="AC121">
            <v>11807916.76777692</v>
          </cell>
          <cell r="AD121">
            <v>11680147.883222021</v>
          </cell>
          <cell r="AE121">
            <v>127768.8845549</v>
          </cell>
          <cell r="AF121">
            <v>11442206.867862551</v>
          </cell>
          <cell r="AG121">
            <v>11313559.728118001</v>
          </cell>
          <cell r="AH121">
            <v>128647.13974455</v>
          </cell>
        </row>
      </sheetData>
      <sheetData sheetId="16">
        <row r="9">
          <cell r="AM9">
            <v>94555.286999999997</v>
          </cell>
          <cell r="AN9">
            <v>94555.286999999997</v>
          </cell>
          <cell r="AP9">
            <v>102142.659</v>
          </cell>
          <cell r="AQ9">
            <v>102142.659</v>
          </cell>
        </row>
        <row r="10">
          <cell r="AM10">
            <v>144593.26199999999</v>
          </cell>
          <cell r="AN10">
            <v>144592.571</v>
          </cell>
          <cell r="AO10">
            <v>0.69099999999999995</v>
          </cell>
          <cell r="AP10">
            <v>154306.28099999999</v>
          </cell>
          <cell r="AQ10">
            <v>154305.78899999999</v>
          </cell>
          <cell r="AR10">
            <v>0.49199999999999999</v>
          </cell>
        </row>
        <row r="11">
          <cell r="AM11">
            <v>74020.601999999999</v>
          </cell>
          <cell r="AN11">
            <v>74020.601999999999</v>
          </cell>
          <cell r="AP11">
            <v>74783.180999999997</v>
          </cell>
          <cell r="AQ11">
            <v>74783.180999999997</v>
          </cell>
        </row>
        <row r="12">
          <cell r="AM12">
            <v>39011.580999999998</v>
          </cell>
          <cell r="AN12">
            <v>39011.580999999998</v>
          </cell>
          <cell r="AP12">
            <v>45919.428</v>
          </cell>
          <cell r="AQ12">
            <v>45919.428</v>
          </cell>
        </row>
        <row r="13">
          <cell r="AM13">
            <v>11453.043</v>
          </cell>
          <cell r="AN13">
            <v>11453.043</v>
          </cell>
          <cell r="AP13">
            <v>16250.175999999999</v>
          </cell>
          <cell r="AQ13">
            <v>16250.175999999999</v>
          </cell>
        </row>
        <row r="14">
          <cell r="AM14">
            <v>25204.542000000001</v>
          </cell>
          <cell r="AN14">
            <v>25204.542000000001</v>
          </cell>
          <cell r="AP14">
            <v>27378.774000000001</v>
          </cell>
          <cell r="AQ14">
            <v>27378.774000000001</v>
          </cell>
        </row>
        <row r="15">
          <cell r="AM15">
            <v>0</v>
          </cell>
          <cell r="AN15">
            <v>0</v>
          </cell>
          <cell r="AP15">
            <v>0</v>
          </cell>
          <cell r="AQ15">
            <v>0</v>
          </cell>
        </row>
        <row r="16">
          <cell r="AM16">
            <v>2353.9960000000001</v>
          </cell>
          <cell r="AN16">
            <v>2353.9960000000001</v>
          </cell>
          <cell r="AP16">
            <v>2290.4780000000001</v>
          </cell>
          <cell r="AQ16">
            <v>2290.4780000000001</v>
          </cell>
        </row>
        <row r="17">
          <cell r="AM17">
            <v>35009.021000000001</v>
          </cell>
          <cell r="AN17">
            <v>35009.021000000001</v>
          </cell>
          <cell r="AP17">
            <v>28863.753000000001</v>
          </cell>
          <cell r="AQ17">
            <v>28863.753000000001</v>
          </cell>
        </row>
        <row r="18">
          <cell r="AM18">
            <v>6047.2910000000002</v>
          </cell>
          <cell r="AN18">
            <v>6047.2910000000002</v>
          </cell>
          <cell r="AP18">
            <v>755.79100000000005</v>
          </cell>
          <cell r="AQ18">
            <v>755.79100000000005</v>
          </cell>
        </row>
        <row r="19">
          <cell r="AM19">
            <v>19071.035</v>
          </cell>
          <cell r="AN19">
            <v>19071.035</v>
          </cell>
          <cell r="AP19">
            <v>18200.141</v>
          </cell>
          <cell r="AQ19">
            <v>18200.141</v>
          </cell>
        </row>
        <row r="20">
          <cell r="AM20">
            <v>8.4220000000000006</v>
          </cell>
          <cell r="AN20">
            <v>8.4220000000000006</v>
          </cell>
          <cell r="AP20">
            <v>8.4260000000000002</v>
          </cell>
          <cell r="AQ20">
            <v>8.4260000000000002</v>
          </cell>
        </row>
        <row r="21">
          <cell r="AM21">
            <v>9882.273000000001</v>
          </cell>
          <cell r="AN21">
            <v>9882.273000000001</v>
          </cell>
          <cell r="AP21">
            <v>9899.3950000000004</v>
          </cell>
          <cell r="AQ21">
            <v>9899.3950000000004</v>
          </cell>
        </row>
        <row r="22">
          <cell r="AM22">
            <v>70572.66</v>
          </cell>
          <cell r="AN22">
            <v>70571.968999999997</v>
          </cell>
          <cell r="AO22">
            <v>0.69099999999999995</v>
          </cell>
          <cell r="AP22">
            <v>79523.100000000006</v>
          </cell>
          <cell r="AQ22">
            <v>79522.608000000007</v>
          </cell>
          <cell r="AR22">
            <v>0.49199999999999999</v>
          </cell>
        </row>
        <row r="23">
          <cell r="AM23">
            <v>11450.573</v>
          </cell>
          <cell r="AN23">
            <v>11450.573</v>
          </cell>
          <cell r="AP23">
            <v>11160.790999999999</v>
          </cell>
          <cell r="AQ23">
            <v>11160.790999999999</v>
          </cell>
        </row>
        <row r="24">
          <cell r="AM24">
            <v>0.3</v>
          </cell>
          <cell r="AN24">
            <v>0.3</v>
          </cell>
          <cell r="AP24">
            <v>0.3</v>
          </cell>
          <cell r="AQ24">
            <v>0.3</v>
          </cell>
        </row>
        <row r="25">
          <cell r="AM25">
            <v>11168.289000000001</v>
          </cell>
          <cell r="AN25">
            <v>11168.289000000001</v>
          </cell>
          <cell r="AP25">
            <v>11000.703</v>
          </cell>
          <cell r="AQ25">
            <v>11000.703</v>
          </cell>
        </row>
        <row r="26">
          <cell r="AM26">
            <v>0</v>
          </cell>
          <cell r="AN26">
            <v>0</v>
          </cell>
          <cell r="AP26">
            <v>0</v>
          </cell>
          <cell r="AQ26">
            <v>0</v>
          </cell>
        </row>
        <row r="27">
          <cell r="AM27">
            <v>281.98399999999998</v>
          </cell>
          <cell r="AN27">
            <v>281.98399999999998</v>
          </cell>
          <cell r="AP27">
            <v>159.78800000000001</v>
          </cell>
          <cell r="AQ27">
            <v>159.78800000000001</v>
          </cell>
        </row>
        <row r="28">
          <cell r="AM28">
            <v>59122.087</v>
          </cell>
          <cell r="AN28">
            <v>59121.396000000001</v>
          </cell>
          <cell r="AO28">
            <v>0.69099999999999995</v>
          </cell>
          <cell r="AP28">
            <v>68362.309000000008</v>
          </cell>
          <cell r="AQ28">
            <v>68361.81700000001</v>
          </cell>
          <cell r="AR28">
            <v>0.49199999999999999</v>
          </cell>
        </row>
        <row r="29">
          <cell r="AM29">
            <v>8386.2519999999986</v>
          </cell>
          <cell r="AN29">
            <v>8385.5609999999979</v>
          </cell>
          <cell r="AO29">
            <v>0.69099999999999995</v>
          </cell>
          <cell r="AP29">
            <v>8681.905999999999</v>
          </cell>
          <cell r="AQ29">
            <v>8681.4139999999989</v>
          </cell>
          <cell r="AR29">
            <v>0.49199999999999999</v>
          </cell>
        </row>
        <row r="30">
          <cell r="AM30">
            <v>2186.462</v>
          </cell>
          <cell r="AN30">
            <v>2186.462</v>
          </cell>
          <cell r="AP30">
            <v>2091.991</v>
          </cell>
          <cell r="AQ30">
            <v>2091.991</v>
          </cell>
        </row>
        <row r="31">
          <cell r="AM31">
            <v>0</v>
          </cell>
          <cell r="AN31">
            <v>0</v>
          </cell>
          <cell r="AP31">
            <v>0</v>
          </cell>
          <cell r="AQ31">
            <v>0</v>
          </cell>
        </row>
        <row r="32">
          <cell r="AM32">
            <v>48549.373</v>
          </cell>
          <cell r="AN32">
            <v>48549.373</v>
          </cell>
          <cell r="AP32">
            <v>57588.411999999997</v>
          </cell>
          <cell r="AQ32">
            <v>57588.411999999997</v>
          </cell>
        </row>
        <row r="33">
          <cell r="AM33">
            <v>2777642.9243350001</v>
          </cell>
          <cell r="AN33">
            <v>2775642.861335</v>
          </cell>
          <cell r="AO33">
            <v>2000.0630000000001</v>
          </cell>
          <cell r="AP33">
            <v>2880255.8769569998</v>
          </cell>
          <cell r="AQ33">
            <v>2880253.8759569996</v>
          </cell>
          <cell r="AR33">
            <v>2.0009999999999999</v>
          </cell>
        </row>
        <row r="34">
          <cell r="AM34">
            <v>819941.44000000006</v>
          </cell>
          <cell r="AN34">
            <v>817941.37700000009</v>
          </cell>
          <cell r="AO34">
            <v>2000.0630000000001</v>
          </cell>
          <cell r="AP34">
            <v>846883.80099999998</v>
          </cell>
          <cell r="AQ34">
            <v>846881.79999999993</v>
          </cell>
          <cell r="AR34">
            <v>2.0009999999999999</v>
          </cell>
        </row>
        <row r="35">
          <cell r="AM35">
            <v>349488.913</v>
          </cell>
          <cell r="AN35">
            <v>347488.913</v>
          </cell>
          <cell r="AO35">
            <v>2000</v>
          </cell>
          <cell r="AP35">
            <v>412549.28499999997</v>
          </cell>
          <cell r="AQ35">
            <v>412549.28499999997</v>
          </cell>
          <cell r="AR35">
            <v>0</v>
          </cell>
        </row>
        <row r="36">
          <cell r="AM36">
            <v>103956.202</v>
          </cell>
          <cell r="AN36">
            <v>103956.202</v>
          </cell>
          <cell r="AP36">
            <v>108375.398</v>
          </cell>
          <cell r="AQ36">
            <v>108375.398</v>
          </cell>
        </row>
        <row r="37">
          <cell r="AM37">
            <v>8320.9079999999994</v>
          </cell>
          <cell r="AN37">
            <v>8320.8449999999993</v>
          </cell>
          <cell r="AO37">
            <v>6.3E-2</v>
          </cell>
          <cell r="AP37">
            <v>16629.370999999999</v>
          </cell>
          <cell r="AQ37">
            <v>16627.37</v>
          </cell>
          <cell r="AR37">
            <v>2.0009999999999999</v>
          </cell>
        </row>
        <row r="38">
          <cell r="AM38">
            <v>6936.0660000000007</v>
          </cell>
          <cell r="AN38">
            <v>6936.0030000000006</v>
          </cell>
          <cell r="AO38">
            <v>6.3E-2</v>
          </cell>
          <cell r="AP38">
            <v>16284.428</v>
          </cell>
          <cell r="AQ38">
            <v>16282.427</v>
          </cell>
          <cell r="AR38">
            <v>2.0009999999999999</v>
          </cell>
        </row>
        <row r="39">
          <cell r="AM39">
            <v>1384.8420000000001</v>
          </cell>
          <cell r="AN39">
            <v>1384.8420000000001</v>
          </cell>
          <cell r="AP39">
            <v>344.94299999999998</v>
          </cell>
          <cell r="AQ39">
            <v>344.94299999999998</v>
          </cell>
        </row>
        <row r="40">
          <cell r="AM40">
            <v>92358.238000000012</v>
          </cell>
          <cell r="AN40">
            <v>92358.238000000012</v>
          </cell>
          <cell r="AP40">
            <v>95659.97600000001</v>
          </cell>
          <cell r="AQ40">
            <v>95659.97600000001</v>
          </cell>
        </row>
        <row r="41">
          <cell r="AM41">
            <v>87077.782999999996</v>
          </cell>
          <cell r="AN41">
            <v>87077.782999999996</v>
          </cell>
          <cell r="AP41">
            <v>91110.725000000006</v>
          </cell>
          <cell r="AQ41">
            <v>91110.725000000006</v>
          </cell>
        </row>
        <row r="42">
          <cell r="AM42">
            <v>5280.4549999999999</v>
          </cell>
          <cell r="AN42">
            <v>5280.4549999999999</v>
          </cell>
          <cell r="AP42">
            <v>4549.2510000000002</v>
          </cell>
          <cell r="AQ42">
            <v>4549.2510000000002</v>
          </cell>
        </row>
        <row r="43">
          <cell r="AM43">
            <v>184128.39300000001</v>
          </cell>
          <cell r="AN43">
            <v>184128.39300000001</v>
          </cell>
          <cell r="AP43">
            <v>126800.371</v>
          </cell>
          <cell r="AQ43">
            <v>126800.371</v>
          </cell>
        </row>
        <row r="44">
          <cell r="AM44">
            <v>182808.78200000001</v>
          </cell>
          <cell r="AN44">
            <v>182808.78200000001</v>
          </cell>
          <cell r="AP44">
            <v>126383.41899999999</v>
          </cell>
          <cell r="AQ44">
            <v>126383.41899999999</v>
          </cell>
        </row>
        <row r="45">
          <cell r="AM45">
            <v>1319.6110000000001</v>
          </cell>
          <cell r="AN45">
            <v>1319.6110000000001</v>
          </cell>
          <cell r="AP45">
            <v>416.952</v>
          </cell>
          <cell r="AQ45">
            <v>416.952</v>
          </cell>
        </row>
        <row r="46">
          <cell r="AM46">
            <v>2761.3159999999998</v>
          </cell>
          <cell r="AN46">
            <v>2761.3159999999998</v>
          </cell>
          <cell r="AP46">
            <v>2998.1660000000002</v>
          </cell>
          <cell r="AQ46">
            <v>2998.1660000000002</v>
          </cell>
        </row>
        <row r="47">
          <cell r="AM47">
            <v>538.13800000000003</v>
          </cell>
          <cell r="AN47">
            <v>538.13800000000003</v>
          </cell>
          <cell r="AP47">
            <v>397.30500000000001</v>
          </cell>
          <cell r="AQ47">
            <v>397.30500000000001</v>
          </cell>
        </row>
        <row r="48">
          <cell r="AM48">
            <v>78389.331999999995</v>
          </cell>
          <cell r="AN48">
            <v>78389.331999999995</v>
          </cell>
          <cell r="AP48">
            <v>83473.929000000004</v>
          </cell>
          <cell r="AQ48">
            <v>83473.929000000004</v>
          </cell>
        </row>
        <row r="49">
          <cell r="AM49">
            <v>77389.709000000003</v>
          </cell>
          <cell r="AN49">
            <v>77389.709000000003</v>
          </cell>
          <cell r="AP49">
            <v>82981.040999999997</v>
          </cell>
          <cell r="AQ49">
            <v>82981.040999999997</v>
          </cell>
        </row>
        <row r="50">
          <cell r="AM50">
            <v>999.62300000000005</v>
          </cell>
          <cell r="AN50">
            <v>999.62300000000005</v>
          </cell>
          <cell r="AP50">
            <v>492.88799999999998</v>
          </cell>
          <cell r="AQ50">
            <v>492.88799999999998</v>
          </cell>
        </row>
        <row r="51">
          <cell r="AM51">
            <v>691689.74836600001</v>
          </cell>
          <cell r="AN51">
            <v>691689.74836600001</v>
          </cell>
          <cell r="AP51">
            <v>680908.32000000007</v>
          </cell>
          <cell r="AQ51">
            <v>680908.32000000007</v>
          </cell>
        </row>
        <row r="52">
          <cell r="AM52">
            <v>165219.67199999999</v>
          </cell>
          <cell r="AN52">
            <v>165219.67199999999</v>
          </cell>
          <cell r="AP52">
            <v>170406.541</v>
          </cell>
          <cell r="AQ52">
            <v>170406.541</v>
          </cell>
        </row>
        <row r="53">
          <cell r="AM53">
            <v>146386.196</v>
          </cell>
          <cell r="AN53">
            <v>146386.196</v>
          </cell>
          <cell r="AP53">
            <v>151692.217</v>
          </cell>
          <cell r="AQ53">
            <v>151692.217</v>
          </cell>
        </row>
        <row r="54">
          <cell r="AM54">
            <v>18833.475999999999</v>
          </cell>
          <cell r="AN54">
            <v>18833.475999999999</v>
          </cell>
          <cell r="AP54">
            <v>18714.324000000001</v>
          </cell>
          <cell r="AQ54">
            <v>18714.324000000001</v>
          </cell>
        </row>
        <row r="55">
          <cell r="AM55">
            <v>14531.923000000001</v>
          </cell>
          <cell r="AN55">
            <v>14531.923000000001</v>
          </cell>
          <cell r="AP55">
            <v>16501.585999999999</v>
          </cell>
          <cell r="AQ55">
            <v>16501.585999999999</v>
          </cell>
        </row>
        <row r="56">
          <cell r="AM56">
            <v>13498.828</v>
          </cell>
          <cell r="AN56">
            <v>13498.828</v>
          </cell>
          <cell r="AP56">
            <v>15340.039000000001</v>
          </cell>
          <cell r="AQ56">
            <v>15340.039000000001</v>
          </cell>
        </row>
        <row r="57">
          <cell r="AM57">
            <v>1033.095</v>
          </cell>
          <cell r="AN57">
            <v>1033.095</v>
          </cell>
          <cell r="AP57">
            <v>1161.547</v>
          </cell>
          <cell r="AQ57">
            <v>1161.547</v>
          </cell>
        </row>
        <row r="58">
          <cell r="AM58">
            <v>68266.845000000001</v>
          </cell>
          <cell r="AN58">
            <v>68266.845000000001</v>
          </cell>
          <cell r="AP58">
            <v>45037.982000000004</v>
          </cell>
          <cell r="AQ58">
            <v>45037.982000000004</v>
          </cell>
        </row>
        <row r="59">
          <cell r="AM59">
            <v>63257.031999999999</v>
          </cell>
          <cell r="AN59">
            <v>63257.031999999999</v>
          </cell>
          <cell r="AP59">
            <v>40416.582999999999</v>
          </cell>
          <cell r="AQ59">
            <v>40416.582999999999</v>
          </cell>
        </row>
        <row r="60">
          <cell r="AM60">
            <v>5009.8130000000001</v>
          </cell>
          <cell r="AN60">
            <v>5009.8130000000001</v>
          </cell>
          <cell r="AP60">
            <v>4621.3990000000003</v>
          </cell>
          <cell r="AQ60">
            <v>4621.3990000000003</v>
          </cell>
        </row>
        <row r="61">
          <cell r="AM61">
            <v>149958.95236600001</v>
          </cell>
          <cell r="AN61">
            <v>149958.95236600001</v>
          </cell>
          <cell r="AP61">
            <v>142280.788</v>
          </cell>
          <cell r="AQ61">
            <v>142280.788</v>
          </cell>
        </row>
        <row r="62">
          <cell r="AM62">
            <v>106138.45600000001</v>
          </cell>
          <cell r="AN62">
            <v>106138.45600000001</v>
          </cell>
          <cell r="AP62">
            <v>99655.187000000005</v>
          </cell>
          <cell r="AQ62">
            <v>99655.187000000005</v>
          </cell>
        </row>
        <row r="63">
          <cell r="AM63">
            <v>43820.496366000007</v>
          </cell>
          <cell r="AN63">
            <v>43820.496366000007</v>
          </cell>
          <cell r="AP63">
            <v>42625.601000000002</v>
          </cell>
          <cell r="AQ63">
            <v>42625.601000000002</v>
          </cell>
        </row>
        <row r="64">
          <cell r="AM64">
            <v>123239.065</v>
          </cell>
          <cell r="AN64">
            <v>123239.065</v>
          </cell>
          <cell r="AP64">
            <v>122399.995</v>
          </cell>
          <cell r="AQ64">
            <v>122399.995</v>
          </cell>
        </row>
        <row r="65">
          <cell r="AM65">
            <v>82144.479999999996</v>
          </cell>
          <cell r="AN65">
            <v>82144.479999999996</v>
          </cell>
          <cell r="AP65">
            <v>90623.89</v>
          </cell>
          <cell r="AQ65">
            <v>90623.89</v>
          </cell>
        </row>
        <row r="66">
          <cell r="AM66">
            <v>41094.584999999999</v>
          </cell>
          <cell r="AN66">
            <v>41094.584999999999</v>
          </cell>
          <cell r="AP66">
            <v>31776.105</v>
          </cell>
          <cell r="AQ66">
            <v>31776.105</v>
          </cell>
        </row>
        <row r="67">
          <cell r="AM67">
            <v>14.82</v>
          </cell>
          <cell r="AN67">
            <v>14.82</v>
          </cell>
          <cell r="AP67">
            <v>14.920999999999999</v>
          </cell>
          <cell r="AQ67">
            <v>14.920999999999999</v>
          </cell>
        </row>
        <row r="68">
          <cell r="AM68">
            <v>4996.1189999999997</v>
          </cell>
          <cell r="AN68">
            <v>4996.1189999999997</v>
          </cell>
          <cell r="AP68">
            <v>5285.7649999999994</v>
          </cell>
          <cell r="AQ68">
            <v>5285.7649999999994</v>
          </cell>
        </row>
        <row r="69">
          <cell r="AM69">
            <v>10971.322</v>
          </cell>
          <cell r="AN69">
            <v>10971.322</v>
          </cell>
          <cell r="AP69">
            <v>12912.712</v>
          </cell>
          <cell r="AQ69">
            <v>12912.712</v>
          </cell>
        </row>
        <row r="70">
          <cell r="AM70">
            <v>6729.027</v>
          </cell>
          <cell r="AN70">
            <v>6729.027</v>
          </cell>
          <cell r="AP70">
            <v>5083.7269999999999</v>
          </cell>
          <cell r="AQ70">
            <v>5083.7269999999999</v>
          </cell>
        </row>
        <row r="71">
          <cell r="AM71">
            <v>6231.7079999999996</v>
          </cell>
          <cell r="AN71">
            <v>6231.7079999999996</v>
          </cell>
          <cell r="AP71">
            <v>4672.1190000000006</v>
          </cell>
          <cell r="AQ71">
            <v>4672.1190000000006</v>
          </cell>
        </row>
        <row r="72">
          <cell r="AM72">
            <v>497.31900000000002</v>
          </cell>
          <cell r="AN72">
            <v>497.31900000000002</v>
          </cell>
          <cell r="AP72">
            <v>411.608</v>
          </cell>
          <cell r="AQ72">
            <v>411.608</v>
          </cell>
        </row>
        <row r="73">
          <cell r="AM73">
            <v>147762.003</v>
          </cell>
          <cell r="AN73">
            <v>147762.003</v>
          </cell>
          <cell r="AP73">
            <v>160984.30300000001</v>
          </cell>
          <cell r="AQ73">
            <v>160984.30300000001</v>
          </cell>
        </row>
        <row r="74">
          <cell r="AM74">
            <v>137202.69</v>
          </cell>
          <cell r="AN74">
            <v>137202.69</v>
          </cell>
          <cell r="AP74">
            <v>149900.39000000001</v>
          </cell>
          <cell r="AQ74">
            <v>149900.39000000001</v>
          </cell>
        </row>
        <row r="75">
          <cell r="AM75">
            <v>10559.313</v>
          </cell>
          <cell r="AN75">
            <v>10559.313</v>
          </cell>
          <cell r="AP75">
            <v>11083.913</v>
          </cell>
          <cell r="AQ75">
            <v>11083.913</v>
          </cell>
        </row>
        <row r="76">
          <cell r="AM76">
            <v>1266011.735969</v>
          </cell>
          <cell r="AN76">
            <v>1266011.735969</v>
          </cell>
          <cell r="AP76">
            <v>1352463.755957</v>
          </cell>
          <cell r="AQ76">
            <v>1352463.755957</v>
          </cell>
        </row>
        <row r="77">
          <cell r="AM77">
            <v>296950.175215</v>
          </cell>
          <cell r="AN77">
            <v>296950.175215</v>
          </cell>
          <cell r="AP77">
            <v>311568.908</v>
          </cell>
          <cell r="AQ77">
            <v>311568.908</v>
          </cell>
        </row>
        <row r="78">
          <cell r="AM78">
            <v>286444.57821499999</v>
          </cell>
          <cell r="AN78">
            <v>286444.57821499999</v>
          </cell>
          <cell r="AP78">
            <v>298682.853</v>
          </cell>
          <cell r="AQ78">
            <v>298682.853</v>
          </cell>
        </row>
        <row r="79">
          <cell r="AM79">
            <v>10505.597</v>
          </cell>
          <cell r="AN79">
            <v>10505.597</v>
          </cell>
          <cell r="AP79">
            <v>12886.055</v>
          </cell>
          <cell r="AQ79">
            <v>12886.055</v>
          </cell>
        </row>
        <row r="80">
          <cell r="AM80">
            <v>89549.265140999996</v>
          </cell>
          <cell r="AN80">
            <v>89549.265140999996</v>
          </cell>
          <cell r="AP80">
            <v>114673.586</v>
          </cell>
          <cell r="AQ80">
            <v>114673.586</v>
          </cell>
        </row>
        <row r="81">
          <cell r="AM81">
            <v>88077.313141000006</v>
          </cell>
          <cell r="AN81">
            <v>88077.313141000006</v>
          </cell>
          <cell r="AP81">
            <v>113521.101</v>
          </cell>
          <cell r="AQ81">
            <v>113521.101</v>
          </cell>
        </row>
        <row r="82">
          <cell r="AM82">
            <v>1471.952</v>
          </cell>
          <cell r="AN82">
            <v>1471.952</v>
          </cell>
          <cell r="AP82">
            <v>1152.4849999999999</v>
          </cell>
          <cell r="AQ82">
            <v>1152.4849999999999</v>
          </cell>
        </row>
        <row r="83">
          <cell r="AM83">
            <v>232392.55207100001</v>
          </cell>
          <cell r="AN83">
            <v>232392.55207100001</v>
          </cell>
          <cell r="AP83">
            <v>237551.358098</v>
          </cell>
          <cell r="AQ83">
            <v>237551.358098</v>
          </cell>
        </row>
        <row r="84">
          <cell r="AM84">
            <v>228626.84607100001</v>
          </cell>
          <cell r="AN84">
            <v>228626.84607100001</v>
          </cell>
          <cell r="AP84">
            <v>234196.961098</v>
          </cell>
          <cell r="AQ84">
            <v>234196.961098</v>
          </cell>
        </row>
        <row r="85">
          <cell r="AM85">
            <v>3765.7060000000001</v>
          </cell>
          <cell r="AN85">
            <v>3765.7060000000001</v>
          </cell>
          <cell r="AP85">
            <v>3354.3969999999999</v>
          </cell>
          <cell r="AQ85">
            <v>3354.3969999999999</v>
          </cell>
        </row>
        <row r="86">
          <cell r="AM86">
            <v>55334.826000000001</v>
          </cell>
          <cell r="AN86">
            <v>55334.826000000001</v>
          </cell>
          <cell r="AP86">
            <v>53159.300999999999</v>
          </cell>
          <cell r="AQ86">
            <v>53159.300999999999</v>
          </cell>
        </row>
        <row r="87">
          <cell r="AM87">
            <v>32308.68</v>
          </cell>
          <cell r="AN87">
            <v>32308.68</v>
          </cell>
          <cell r="AP87">
            <v>32022.012999999999</v>
          </cell>
          <cell r="AQ87">
            <v>32022.012999999999</v>
          </cell>
        </row>
        <row r="88">
          <cell r="AM88">
            <v>23026.146000000001</v>
          </cell>
          <cell r="AN88">
            <v>23026.146000000001</v>
          </cell>
          <cell r="AP88">
            <v>21137.288</v>
          </cell>
          <cell r="AQ88">
            <v>21137.288</v>
          </cell>
        </row>
        <row r="89">
          <cell r="AM89">
            <v>64.36</v>
          </cell>
          <cell r="AN89">
            <v>64.36</v>
          </cell>
          <cell r="AP89">
            <v>0</v>
          </cell>
          <cell r="AQ89">
            <v>0</v>
          </cell>
        </row>
        <row r="90">
          <cell r="AM90">
            <v>916.86599999999999</v>
          </cell>
          <cell r="AN90">
            <v>916.86599999999999</v>
          </cell>
          <cell r="AP90">
            <v>912.44899999999996</v>
          </cell>
          <cell r="AQ90">
            <v>912.44899999999996</v>
          </cell>
        </row>
        <row r="91">
          <cell r="AM91">
            <v>93333.245089000004</v>
          </cell>
          <cell r="AN91">
            <v>93333.245089000004</v>
          </cell>
          <cell r="AP91">
            <v>103299.61199999999</v>
          </cell>
          <cell r="AQ91">
            <v>103299.61199999999</v>
          </cell>
        </row>
        <row r="92">
          <cell r="AM92">
            <v>147194.399</v>
          </cell>
          <cell r="AN92">
            <v>147194.399</v>
          </cell>
          <cell r="AP92">
            <v>136654.549</v>
          </cell>
          <cell r="AQ92">
            <v>136654.549</v>
          </cell>
        </row>
        <row r="93">
          <cell r="AM93">
            <v>144501.829</v>
          </cell>
          <cell r="AN93">
            <v>144501.829</v>
          </cell>
          <cell r="AP93">
            <v>133193.09099999999</v>
          </cell>
          <cell r="AQ93">
            <v>133193.09099999999</v>
          </cell>
        </row>
        <row r="94">
          <cell r="AM94">
            <v>2692.57</v>
          </cell>
          <cell r="AN94">
            <v>2692.57</v>
          </cell>
          <cell r="AP94">
            <v>3461.4580000000001</v>
          </cell>
          <cell r="AQ94">
            <v>3461.4580000000001</v>
          </cell>
        </row>
        <row r="95">
          <cell r="AM95">
            <v>1585.8510000000001</v>
          </cell>
          <cell r="AN95">
            <v>1585.8510000000001</v>
          </cell>
          <cell r="AP95">
            <v>1691.5650000000001</v>
          </cell>
          <cell r="AQ95">
            <v>1691.5650000000001</v>
          </cell>
        </row>
        <row r="96">
          <cell r="AM96">
            <v>7472.1819999999998</v>
          </cell>
          <cell r="AN96">
            <v>7472.1819999999998</v>
          </cell>
          <cell r="AP96">
            <v>6709.3339999999998</v>
          </cell>
          <cell r="AQ96">
            <v>6709.3339999999998</v>
          </cell>
        </row>
        <row r="97">
          <cell r="AM97">
            <v>61568.020635999987</v>
          </cell>
          <cell r="AN97">
            <v>61568.020635999987</v>
          </cell>
          <cell r="AP97">
            <v>62544.526636000002</v>
          </cell>
          <cell r="AQ97">
            <v>62544.526636000002</v>
          </cell>
        </row>
        <row r="98">
          <cell r="AM98">
            <v>279649.99381700001</v>
          </cell>
          <cell r="AN98">
            <v>279649.99381700001</v>
          </cell>
          <cell r="AP98">
            <v>323698.56722300011</v>
          </cell>
          <cell r="AQ98">
            <v>323698.56722300011</v>
          </cell>
        </row>
        <row r="99">
          <cell r="AM99">
            <v>270273.43381700001</v>
          </cell>
          <cell r="AN99">
            <v>270273.43381700001</v>
          </cell>
          <cell r="AP99">
            <v>307488.59622299997</v>
          </cell>
          <cell r="AQ99">
            <v>307488.59622299997</v>
          </cell>
        </row>
        <row r="100">
          <cell r="AM100">
            <v>9376.5600000000013</v>
          </cell>
          <cell r="AN100">
            <v>9376.5600000000013</v>
          </cell>
          <cell r="AP100">
            <v>16209.971</v>
          </cell>
          <cell r="AQ100">
            <v>16209.971</v>
          </cell>
        </row>
        <row r="101">
          <cell r="AM101">
            <v>2160034.7247540001</v>
          </cell>
          <cell r="AN101">
            <v>2159351.5497540003</v>
          </cell>
          <cell r="AO101">
            <v>683.17499999999995</v>
          </cell>
          <cell r="AP101">
            <v>2052715.904754</v>
          </cell>
          <cell r="AQ101">
            <v>2052045.1867539999</v>
          </cell>
          <cell r="AR101">
            <v>670.71799999999996</v>
          </cell>
        </row>
        <row r="102">
          <cell r="AM102">
            <v>781707.26127899997</v>
          </cell>
          <cell r="AN102">
            <v>781172.22727899998</v>
          </cell>
          <cell r="AO102">
            <v>535.03399999999999</v>
          </cell>
          <cell r="AP102">
            <v>764057.50827899994</v>
          </cell>
          <cell r="AQ102">
            <v>763531.56327899999</v>
          </cell>
          <cell r="AR102">
            <v>525.94500000000005</v>
          </cell>
        </row>
        <row r="103">
          <cell r="AM103">
            <v>15349.870999999999</v>
          </cell>
          <cell r="AN103">
            <v>15349.870999999999</v>
          </cell>
          <cell r="AP103">
            <v>16402.333999999999</v>
          </cell>
          <cell r="AQ103">
            <v>16402.333999999999</v>
          </cell>
        </row>
        <row r="104">
          <cell r="AM104">
            <v>46523.279000000002</v>
          </cell>
          <cell r="AN104">
            <v>46523.279000000002</v>
          </cell>
          <cell r="AP104">
            <v>47770.588000000003</v>
          </cell>
          <cell r="AQ104">
            <v>47770.588000000003</v>
          </cell>
        </row>
        <row r="105">
          <cell r="AM105">
            <v>1316454.313475</v>
          </cell>
          <cell r="AN105">
            <v>1316306.1724749999</v>
          </cell>
          <cell r="AO105">
            <v>148.14099999999999</v>
          </cell>
          <cell r="AP105">
            <v>1224485.4744750001</v>
          </cell>
          <cell r="AQ105">
            <v>1224340.701475</v>
          </cell>
          <cell r="AR105">
            <v>144.773</v>
          </cell>
        </row>
        <row r="106">
          <cell r="AM106">
            <v>1704775.7022859999</v>
          </cell>
          <cell r="AN106">
            <v>1587308.7418119998</v>
          </cell>
          <cell r="AO106">
            <v>117466.96047400001</v>
          </cell>
          <cell r="AP106">
            <v>1684010.81102429</v>
          </cell>
          <cell r="AQ106">
            <v>1563641.081455</v>
          </cell>
          <cell r="AR106">
            <v>120369.72956928999</v>
          </cell>
        </row>
        <row r="107">
          <cell r="AM107">
            <v>569125.57216973999</v>
          </cell>
          <cell r="AN107">
            <v>452908.70894799998</v>
          </cell>
          <cell r="AO107">
            <v>116216.86322174</v>
          </cell>
          <cell r="AP107">
            <v>566148.09242167999</v>
          </cell>
          <cell r="AQ107">
            <v>446880.72899999999</v>
          </cell>
          <cell r="AR107">
            <v>119267.36342168</v>
          </cell>
        </row>
        <row r="108">
          <cell r="AM108">
            <v>212340.81758474</v>
          </cell>
          <cell r="AN108">
            <v>211530.83499999999</v>
          </cell>
          <cell r="AO108">
            <v>809.98258473999999</v>
          </cell>
          <cell r="AP108">
            <v>226199.31242167999</v>
          </cell>
          <cell r="AQ108">
            <v>225238.473</v>
          </cell>
          <cell r="AR108">
            <v>960.83942167999999</v>
          </cell>
        </row>
        <row r="109">
          <cell r="AM109">
            <v>206207.44458474001</v>
          </cell>
          <cell r="AN109">
            <v>205397.462</v>
          </cell>
          <cell r="AO109">
            <v>809.98258473999999</v>
          </cell>
          <cell r="AP109">
            <v>223221.39342168</v>
          </cell>
          <cell r="AQ109">
            <v>222260.554</v>
          </cell>
          <cell r="AR109">
            <v>960.83942167999999</v>
          </cell>
        </row>
        <row r="110">
          <cell r="AM110">
            <v>6133.3729999999996</v>
          </cell>
          <cell r="AN110">
            <v>6133.3729999999996</v>
          </cell>
          <cell r="AP110">
            <v>2977.9189999999999</v>
          </cell>
          <cell r="AQ110">
            <v>2977.9189999999999</v>
          </cell>
        </row>
        <row r="111">
          <cell r="AM111">
            <v>356784.75458499999</v>
          </cell>
          <cell r="AN111">
            <v>241377.87394799999</v>
          </cell>
          <cell r="AO111">
            <v>115406.88063699999</v>
          </cell>
          <cell r="AP111">
            <v>339948.78</v>
          </cell>
          <cell r="AQ111">
            <v>221642.25600000002</v>
          </cell>
          <cell r="AR111">
            <v>118306.524</v>
          </cell>
        </row>
        <row r="112">
          <cell r="AM112">
            <v>165285.740658</v>
          </cell>
          <cell r="AN112">
            <v>165284.633</v>
          </cell>
          <cell r="AO112">
            <v>1.107658</v>
          </cell>
          <cell r="AP112">
            <v>160014.503</v>
          </cell>
          <cell r="AQ112">
            <v>160014.503</v>
          </cell>
        </row>
        <row r="113">
          <cell r="AM113">
            <v>36643.469010000001</v>
          </cell>
          <cell r="AN113">
            <v>36643.469010000001</v>
          </cell>
          <cell r="AP113">
            <v>18789.902999999998</v>
          </cell>
          <cell r="AQ113">
            <v>18789.902999999998</v>
          </cell>
        </row>
        <row r="114">
          <cell r="AM114">
            <v>143617.94897900001</v>
          </cell>
          <cell r="AN114">
            <v>28212.176000000007</v>
          </cell>
          <cell r="AO114">
            <v>115405.772979</v>
          </cell>
          <cell r="AP114">
            <v>154894.92499999999</v>
          </cell>
          <cell r="AQ114">
            <v>36588.400999999983</v>
          </cell>
          <cell r="AR114">
            <v>118306.524</v>
          </cell>
        </row>
        <row r="115">
          <cell r="AM115">
            <v>11237.595938</v>
          </cell>
          <cell r="AN115">
            <v>11237.595938</v>
          </cell>
          <cell r="AP115">
            <v>6249.4490000000014</v>
          </cell>
          <cell r="AQ115">
            <v>6249.4490000000014</v>
          </cell>
        </row>
        <row r="116">
          <cell r="AM116">
            <v>1135650.1301162599</v>
          </cell>
          <cell r="AN116">
            <v>1134400.0328639999</v>
          </cell>
          <cell r="AO116">
            <v>1250.09725226</v>
          </cell>
          <cell r="AP116">
            <v>1117862.7186026101</v>
          </cell>
          <cell r="AQ116">
            <v>1116760.3524550002</v>
          </cell>
          <cell r="AR116">
            <v>1102.3661476100001</v>
          </cell>
        </row>
        <row r="117">
          <cell r="AM117">
            <v>663681.21223225002</v>
          </cell>
          <cell r="AN117">
            <v>663129.957834</v>
          </cell>
          <cell r="AO117">
            <v>551.25439825000001</v>
          </cell>
          <cell r="AP117">
            <v>646461.70292671991</v>
          </cell>
          <cell r="AQ117">
            <v>645951.62445499992</v>
          </cell>
          <cell r="AR117">
            <v>510.07847171999998</v>
          </cell>
        </row>
        <row r="118">
          <cell r="AM118">
            <v>578157.66343325004</v>
          </cell>
          <cell r="AN118">
            <v>577606.40903500002</v>
          </cell>
          <cell r="AO118">
            <v>551.25439825000001</v>
          </cell>
          <cell r="AP118">
            <v>563250.09322371997</v>
          </cell>
          <cell r="AQ118">
            <v>562740.01475199999</v>
          </cell>
          <cell r="AR118">
            <v>510.07847171999998</v>
          </cell>
        </row>
        <row r="119">
          <cell r="AM119">
            <v>85523.548798999997</v>
          </cell>
          <cell r="AN119">
            <v>85523.548798999997</v>
          </cell>
          <cell r="AP119">
            <v>83211.609702999995</v>
          </cell>
          <cell r="AQ119">
            <v>83211.609702999995</v>
          </cell>
        </row>
        <row r="120">
          <cell r="AM120">
            <v>471968.91788401001</v>
          </cell>
          <cell r="AN120">
            <v>471270.07503000001</v>
          </cell>
          <cell r="AO120">
            <v>698.84285401</v>
          </cell>
          <cell r="AP120">
            <v>471401.01567589003</v>
          </cell>
          <cell r="AQ120">
            <v>470808.728</v>
          </cell>
          <cell r="AR120">
            <v>592.28767588999995</v>
          </cell>
        </row>
        <row r="121">
          <cell r="AM121">
            <v>230634.70383837001</v>
          </cell>
          <cell r="AN121">
            <v>230129.41306000002</v>
          </cell>
          <cell r="AO121">
            <v>505.29077837</v>
          </cell>
          <cell r="AP121">
            <v>236542.71931707999</v>
          </cell>
          <cell r="AQ121">
            <v>236124.47199999998</v>
          </cell>
          <cell r="AR121">
            <v>418.24731708000002</v>
          </cell>
        </row>
        <row r="122">
          <cell r="AM122">
            <v>179628.62067494</v>
          </cell>
          <cell r="AN122">
            <v>179449.71397000001</v>
          </cell>
          <cell r="AO122">
            <v>178.90670494</v>
          </cell>
          <cell r="AP122">
            <v>176891.65335881</v>
          </cell>
          <cell r="AQ122">
            <v>176730.40700000001</v>
          </cell>
          <cell r="AR122">
            <v>161.24635881</v>
          </cell>
        </row>
        <row r="123">
          <cell r="AM123">
            <v>36826.7143707</v>
          </cell>
          <cell r="AN123">
            <v>36812.069000000003</v>
          </cell>
          <cell r="AO123">
            <v>14.645370700000001</v>
          </cell>
          <cell r="AP123">
            <v>42078.487000000001</v>
          </cell>
          <cell r="AQ123">
            <v>42065.692999999999</v>
          </cell>
          <cell r="AR123">
            <v>12.794</v>
          </cell>
        </row>
        <row r="124">
          <cell r="AM124">
            <v>24878.879000000001</v>
          </cell>
          <cell r="AN124">
            <v>24878.879000000001</v>
          </cell>
          <cell r="AP124">
            <v>15888.156000000001</v>
          </cell>
          <cell r="AQ124">
            <v>15888.156000000001</v>
          </cell>
        </row>
        <row r="125">
          <cell r="AM125">
            <v>456415.78972300002</v>
          </cell>
          <cell r="AN125">
            <v>456415.72372300003</v>
          </cell>
          <cell r="AO125">
            <v>6.6000000000000003E-2</v>
          </cell>
          <cell r="AP125">
            <v>443890.884747</v>
          </cell>
          <cell r="AQ125">
            <v>443890.81874700001</v>
          </cell>
          <cell r="AR125">
            <v>6.6000000000000003E-2</v>
          </cell>
        </row>
        <row r="126">
          <cell r="AM126">
            <v>454713.25172300002</v>
          </cell>
          <cell r="AN126">
            <v>454713.25172300002</v>
          </cell>
          <cell r="AP126">
            <v>442494.18074699998</v>
          </cell>
          <cell r="AQ126">
            <v>442494.18074699998</v>
          </cell>
        </row>
        <row r="127">
          <cell r="AM127">
            <v>55533.354722999997</v>
          </cell>
          <cell r="AN127">
            <v>55533.354722999997</v>
          </cell>
          <cell r="AP127">
            <v>31086.012747000001</v>
          </cell>
          <cell r="AQ127">
            <v>31086.012747000001</v>
          </cell>
        </row>
        <row r="128">
          <cell r="AM128">
            <v>359707.85399999999</v>
          </cell>
          <cell r="AN128">
            <v>359707.85399999999</v>
          </cell>
          <cell r="AP128">
            <v>386755.95</v>
          </cell>
          <cell r="AQ128">
            <v>386755.95</v>
          </cell>
        </row>
        <row r="129">
          <cell r="AM129">
            <v>39472.042999999998</v>
          </cell>
          <cell r="AN129">
            <v>39472.042999999998</v>
          </cell>
          <cell r="AP129">
            <v>24652.218000000001</v>
          </cell>
          <cell r="AQ129">
            <v>24652.218000000001</v>
          </cell>
        </row>
        <row r="130">
          <cell r="AM130">
            <v>1702.538</v>
          </cell>
          <cell r="AN130">
            <v>1702.472</v>
          </cell>
          <cell r="AO130">
            <v>6.6000000000000003E-2</v>
          </cell>
          <cell r="AP130">
            <v>1396.704</v>
          </cell>
          <cell r="AQ130">
            <v>1396.6379999999999</v>
          </cell>
          <cell r="AR130">
            <v>6.6000000000000003E-2</v>
          </cell>
        </row>
        <row r="131">
          <cell r="AM131">
            <v>4258728.2266779914</v>
          </cell>
          <cell r="AN131">
            <v>4254110.5179460011</v>
          </cell>
          <cell r="AO131">
            <v>4617.7087319900002</v>
          </cell>
          <cell r="AP131">
            <v>3906221.6818133499</v>
          </cell>
          <cell r="AQ131">
            <v>3901613.720987</v>
          </cell>
          <cell r="AR131">
            <v>4607.9608263500004</v>
          </cell>
        </row>
        <row r="132">
          <cell r="AM132">
            <v>1659541.4224868601</v>
          </cell>
          <cell r="AN132">
            <v>1659161.8140050001</v>
          </cell>
          <cell r="AO132">
            <v>379.60848185999998</v>
          </cell>
          <cell r="AP132">
            <v>1625291.72625686</v>
          </cell>
          <cell r="AQ132">
            <v>1624912.737775</v>
          </cell>
          <cell r="AR132">
            <v>378.98848185999998</v>
          </cell>
        </row>
        <row r="133">
          <cell r="AM133">
            <v>524758.65607309993</v>
          </cell>
          <cell r="AN133">
            <v>524608.73337499995</v>
          </cell>
          <cell r="AO133">
            <v>149.92269809999999</v>
          </cell>
          <cell r="AP133">
            <v>531974.57247309992</v>
          </cell>
          <cell r="AQ133">
            <v>531824.64977499994</v>
          </cell>
          <cell r="AR133">
            <v>149.92269809999999</v>
          </cell>
        </row>
        <row r="134">
          <cell r="AM134">
            <v>598.94500000000005</v>
          </cell>
          <cell r="AN134">
            <v>598.94500000000005</v>
          </cell>
          <cell r="AP134">
            <v>273.61399999999998</v>
          </cell>
          <cell r="AQ134">
            <v>273.61399999999998</v>
          </cell>
        </row>
        <row r="135">
          <cell r="AM135">
            <v>1134183.8214137601</v>
          </cell>
          <cell r="AN135">
            <v>1133954.1356300001</v>
          </cell>
          <cell r="AO135">
            <v>229.68578375999999</v>
          </cell>
          <cell r="AP135">
            <v>1093043.53978376</v>
          </cell>
          <cell r="AQ135">
            <v>1092814.4739999999</v>
          </cell>
          <cell r="AR135">
            <v>229.06578375999999</v>
          </cell>
        </row>
        <row r="136">
          <cell r="AM136">
            <v>2599186.8041911302</v>
          </cell>
          <cell r="AN136">
            <v>2594948.7039410002</v>
          </cell>
          <cell r="AO136">
            <v>4238.1002501299999</v>
          </cell>
          <cell r="AP136">
            <v>2280929.95555649</v>
          </cell>
          <cell r="AQ136">
            <v>2276700.9832120002</v>
          </cell>
          <cell r="AR136">
            <v>4228.9723444900001</v>
          </cell>
        </row>
        <row r="137">
          <cell r="AM137">
            <v>2386070.5499410001</v>
          </cell>
          <cell r="AN137">
            <v>2385931.847941</v>
          </cell>
          <cell r="AO137">
            <v>138.702</v>
          </cell>
          <cell r="AP137">
            <v>2076824.570212</v>
          </cell>
          <cell r="AQ137">
            <v>2076693.885212</v>
          </cell>
          <cell r="AR137">
            <v>130.685</v>
          </cell>
        </row>
        <row r="138">
          <cell r="AM138">
            <v>213116.25425013</v>
          </cell>
          <cell r="AN138">
            <v>209016.856</v>
          </cell>
          <cell r="AO138">
            <v>4099.3982501299997</v>
          </cell>
          <cell r="AP138">
            <v>204105.38534449</v>
          </cell>
          <cell r="AQ138">
            <v>200007.098</v>
          </cell>
          <cell r="AR138">
            <v>4098.2873444899997</v>
          </cell>
        </row>
        <row r="139">
          <cell r="AM139">
            <v>211170.85100093001</v>
          </cell>
          <cell r="AN139">
            <v>208170.63065202002</v>
          </cell>
          <cell r="AO139">
            <v>3000.2203489100002</v>
          </cell>
          <cell r="AP139">
            <v>218662.76856691</v>
          </cell>
          <cell r="AQ139">
            <v>215666.59621799999</v>
          </cell>
          <cell r="AR139">
            <v>2996.17234891</v>
          </cell>
        </row>
        <row r="140">
          <cell r="AM140">
            <v>93756.026000020007</v>
          </cell>
          <cell r="AN140">
            <v>93756.026000020007</v>
          </cell>
          <cell r="AP140">
            <v>103117.22</v>
          </cell>
          <cell r="AQ140">
            <v>103117.22</v>
          </cell>
        </row>
        <row r="141">
          <cell r="AM141">
            <v>109093.760028</v>
          </cell>
          <cell r="AN141">
            <v>109093.760028</v>
          </cell>
          <cell r="AP141">
            <v>106030.540248</v>
          </cell>
          <cell r="AQ141">
            <v>106030.540248</v>
          </cell>
        </row>
        <row r="142">
          <cell r="AM142">
            <v>8321.0649729100005</v>
          </cell>
          <cell r="AN142">
            <v>5320.8446240000003</v>
          </cell>
          <cell r="AO142">
            <v>3000.2203489100002</v>
          </cell>
          <cell r="AP142">
            <v>9515.0083189100005</v>
          </cell>
          <cell r="AQ142">
            <v>6518.8359700000001</v>
          </cell>
          <cell r="AR142">
            <v>2996.17234891</v>
          </cell>
        </row>
        <row r="143">
          <cell r="AM143">
            <v>11807916.767776923</v>
          </cell>
          <cell r="AN143">
            <v>11680147.883222021</v>
          </cell>
          <cell r="AO143">
            <v>127768.88455490001</v>
          </cell>
          <cell r="AP143">
            <v>11442206.867862549</v>
          </cell>
          <cell r="AQ143">
            <v>11313559.728118001</v>
          </cell>
          <cell r="AR143">
            <v>128647.13974454999</v>
          </cell>
        </row>
      </sheetData>
      <sheetData sheetId="17">
        <row r="7">
          <cell r="AH7">
            <v>2080080</v>
          </cell>
          <cell r="AI7">
            <v>3459023.7450103299</v>
          </cell>
          <cell r="AJ7">
            <v>2595960</v>
          </cell>
          <cell r="AK7">
            <v>4110893.14816724</v>
          </cell>
          <cell r="AL7">
            <v>3328577</v>
          </cell>
          <cell r="AM7">
            <v>4752843.1231672997</v>
          </cell>
          <cell r="AN7">
            <v>3294410</v>
          </cell>
          <cell r="AO7">
            <v>4552309.6012296397</v>
          </cell>
        </row>
        <row r="8">
          <cell r="AH8">
            <v>58261</v>
          </cell>
          <cell r="AI8">
            <v>207075.79490800001</v>
          </cell>
          <cell r="AJ8">
            <v>60328</v>
          </cell>
          <cell r="AK8">
            <v>181353.97999999992</v>
          </cell>
          <cell r="AL8">
            <v>56825</v>
          </cell>
          <cell r="AM8">
            <v>173680.01899999997</v>
          </cell>
          <cell r="AN8">
            <v>58335</v>
          </cell>
          <cell r="AO8">
            <v>189820.05709700001</v>
          </cell>
        </row>
        <row r="9">
          <cell r="AH9">
            <v>360070</v>
          </cell>
          <cell r="AI9">
            <v>807590.58572700003</v>
          </cell>
          <cell r="AJ9">
            <v>669417</v>
          </cell>
          <cell r="AK9">
            <v>1028479.6407920001</v>
          </cell>
          <cell r="AL9">
            <v>124632</v>
          </cell>
          <cell r="AM9">
            <v>973892.31389500026</v>
          </cell>
          <cell r="AN9">
            <v>105610</v>
          </cell>
          <cell r="AO9">
            <v>917131.46254600002</v>
          </cell>
        </row>
        <row r="10">
          <cell r="AH10">
            <v>676090</v>
          </cell>
          <cell r="AI10">
            <v>1386089.2337418289</v>
          </cell>
          <cell r="AJ10">
            <v>46406</v>
          </cell>
          <cell r="AK10">
            <v>869947.85466500022</v>
          </cell>
          <cell r="AL10">
            <v>46856</v>
          </cell>
          <cell r="AM10">
            <v>845390.69557600014</v>
          </cell>
          <cell r="AN10">
            <v>45306</v>
          </cell>
          <cell r="AO10">
            <v>796301.66027600004</v>
          </cell>
        </row>
        <row r="11">
          <cell r="AH11">
            <v>534700</v>
          </cell>
          <cell r="AI11">
            <v>1353876.2503933599</v>
          </cell>
          <cell r="AJ11">
            <v>505818</v>
          </cell>
          <cell r="AK11">
            <v>1208751.9564459994</v>
          </cell>
          <cell r="AL11">
            <v>478657</v>
          </cell>
          <cell r="AM11">
            <v>1136291.0242059999</v>
          </cell>
          <cell r="AN11">
            <v>453539</v>
          </cell>
          <cell r="AO11">
            <v>1096572.9299649999</v>
          </cell>
        </row>
        <row r="12">
          <cell r="AH12">
            <v>99676</v>
          </cell>
          <cell r="AI12">
            <v>2402734.6259445101</v>
          </cell>
          <cell r="AJ12">
            <v>181796</v>
          </cell>
          <cell r="AK12">
            <v>2336742.5440941001</v>
          </cell>
          <cell r="AL12">
            <v>129761</v>
          </cell>
          <cell r="AM12">
            <v>2404650.8204760994</v>
          </cell>
          <cell r="AN12">
            <v>122531</v>
          </cell>
          <cell r="AO12">
            <v>2279456.7468560999</v>
          </cell>
        </row>
        <row r="13">
          <cell r="AH13">
            <v>74533</v>
          </cell>
          <cell r="AI13">
            <v>402214.62876429001</v>
          </cell>
          <cell r="AJ13">
            <v>65786</v>
          </cell>
          <cell r="AK13">
            <v>498548.40709600021</v>
          </cell>
          <cell r="AL13">
            <v>62126</v>
          </cell>
          <cell r="AM13">
            <v>365318.27068900008</v>
          </cell>
          <cell r="AN13">
            <v>57518</v>
          </cell>
          <cell r="AO13">
            <v>468469.25479899999</v>
          </cell>
        </row>
        <row r="14">
          <cell r="AH14">
            <v>1218</v>
          </cell>
          <cell r="AI14">
            <v>9747.8379999999997</v>
          </cell>
          <cell r="AJ14">
            <v>1056</v>
          </cell>
          <cell r="AK14">
            <v>14605.007000000001</v>
          </cell>
          <cell r="AL14">
            <v>723</v>
          </cell>
          <cell r="AM14">
            <v>7913.5949999999993</v>
          </cell>
          <cell r="AN14">
            <v>597</v>
          </cell>
          <cell r="AO14">
            <v>10143.052</v>
          </cell>
        </row>
        <row r="15">
          <cell r="AH15">
            <v>27649</v>
          </cell>
          <cell r="AI15">
            <v>207262.86548455001</v>
          </cell>
          <cell r="AJ15">
            <v>19485</v>
          </cell>
          <cell r="AK15">
            <v>186422.30137392</v>
          </cell>
          <cell r="AL15">
            <v>17360</v>
          </cell>
          <cell r="AM15">
            <v>218235.15999500002</v>
          </cell>
          <cell r="AN15">
            <v>13357</v>
          </cell>
          <cell r="AO15">
            <v>188729.05499500001</v>
          </cell>
        </row>
        <row r="16">
          <cell r="AH16">
            <v>43671</v>
          </cell>
          <cell r="AI16">
            <v>211536.59</v>
          </cell>
          <cell r="AJ16">
            <v>44191</v>
          </cell>
          <cell r="AK16">
            <v>238876.04375200003</v>
          </cell>
          <cell r="AL16">
            <v>40003</v>
          </cell>
          <cell r="AM16">
            <v>195781.07595199998</v>
          </cell>
          <cell r="AN16">
            <v>38042</v>
          </cell>
          <cell r="AO16">
            <v>189337.288952</v>
          </cell>
        </row>
        <row r="17">
          <cell r="AH17">
            <v>11335</v>
          </cell>
          <cell r="AI17">
            <v>120494.41800000001</v>
          </cell>
          <cell r="AJ17">
            <v>10016</v>
          </cell>
          <cell r="AK17">
            <v>113598.07108950002</v>
          </cell>
          <cell r="AL17">
            <v>8728</v>
          </cell>
          <cell r="AM17">
            <v>107239.12799950001</v>
          </cell>
          <cell r="AN17">
            <v>7702</v>
          </cell>
          <cell r="AO17">
            <v>111423.68711699999</v>
          </cell>
        </row>
        <row r="18">
          <cell r="AH18">
            <v>161346</v>
          </cell>
          <cell r="AI18">
            <v>420234.527</v>
          </cell>
          <cell r="AJ18">
            <v>130420</v>
          </cell>
          <cell r="AK18">
            <v>382381.30374806025</v>
          </cell>
          <cell r="AL18">
            <v>124048</v>
          </cell>
          <cell r="AM18">
            <v>339592.80264929013</v>
          </cell>
          <cell r="AN18">
            <v>134209</v>
          </cell>
          <cell r="AO18">
            <v>380070.42581232998</v>
          </cell>
        </row>
        <row r="19">
          <cell r="AH19">
            <v>6864</v>
          </cell>
          <cell r="AI19">
            <v>54077.404999999999</v>
          </cell>
          <cell r="AJ19">
            <v>5669</v>
          </cell>
          <cell r="AK19">
            <v>56642.05957274</v>
          </cell>
          <cell r="AL19">
            <v>5431</v>
          </cell>
          <cell r="AM19">
            <v>44970.035463410008</v>
          </cell>
          <cell r="AN19">
            <v>4961</v>
          </cell>
          <cell r="AO19">
            <v>36161.237627210001</v>
          </cell>
        </row>
        <row r="20">
          <cell r="AH20">
            <v>5526</v>
          </cell>
          <cell r="AI20">
            <v>60832.002999999997</v>
          </cell>
          <cell r="AJ20">
            <v>5561</v>
          </cell>
          <cell r="AK20">
            <v>74164.136504220005</v>
          </cell>
          <cell r="AL20">
            <v>5541</v>
          </cell>
          <cell r="AM20">
            <v>74126.748337030003</v>
          </cell>
          <cell r="AN20">
            <v>5307</v>
          </cell>
          <cell r="AO20">
            <v>61587.124500990001</v>
          </cell>
        </row>
        <row r="21">
          <cell r="AH21">
            <v>4556</v>
          </cell>
          <cell r="AI21">
            <v>77227.724000000002</v>
          </cell>
          <cell r="AJ21">
            <v>4320</v>
          </cell>
          <cell r="AK21">
            <v>43285.27122183999</v>
          </cell>
          <cell r="AL21">
            <v>4275</v>
          </cell>
          <cell r="AM21">
            <v>35697.915994759998</v>
          </cell>
          <cell r="AN21">
            <v>4007</v>
          </cell>
          <cell r="AO21">
            <v>39280.756812310014</v>
          </cell>
        </row>
        <row r="22">
          <cell r="AH22">
            <v>4129</v>
          </cell>
          <cell r="AI22">
            <v>26974.974999999999</v>
          </cell>
          <cell r="AJ22">
            <v>3856</v>
          </cell>
          <cell r="AK22">
            <v>25658.678531540005</v>
          </cell>
          <cell r="AL22">
            <v>3691</v>
          </cell>
          <cell r="AM22">
            <v>26808.240175970004</v>
          </cell>
          <cell r="AN22">
            <v>3137</v>
          </cell>
          <cell r="AO22">
            <v>25592.55576521</v>
          </cell>
        </row>
        <row r="23">
          <cell r="AH23">
            <v>3410</v>
          </cell>
          <cell r="AI23">
            <v>26598.974999999999</v>
          </cell>
          <cell r="AJ23">
            <v>3363</v>
          </cell>
          <cell r="AK23">
            <v>19945.179777190002</v>
          </cell>
          <cell r="AL23">
            <v>3617</v>
          </cell>
          <cell r="AM23">
            <v>21543.418557820005</v>
          </cell>
          <cell r="AN23">
            <v>3215</v>
          </cell>
          <cell r="AO23">
            <v>21692.731084089999</v>
          </cell>
        </row>
        <row r="24">
          <cell r="AH24">
            <v>5861</v>
          </cell>
          <cell r="AI24">
            <v>88756.444999999992</v>
          </cell>
          <cell r="AJ24">
            <v>3136</v>
          </cell>
          <cell r="AK24">
            <v>23071.531618559999</v>
          </cell>
          <cell r="AL24">
            <v>3042</v>
          </cell>
          <cell r="AM24">
            <v>19101.06147592</v>
          </cell>
          <cell r="AN24">
            <v>3095</v>
          </cell>
          <cell r="AO24">
            <v>22100.851386720002</v>
          </cell>
        </row>
        <row r="25">
          <cell r="AH25">
            <v>3031</v>
          </cell>
          <cell r="AI25">
            <v>26104.795999999998</v>
          </cell>
          <cell r="AJ25">
            <v>2857</v>
          </cell>
          <cell r="AK25">
            <v>11857.412445349999</v>
          </cell>
          <cell r="AL25">
            <v>2779</v>
          </cell>
          <cell r="AM25">
            <v>15429.44994699</v>
          </cell>
          <cell r="AN25">
            <v>2666</v>
          </cell>
          <cell r="AO25">
            <v>15203.96951115</v>
          </cell>
        </row>
        <row r="26">
          <cell r="AH26">
            <v>3388</v>
          </cell>
          <cell r="AI26">
            <v>26362.420999999998</v>
          </cell>
          <cell r="AJ26">
            <v>3129</v>
          </cell>
          <cell r="AK26">
            <v>9622.9187679299976</v>
          </cell>
          <cell r="AL26">
            <v>2858</v>
          </cell>
          <cell r="AM26">
            <v>13517.806605850001</v>
          </cell>
          <cell r="AN26">
            <v>3198</v>
          </cell>
          <cell r="AO26">
            <v>12788.283514819999</v>
          </cell>
        </row>
        <row r="27">
          <cell r="AH27">
            <v>2884</v>
          </cell>
          <cell r="AI27">
            <v>27213.418000000001</v>
          </cell>
          <cell r="AJ27">
            <v>2069</v>
          </cell>
          <cell r="AK27">
            <v>11014.056400219997</v>
          </cell>
          <cell r="AL27">
            <v>2514</v>
          </cell>
          <cell r="AM27">
            <v>10456.763544289999</v>
          </cell>
          <cell r="AN27">
            <v>2920</v>
          </cell>
          <cell r="AO27">
            <v>10156.200937600001</v>
          </cell>
        </row>
        <row r="28">
          <cell r="AH28">
            <v>170708</v>
          </cell>
          <cell r="AI28">
            <v>162001.837</v>
          </cell>
          <cell r="AJ28">
            <v>1228</v>
          </cell>
          <cell r="AK28">
            <v>9258.1810724100014</v>
          </cell>
          <cell r="AL28">
            <v>1504</v>
          </cell>
          <cell r="AM28">
            <v>25437.606069690006</v>
          </cell>
          <cell r="AN28">
            <v>1613</v>
          </cell>
          <cell r="AO28">
            <v>17877.984077379999</v>
          </cell>
        </row>
        <row r="29">
          <cell r="AH29">
            <v>4338986</v>
          </cell>
          <cell r="AI29">
            <v>11564031.101973869</v>
          </cell>
          <cell r="AJ29">
            <v>4365867</v>
          </cell>
          <cell r="AK29">
            <v>11455119.684135819</v>
          </cell>
          <cell r="AL29">
            <v>4453548</v>
          </cell>
          <cell r="AM29">
            <v>11807917.074776918</v>
          </cell>
          <cell r="AN29">
            <v>4365275</v>
          </cell>
          <cell r="AO29">
            <v>11442206.916862549</v>
          </cell>
        </row>
      </sheetData>
      <sheetData sheetId="18"/>
      <sheetData sheetId="19">
        <row r="7">
          <cell r="AG7">
            <v>4364.1547440000004</v>
          </cell>
          <cell r="AH7">
            <v>96.15</v>
          </cell>
          <cell r="AI7">
            <v>4452.5821942806197</v>
          </cell>
          <cell r="AJ7">
            <v>97.87</v>
          </cell>
          <cell r="AK7">
            <v>4731.2611210000014</v>
          </cell>
          <cell r="AL7">
            <v>95.79</v>
          </cell>
        </row>
        <row r="8">
          <cell r="AG8">
            <v>142.54093700000001</v>
          </cell>
          <cell r="AH8">
            <v>3.14</v>
          </cell>
          <cell r="AI8">
            <v>69.256981999999994</v>
          </cell>
          <cell r="AJ8">
            <v>1.52</v>
          </cell>
          <cell r="AK8">
            <v>173.87476100000001</v>
          </cell>
          <cell r="AL8">
            <v>3.52</v>
          </cell>
        </row>
        <row r="9">
          <cell r="AG9">
            <v>9.8549720000000001</v>
          </cell>
          <cell r="AH9">
            <v>0.22</v>
          </cell>
          <cell r="AI9">
            <v>10.361530999999999</v>
          </cell>
          <cell r="AJ9">
            <v>0.23</v>
          </cell>
          <cell r="AK9">
            <v>10.840938</v>
          </cell>
          <cell r="AL9">
            <v>0.22</v>
          </cell>
        </row>
        <row r="10">
          <cell r="AG10">
            <v>0.32898300000000003</v>
          </cell>
          <cell r="AH10">
            <v>0.01</v>
          </cell>
          <cell r="AI10">
            <v>5.5836999999999998E-2</v>
          </cell>
          <cell r="AJ10">
            <v>0</v>
          </cell>
          <cell r="AK10">
            <v>0.221917</v>
          </cell>
          <cell r="AL10">
            <v>0</v>
          </cell>
        </row>
        <row r="11">
          <cell r="AG11">
            <v>18.601766000000001</v>
          </cell>
          <cell r="AH11">
            <v>0.41</v>
          </cell>
          <cell r="AI11">
            <v>15.273539</v>
          </cell>
          <cell r="AJ11">
            <v>0.34</v>
          </cell>
          <cell r="AK11">
            <v>20.309291999999999</v>
          </cell>
          <cell r="AL11">
            <v>0.41</v>
          </cell>
        </row>
        <row r="12">
          <cell r="AG12">
            <v>8.3485000000000004E-2</v>
          </cell>
          <cell r="AH12">
            <v>0</v>
          </cell>
          <cell r="AI12">
            <v>7.7161000000000007E-2</v>
          </cell>
          <cell r="AJ12">
            <v>0</v>
          </cell>
          <cell r="AK12">
            <v>1.8716E-2</v>
          </cell>
          <cell r="AL12">
            <v>0</v>
          </cell>
        </row>
        <row r="13">
          <cell r="AG13">
            <v>3.2805599999999999</v>
          </cell>
          <cell r="AH13">
            <v>7.0000000000000007E-2</v>
          </cell>
          <cell r="AI13">
            <v>1.66222</v>
          </cell>
          <cell r="AJ13">
            <v>0.04</v>
          </cell>
          <cell r="AK13">
            <v>2.4412219999999998</v>
          </cell>
          <cell r="AL13">
            <v>0.05</v>
          </cell>
        </row>
        <row r="14">
          <cell r="AG14">
            <v>4538.8454469999997</v>
          </cell>
          <cell r="AH14">
            <v>100</v>
          </cell>
          <cell r="AI14">
            <v>4549.26946428062</v>
          </cell>
          <cell r="AJ14">
            <v>100</v>
          </cell>
          <cell r="AK14">
            <v>4938.9679669999996</v>
          </cell>
          <cell r="AL14">
            <v>100</v>
          </cell>
        </row>
        <row r="15">
          <cell r="AG15">
            <v>57.602499000000002</v>
          </cell>
          <cell r="AH15">
            <v>0.88</v>
          </cell>
          <cell r="AI15">
            <v>136.08820499999999</v>
          </cell>
          <cell r="AJ15">
            <v>2.52</v>
          </cell>
          <cell r="AK15">
            <v>141.14342500000001</v>
          </cell>
          <cell r="AL15">
            <v>2.5</v>
          </cell>
        </row>
        <row r="16">
          <cell r="AG16">
            <v>6392.2460231349996</v>
          </cell>
          <cell r="AH16">
            <v>97.85</v>
          </cell>
          <cell r="AI16">
            <v>5094.9546720799999</v>
          </cell>
          <cell r="AJ16">
            <v>94.36</v>
          </cell>
          <cell r="AK16">
            <v>5135.2911044000002</v>
          </cell>
          <cell r="AL16">
            <v>90.9</v>
          </cell>
        </row>
        <row r="17">
          <cell r="AG17">
            <v>31.015802999999998</v>
          </cell>
          <cell r="AH17">
            <v>0.47</v>
          </cell>
          <cell r="AI17">
            <v>23.368096000000001</v>
          </cell>
          <cell r="AJ17">
            <v>0.43</v>
          </cell>
          <cell r="AK17">
            <v>19.594754999999999</v>
          </cell>
          <cell r="AL17">
            <v>0.35</v>
          </cell>
        </row>
        <row r="18">
          <cell r="AG18">
            <v>49.619601000000003</v>
          </cell>
          <cell r="AH18">
            <v>0.76</v>
          </cell>
          <cell r="AI18">
            <v>113.935839</v>
          </cell>
          <cell r="AJ18">
            <v>2.11</v>
          </cell>
          <cell r="AK18">
            <v>136.60115999999999</v>
          </cell>
          <cell r="AL18">
            <v>2.42</v>
          </cell>
        </row>
        <row r="19">
          <cell r="AG19">
            <v>0.35621700000000001</v>
          </cell>
          <cell r="AH19">
            <v>0.01</v>
          </cell>
          <cell r="AI19">
            <v>26.69876</v>
          </cell>
          <cell r="AJ19">
            <v>0.49</v>
          </cell>
          <cell r="AK19">
            <v>215.32775899999999</v>
          </cell>
          <cell r="AL19">
            <v>3.81</v>
          </cell>
        </row>
        <row r="20">
          <cell r="AG20">
            <v>0.48556199999999999</v>
          </cell>
          <cell r="AH20">
            <v>0.01</v>
          </cell>
          <cell r="AI20">
            <v>0.72994500000000007</v>
          </cell>
          <cell r="AJ20">
            <v>0.01</v>
          </cell>
          <cell r="AK20">
            <v>0.82745199999999997</v>
          </cell>
          <cell r="AL20">
            <v>0.01</v>
          </cell>
        </row>
        <row r="21">
          <cell r="AG21">
            <v>1.6030519999999999</v>
          </cell>
          <cell r="AH21">
            <v>0.02</v>
          </cell>
          <cell r="AI21">
            <v>3.7113610000000001</v>
          </cell>
          <cell r="AJ21">
            <v>7.0000000000000007E-2</v>
          </cell>
          <cell r="AK21">
            <v>0.66065099999999999</v>
          </cell>
          <cell r="AL21">
            <v>0.01</v>
          </cell>
        </row>
        <row r="22">
          <cell r="AG22">
            <v>6532.9287571349996</v>
          </cell>
          <cell r="AH22">
            <v>100</v>
          </cell>
          <cell r="AI22">
            <v>5399.4868780799998</v>
          </cell>
          <cell r="AJ22">
            <v>100</v>
          </cell>
          <cell r="AK22">
            <v>5649.4463064000001</v>
          </cell>
          <cell r="AL22">
            <v>100</v>
          </cell>
        </row>
        <row r="23">
          <cell r="AG23">
            <v>0.164325</v>
          </cell>
          <cell r="AH23">
            <v>0.2</v>
          </cell>
          <cell r="AI23">
            <v>8.0324999999999994E-2</v>
          </cell>
          <cell r="AJ23">
            <v>0.14000000000000001</v>
          </cell>
          <cell r="AK23">
            <v>4.9839000000000001E-2</v>
          </cell>
          <cell r="AL23">
            <v>0.08</v>
          </cell>
        </row>
        <row r="24">
          <cell r="AG24">
            <v>0.67804500000000001</v>
          </cell>
          <cell r="AH24">
            <v>0.81</v>
          </cell>
          <cell r="AI24">
            <v>5.3109999999999997E-3</v>
          </cell>
          <cell r="AJ24">
            <v>0.01</v>
          </cell>
          <cell r="AK24">
            <v>0.39011699999999999</v>
          </cell>
          <cell r="AL24">
            <v>0.61</v>
          </cell>
        </row>
        <row r="25">
          <cell r="AG25">
            <v>81.808535000000006</v>
          </cell>
          <cell r="AH25">
            <v>98.21</v>
          </cell>
          <cell r="AI25">
            <v>56.666615999999998</v>
          </cell>
          <cell r="AJ25">
            <v>98.14</v>
          </cell>
          <cell r="AK25">
            <v>61.841706000000002</v>
          </cell>
          <cell r="AL25">
            <v>96.13</v>
          </cell>
        </row>
        <row r="26">
          <cell r="AG26">
            <v>0</v>
          </cell>
          <cell r="AH26">
            <v>0</v>
          </cell>
          <cell r="AI26">
            <v>0</v>
          </cell>
          <cell r="AJ26">
            <v>0</v>
          </cell>
          <cell r="AK26">
            <v>0</v>
          </cell>
          <cell r="AL26">
            <v>0</v>
          </cell>
        </row>
        <row r="27">
          <cell r="AG27">
            <v>0.635189</v>
          </cell>
          <cell r="AH27">
            <v>0.76</v>
          </cell>
          <cell r="AI27">
            <v>0.98421499999999995</v>
          </cell>
          <cell r="AJ27">
            <v>1.7</v>
          </cell>
          <cell r="AK27">
            <v>2.0445540000000002</v>
          </cell>
          <cell r="AL27">
            <v>3.18</v>
          </cell>
        </row>
        <row r="28">
          <cell r="AG28">
            <v>0</v>
          </cell>
          <cell r="AH28">
            <v>0</v>
          </cell>
          <cell r="AI28">
            <v>0</v>
          </cell>
          <cell r="AJ28">
            <v>0</v>
          </cell>
          <cell r="AK28">
            <v>0</v>
          </cell>
          <cell r="AL28">
            <v>0</v>
          </cell>
        </row>
        <row r="29">
          <cell r="AG29">
            <v>1.0467000000000001E-2</v>
          </cell>
          <cell r="AH29">
            <v>0.01</v>
          </cell>
          <cell r="AI29">
            <v>4.7530000000000003E-3</v>
          </cell>
          <cell r="AJ29">
            <v>0.01</v>
          </cell>
          <cell r="AK29">
            <v>5.9259999999999998E-3</v>
          </cell>
          <cell r="AL29">
            <v>0.01</v>
          </cell>
        </row>
        <row r="30">
          <cell r="AG30">
            <v>83.296560999999997</v>
          </cell>
          <cell r="AH30">
            <v>100</v>
          </cell>
          <cell r="AI30">
            <v>57.741219999999998</v>
          </cell>
          <cell r="AJ30">
            <v>100</v>
          </cell>
          <cell r="AK30">
            <v>64.332142000000005</v>
          </cell>
          <cell r="AL30">
            <v>100</v>
          </cell>
        </row>
        <row r="31">
          <cell r="AG31">
            <v>1.9999999999999999E-6</v>
          </cell>
          <cell r="AH31">
            <v>0</v>
          </cell>
          <cell r="AI31">
            <v>1E-4</v>
          </cell>
          <cell r="AJ31">
            <v>0</v>
          </cell>
          <cell r="AK31">
            <v>5.6999999999999998E-4</v>
          </cell>
          <cell r="AL31">
            <v>0</v>
          </cell>
        </row>
        <row r="32">
          <cell r="AG32">
            <v>0.20469300000000001</v>
          </cell>
          <cell r="AH32">
            <v>2.12</v>
          </cell>
          <cell r="AI32">
            <v>0.123152</v>
          </cell>
          <cell r="AJ32">
            <v>1.25</v>
          </cell>
          <cell r="AK32">
            <v>0.40439799999999998</v>
          </cell>
          <cell r="AL32">
            <v>3.14</v>
          </cell>
        </row>
        <row r="33">
          <cell r="AG33">
            <v>6.9999999999999999E-4</v>
          </cell>
          <cell r="AH33">
            <v>0.01</v>
          </cell>
          <cell r="AI33">
            <v>0</v>
          </cell>
          <cell r="AJ33">
            <v>0</v>
          </cell>
          <cell r="AK33">
            <v>0</v>
          </cell>
          <cell r="AL33">
            <v>0</v>
          </cell>
        </row>
        <row r="34">
          <cell r="AG34">
            <v>9.4692609999999995</v>
          </cell>
          <cell r="AH34">
            <v>97.88</v>
          </cell>
          <cell r="AI34">
            <v>9.7024059999999999</v>
          </cell>
          <cell r="AJ34">
            <v>98.75</v>
          </cell>
          <cell r="AK34">
            <v>12.472894999999999</v>
          </cell>
          <cell r="AL34">
            <v>96.86</v>
          </cell>
        </row>
        <row r="35">
          <cell r="AG35">
            <v>0</v>
          </cell>
          <cell r="AH35">
            <v>0</v>
          </cell>
          <cell r="AI35">
            <v>0</v>
          </cell>
          <cell r="AJ35">
            <v>0</v>
          </cell>
          <cell r="AK35">
            <v>0</v>
          </cell>
          <cell r="AL35">
            <v>0</v>
          </cell>
        </row>
        <row r="36">
          <cell r="AG36">
            <v>0</v>
          </cell>
          <cell r="AH36">
            <v>0</v>
          </cell>
          <cell r="AI36">
            <v>0</v>
          </cell>
          <cell r="AJ36">
            <v>0</v>
          </cell>
          <cell r="AK36">
            <v>0</v>
          </cell>
          <cell r="AL36">
            <v>0</v>
          </cell>
        </row>
        <row r="37">
          <cell r="AG37">
            <v>0</v>
          </cell>
          <cell r="AH37">
            <v>0</v>
          </cell>
          <cell r="AI37">
            <v>0</v>
          </cell>
          <cell r="AJ37">
            <v>0</v>
          </cell>
          <cell r="AK37">
            <v>0</v>
          </cell>
          <cell r="AL37">
            <v>0</v>
          </cell>
        </row>
        <row r="38">
          <cell r="AG38">
            <v>9.6746560000000006</v>
          </cell>
          <cell r="AH38">
            <v>100</v>
          </cell>
          <cell r="AI38">
            <v>9.8256580000000007</v>
          </cell>
          <cell r="AJ38">
            <v>100</v>
          </cell>
          <cell r="AK38">
            <v>12.877863</v>
          </cell>
          <cell r="AL38">
            <v>100</v>
          </cell>
        </row>
        <row r="39">
          <cell r="AG39">
            <v>149.33399199999999</v>
          </cell>
          <cell r="AH39">
            <v>10.54</v>
          </cell>
          <cell r="AI39">
            <v>664.51325600000007</v>
          </cell>
          <cell r="AJ39">
            <v>37.06</v>
          </cell>
          <cell r="AK39">
            <v>432.46233000000001</v>
          </cell>
          <cell r="AL39">
            <v>27.96</v>
          </cell>
        </row>
        <row r="40">
          <cell r="AG40">
            <v>16.340872000000001</v>
          </cell>
          <cell r="AH40">
            <v>1.1499999999999999</v>
          </cell>
          <cell r="AI40">
            <v>16.628706999999999</v>
          </cell>
          <cell r="AJ40">
            <v>0.93</v>
          </cell>
          <cell r="AK40">
            <v>22.734438999999998</v>
          </cell>
          <cell r="AL40">
            <v>1.47</v>
          </cell>
        </row>
        <row r="41">
          <cell r="AG41">
            <v>24.817177000000001</v>
          </cell>
          <cell r="AH41">
            <v>1.75</v>
          </cell>
          <cell r="AI41">
            <v>16.687258</v>
          </cell>
          <cell r="AJ41">
            <v>0.93</v>
          </cell>
          <cell r="AK41">
            <v>17.711003999999999</v>
          </cell>
          <cell r="AL41">
            <v>1.1399999999999999</v>
          </cell>
        </row>
        <row r="42">
          <cell r="AG42">
            <v>1.9290000000000002E-2</v>
          </cell>
          <cell r="AH42">
            <v>0</v>
          </cell>
          <cell r="AI42">
            <v>0.20460300000000001</v>
          </cell>
          <cell r="AJ42">
            <v>0.01</v>
          </cell>
          <cell r="AK42">
            <v>7.6892000000000002E-2</v>
          </cell>
          <cell r="AL42">
            <v>0</v>
          </cell>
        </row>
        <row r="43">
          <cell r="AG43">
            <v>1226.785071</v>
          </cell>
          <cell r="AH43">
            <v>86.56</v>
          </cell>
          <cell r="AI43">
            <v>1095.256134</v>
          </cell>
          <cell r="AJ43">
            <v>61.07</v>
          </cell>
          <cell r="AK43">
            <v>1073.9648749999999</v>
          </cell>
          <cell r="AL43">
            <v>69.42</v>
          </cell>
        </row>
        <row r="44">
          <cell r="AG44">
            <v>1.3183E-2</v>
          </cell>
          <cell r="AH44">
            <v>0</v>
          </cell>
          <cell r="AI44">
            <v>7.8709999999999995E-3</v>
          </cell>
          <cell r="AJ44">
            <v>0</v>
          </cell>
          <cell r="AK44">
            <v>1.585E-3</v>
          </cell>
          <cell r="AL44">
            <v>0</v>
          </cell>
        </row>
        <row r="45">
          <cell r="AG45">
            <v>2.1267000000000001E-2</v>
          </cell>
          <cell r="AH45">
            <v>0</v>
          </cell>
          <cell r="AI45">
            <v>1.6410000000000001E-2</v>
          </cell>
          <cell r="AJ45">
            <v>0</v>
          </cell>
          <cell r="AK45">
            <v>1.5663E-2</v>
          </cell>
          <cell r="AL45">
            <v>0</v>
          </cell>
        </row>
        <row r="46">
          <cell r="AG46">
            <v>1417.330852</v>
          </cell>
          <cell r="AH46">
            <v>100</v>
          </cell>
          <cell r="AI46">
            <v>1793.314239</v>
          </cell>
          <cell r="AJ46">
            <v>100</v>
          </cell>
          <cell r="AK46">
            <v>1546.966788</v>
          </cell>
          <cell r="AL46">
            <v>100</v>
          </cell>
        </row>
        <row r="47">
          <cell r="AG47">
            <v>4.0299999999999997E-3</v>
          </cell>
          <cell r="AH47">
            <v>0.09</v>
          </cell>
          <cell r="AI47">
            <v>7.476E-3</v>
          </cell>
          <cell r="AJ47">
            <v>0.17</v>
          </cell>
          <cell r="AK47">
            <v>1.356E-3</v>
          </cell>
          <cell r="AL47">
            <v>0.03</v>
          </cell>
        </row>
        <row r="48">
          <cell r="AG48">
            <v>0</v>
          </cell>
          <cell r="AH48">
            <v>0</v>
          </cell>
          <cell r="AI48">
            <v>0</v>
          </cell>
          <cell r="AJ48">
            <v>0</v>
          </cell>
          <cell r="AK48">
            <v>0</v>
          </cell>
          <cell r="AL48">
            <v>0</v>
          </cell>
        </row>
        <row r="49">
          <cell r="AG49">
            <v>1.03E-4</v>
          </cell>
          <cell r="AH49">
            <v>0</v>
          </cell>
          <cell r="AI49">
            <v>0</v>
          </cell>
          <cell r="AJ49">
            <v>0</v>
          </cell>
          <cell r="AK49">
            <v>3.1100000000000002E-4</v>
          </cell>
          <cell r="AL49">
            <v>0.01</v>
          </cell>
        </row>
        <row r="50">
          <cell r="AG50">
            <v>6.29E-4</v>
          </cell>
          <cell r="AH50">
            <v>0.01</v>
          </cell>
          <cell r="AI50">
            <v>2.9E-4</v>
          </cell>
          <cell r="AJ50">
            <v>0.01</v>
          </cell>
          <cell r="AK50">
            <v>2.2000000000000001E-4</v>
          </cell>
          <cell r="AL50">
            <v>0</v>
          </cell>
        </row>
        <row r="51">
          <cell r="AG51">
            <v>1.9033999999999999E-2</v>
          </cell>
          <cell r="AH51">
            <v>0.41</v>
          </cell>
          <cell r="AI51">
            <v>3.1329999999999997E-2</v>
          </cell>
          <cell r="AJ51">
            <v>0.73</v>
          </cell>
          <cell r="AK51">
            <v>6.1659000000000012E-2</v>
          </cell>
          <cell r="AL51">
            <v>1.34</v>
          </cell>
        </row>
        <row r="52">
          <cell r="AG52">
            <v>4.6729289999999999</v>
          </cell>
          <cell r="AH52">
            <v>99.49</v>
          </cell>
          <cell r="AI52">
            <v>4.2378879999999999</v>
          </cell>
          <cell r="AJ52">
            <v>99.09</v>
          </cell>
          <cell r="AK52">
            <v>4.5233889999999999</v>
          </cell>
          <cell r="AL52">
            <v>98.61</v>
          </cell>
        </row>
        <row r="53">
          <cell r="AG53">
            <v>0</v>
          </cell>
          <cell r="AH53">
            <v>0</v>
          </cell>
          <cell r="AI53">
            <v>0</v>
          </cell>
          <cell r="AJ53">
            <v>0</v>
          </cell>
          <cell r="AK53">
            <v>0</v>
          </cell>
          <cell r="AL53">
            <v>0</v>
          </cell>
        </row>
        <row r="54">
          <cell r="AG54">
            <v>4.6967249999999998</v>
          </cell>
          <cell r="AH54">
            <v>100</v>
          </cell>
          <cell r="AI54">
            <v>4.2769839999999997</v>
          </cell>
          <cell r="AJ54">
            <v>100</v>
          </cell>
          <cell r="AK54">
            <v>4.5869350000000004</v>
          </cell>
          <cell r="AL54">
            <v>100</v>
          </cell>
        </row>
        <row r="55">
          <cell r="AG55">
            <v>1.0194999999999999E-2</v>
          </cell>
          <cell r="AH55">
            <v>0.11</v>
          </cell>
          <cell r="AI55">
            <v>5.45E-3</v>
          </cell>
          <cell r="AJ55">
            <v>7.0000000000000007E-2</v>
          </cell>
          <cell r="AK55">
            <v>1E-3</v>
          </cell>
          <cell r="AL55">
            <v>0.01</v>
          </cell>
        </row>
        <row r="56">
          <cell r="AG56">
            <v>2.0000000000000001E-4</v>
          </cell>
          <cell r="AH56">
            <v>0</v>
          </cell>
          <cell r="AI56">
            <v>0</v>
          </cell>
          <cell r="AJ56">
            <v>0</v>
          </cell>
          <cell r="AK56">
            <v>0</v>
          </cell>
          <cell r="AL56">
            <v>0</v>
          </cell>
        </row>
        <row r="57">
          <cell r="AG57">
            <v>1.25E-3</v>
          </cell>
          <cell r="AH57">
            <v>0.01</v>
          </cell>
          <cell r="AI57">
            <v>0</v>
          </cell>
          <cell r="AJ57">
            <v>0</v>
          </cell>
          <cell r="AK57">
            <v>0</v>
          </cell>
          <cell r="AL57">
            <v>0</v>
          </cell>
        </row>
        <row r="58">
          <cell r="AG58">
            <v>0</v>
          </cell>
          <cell r="AH58">
            <v>0</v>
          </cell>
          <cell r="AI58">
            <v>0</v>
          </cell>
          <cell r="AJ58">
            <v>0</v>
          </cell>
          <cell r="AK58">
            <v>0</v>
          </cell>
          <cell r="AL58">
            <v>0</v>
          </cell>
        </row>
        <row r="59">
          <cell r="AG59">
            <v>3.3340000000000002E-3</v>
          </cell>
          <cell r="AH59">
            <v>0.04</v>
          </cell>
          <cell r="AI59">
            <v>1.382E-3</v>
          </cell>
          <cell r="AJ59">
            <v>0.02</v>
          </cell>
          <cell r="AK59">
            <v>1.0499999999999999E-3</v>
          </cell>
          <cell r="AL59">
            <v>0.01</v>
          </cell>
        </row>
        <row r="60">
          <cell r="AG60">
            <v>0</v>
          </cell>
          <cell r="AH60">
            <v>0</v>
          </cell>
          <cell r="AI60">
            <v>0</v>
          </cell>
          <cell r="AJ60">
            <v>0</v>
          </cell>
          <cell r="AK60">
            <v>0</v>
          </cell>
          <cell r="AL60">
            <v>0</v>
          </cell>
        </row>
        <row r="61">
          <cell r="AG61">
            <v>9.1149959999999997</v>
          </cell>
          <cell r="AH61">
            <v>99.84</v>
          </cell>
          <cell r="AI61">
            <v>7.4751370000000001</v>
          </cell>
          <cell r="AJ61">
            <v>99.91</v>
          </cell>
          <cell r="AK61">
            <v>8.8011929999999996</v>
          </cell>
          <cell r="AL61">
            <v>99.98</v>
          </cell>
        </row>
        <row r="62">
          <cell r="AG62">
            <v>9.129975</v>
          </cell>
          <cell r="AH62">
            <v>100</v>
          </cell>
          <cell r="AI62">
            <v>7.4819690000000003</v>
          </cell>
          <cell r="AJ62">
            <v>100</v>
          </cell>
          <cell r="AK62">
            <v>8.8032430000000002</v>
          </cell>
          <cell r="AL62">
            <v>100</v>
          </cell>
        </row>
        <row r="63">
          <cell r="AG63">
            <v>12595.902973134998</v>
          </cell>
          <cell r="AI63">
            <v>11821.39641236062</v>
          </cell>
          <cell r="AK63">
            <v>12225.9812444</v>
          </cell>
        </row>
      </sheetData>
      <sheetData sheetId="20">
        <row r="7">
          <cell r="AG7">
            <v>4364.1547440000004</v>
          </cell>
          <cell r="AH7">
            <v>95.47</v>
          </cell>
          <cell r="AI7">
            <v>4452.5821942806197</v>
          </cell>
          <cell r="AJ7">
            <v>84.76</v>
          </cell>
          <cell r="AK7">
            <v>4731.2611210000014</v>
          </cell>
          <cell r="AL7">
            <v>89.19</v>
          </cell>
        </row>
        <row r="8">
          <cell r="AG8">
            <v>57.602499000000002</v>
          </cell>
          <cell r="AH8">
            <v>1.26</v>
          </cell>
          <cell r="AI8">
            <v>136.08820499999999</v>
          </cell>
          <cell r="AJ8">
            <v>2.59</v>
          </cell>
          <cell r="AK8">
            <v>141.14342500000001</v>
          </cell>
          <cell r="AL8">
            <v>2.66</v>
          </cell>
        </row>
        <row r="9">
          <cell r="AG9">
            <v>0.164325</v>
          </cell>
          <cell r="AH9">
            <v>0</v>
          </cell>
          <cell r="AI9">
            <v>8.0324999999999994E-2</v>
          </cell>
          <cell r="AJ9">
            <v>0</v>
          </cell>
          <cell r="AK9">
            <v>4.9839000000000001E-2</v>
          </cell>
          <cell r="AL9">
            <v>0</v>
          </cell>
        </row>
        <row r="10">
          <cell r="AG10">
            <v>1.9999999999999999E-6</v>
          </cell>
          <cell r="AH10">
            <v>0</v>
          </cell>
          <cell r="AI10">
            <v>1E-4</v>
          </cell>
          <cell r="AJ10">
            <v>0</v>
          </cell>
          <cell r="AK10">
            <v>5.6999999999999998E-4</v>
          </cell>
          <cell r="AL10">
            <v>0</v>
          </cell>
        </row>
        <row r="11">
          <cell r="AG11">
            <v>149.33399199999999</v>
          </cell>
          <cell r="AH11">
            <v>3.27</v>
          </cell>
          <cell r="AI11">
            <v>664.51325600000007</v>
          </cell>
          <cell r="AJ11">
            <v>12.65</v>
          </cell>
          <cell r="AK11">
            <v>432.46233000000001</v>
          </cell>
          <cell r="AL11">
            <v>8.15</v>
          </cell>
        </row>
        <row r="12">
          <cell r="AG12">
            <v>4.0299999999999997E-3</v>
          </cell>
          <cell r="AH12">
            <v>0</v>
          </cell>
          <cell r="AI12">
            <v>7.476E-3</v>
          </cell>
          <cell r="AJ12">
            <v>0</v>
          </cell>
          <cell r="AK12">
            <v>1.356E-3</v>
          </cell>
          <cell r="AL12">
            <v>0</v>
          </cell>
        </row>
        <row r="13">
          <cell r="AG13">
            <v>1.0194999999999999E-2</v>
          </cell>
          <cell r="AH13">
            <v>0</v>
          </cell>
          <cell r="AI13">
            <v>5.45E-3</v>
          </cell>
          <cell r="AJ13">
            <v>0</v>
          </cell>
          <cell r="AK13">
            <v>1E-3</v>
          </cell>
          <cell r="AL13">
            <v>0</v>
          </cell>
        </row>
        <row r="14">
          <cell r="AG14">
            <v>4571.2697870000002</v>
          </cell>
          <cell r="AH14">
            <v>100</v>
          </cell>
          <cell r="AI14">
            <v>5253.2770062806203</v>
          </cell>
          <cell r="AJ14">
            <v>100</v>
          </cell>
          <cell r="AK14">
            <v>5304.9196410000004</v>
          </cell>
          <cell r="AL14">
            <v>100</v>
          </cell>
        </row>
        <row r="15">
          <cell r="AG15">
            <v>142.54093700000001</v>
          </cell>
          <cell r="AH15">
            <v>2.1800000000000002</v>
          </cell>
          <cell r="AI15">
            <v>69.256981999999994</v>
          </cell>
          <cell r="AJ15">
            <v>1.34</v>
          </cell>
          <cell r="AK15">
            <v>173.87476100000001</v>
          </cell>
          <cell r="AL15">
            <v>3.26</v>
          </cell>
        </row>
        <row r="16">
          <cell r="AG16">
            <v>6392.2460231349996</v>
          </cell>
          <cell r="AH16">
            <v>97.56</v>
          </cell>
          <cell r="AI16">
            <v>5094.9546720799999</v>
          </cell>
          <cell r="AJ16">
            <v>98.34</v>
          </cell>
          <cell r="AK16">
            <v>5135.2911044000002</v>
          </cell>
          <cell r="AL16">
            <v>96.3</v>
          </cell>
        </row>
        <row r="17">
          <cell r="AG17">
            <v>0.67804500000000001</v>
          </cell>
          <cell r="AH17">
            <v>0.01</v>
          </cell>
          <cell r="AI17">
            <v>5.3109999999999997E-3</v>
          </cell>
          <cell r="AJ17">
            <v>0</v>
          </cell>
          <cell r="AK17">
            <v>0.39011699999999999</v>
          </cell>
          <cell r="AL17">
            <v>0.01</v>
          </cell>
        </row>
        <row r="18">
          <cell r="AG18">
            <v>0.20469300000000001</v>
          </cell>
          <cell r="AH18">
            <v>0</v>
          </cell>
          <cell r="AI18">
            <v>0.123152</v>
          </cell>
          <cell r="AJ18">
            <v>0</v>
          </cell>
          <cell r="AK18">
            <v>0.40439799999999998</v>
          </cell>
          <cell r="AL18">
            <v>0.01</v>
          </cell>
        </row>
        <row r="19">
          <cell r="AG19">
            <v>16.340872000000001</v>
          </cell>
          <cell r="AH19">
            <v>0.25</v>
          </cell>
          <cell r="AI19">
            <v>16.628706999999999</v>
          </cell>
          <cell r="AJ19">
            <v>0.32</v>
          </cell>
          <cell r="AK19">
            <v>22.734438999999998</v>
          </cell>
          <cell r="AL19">
            <v>0.43</v>
          </cell>
        </row>
        <row r="20">
          <cell r="AG20">
            <v>0</v>
          </cell>
          <cell r="AH20">
            <v>0</v>
          </cell>
          <cell r="AI20">
            <v>0</v>
          </cell>
          <cell r="AJ20">
            <v>0</v>
          </cell>
          <cell r="AK20">
            <v>0</v>
          </cell>
          <cell r="AL20">
            <v>0</v>
          </cell>
        </row>
        <row r="21">
          <cell r="AG21">
            <v>2.0000000000000001E-4</v>
          </cell>
          <cell r="AH21">
            <v>0</v>
          </cell>
          <cell r="AI21">
            <v>0</v>
          </cell>
          <cell r="AJ21">
            <v>0</v>
          </cell>
          <cell r="AK21">
            <v>0</v>
          </cell>
          <cell r="AL21">
            <v>0</v>
          </cell>
        </row>
        <row r="22">
          <cell r="AG22">
            <v>6552.0107701349998</v>
          </cell>
          <cell r="AH22">
            <v>100</v>
          </cell>
          <cell r="AI22">
            <v>5180.9688240799996</v>
          </cell>
          <cell r="AJ22">
            <v>100</v>
          </cell>
          <cell r="AK22">
            <v>5332.6948193999997</v>
          </cell>
          <cell r="AL22">
            <v>100</v>
          </cell>
        </row>
        <row r="23">
          <cell r="AG23">
            <v>9.8549720000000001</v>
          </cell>
          <cell r="AH23">
            <v>6.68</v>
          </cell>
          <cell r="AI23">
            <v>10.361530999999999</v>
          </cell>
          <cell r="AJ23">
            <v>9.68</v>
          </cell>
          <cell r="AK23">
            <v>10.840938</v>
          </cell>
          <cell r="AL23">
            <v>9.86</v>
          </cell>
        </row>
        <row r="24">
          <cell r="AG24">
            <v>31.015802999999998</v>
          </cell>
          <cell r="AH24">
            <v>21.03</v>
          </cell>
          <cell r="AI24">
            <v>23.368096000000001</v>
          </cell>
          <cell r="AJ24">
            <v>21.82</v>
          </cell>
          <cell r="AK24">
            <v>19.594754999999999</v>
          </cell>
          <cell r="AL24">
            <v>17.82</v>
          </cell>
        </row>
        <row r="25">
          <cell r="AG25">
            <v>81.808535000000006</v>
          </cell>
          <cell r="AH25">
            <v>55.46</v>
          </cell>
          <cell r="AI25">
            <v>56.666615999999998</v>
          </cell>
          <cell r="AJ25">
            <v>52.92</v>
          </cell>
          <cell r="AK25">
            <v>61.841706000000002</v>
          </cell>
          <cell r="AL25">
            <v>56.23</v>
          </cell>
        </row>
        <row r="26">
          <cell r="AG26">
            <v>6.9999999999999999E-4</v>
          </cell>
          <cell r="AH26">
            <v>0</v>
          </cell>
          <cell r="AI26">
            <v>0</v>
          </cell>
          <cell r="AJ26">
            <v>0</v>
          </cell>
          <cell r="AK26">
            <v>0</v>
          </cell>
          <cell r="AL26">
            <v>0</v>
          </cell>
        </row>
        <row r="27">
          <cell r="AG27">
            <v>24.817177000000001</v>
          </cell>
          <cell r="AH27">
            <v>16.829999999999998</v>
          </cell>
          <cell r="AI27">
            <v>16.687258</v>
          </cell>
          <cell r="AJ27">
            <v>15.58</v>
          </cell>
          <cell r="AK27">
            <v>17.711003999999999</v>
          </cell>
          <cell r="AL27">
            <v>16.100000000000001</v>
          </cell>
        </row>
        <row r="28">
          <cell r="AG28">
            <v>1.03E-4</v>
          </cell>
          <cell r="AH28">
            <v>0</v>
          </cell>
          <cell r="AI28">
            <v>0</v>
          </cell>
          <cell r="AJ28">
            <v>0</v>
          </cell>
          <cell r="AK28">
            <v>3.1100000000000002E-4</v>
          </cell>
          <cell r="AL28">
            <v>0</v>
          </cell>
        </row>
        <row r="29">
          <cell r="AG29">
            <v>1.25E-3</v>
          </cell>
          <cell r="AH29">
            <v>0</v>
          </cell>
          <cell r="AI29">
            <v>0</v>
          </cell>
          <cell r="AJ29">
            <v>0</v>
          </cell>
          <cell r="AK29">
            <v>0</v>
          </cell>
          <cell r="AL29">
            <v>0</v>
          </cell>
        </row>
        <row r="30">
          <cell r="AG30">
            <v>147.49853999999999</v>
          </cell>
          <cell r="AH30">
            <v>100</v>
          </cell>
          <cell r="AI30">
            <v>107.083501</v>
          </cell>
          <cell r="AJ30">
            <v>100</v>
          </cell>
          <cell r="AK30">
            <v>109.988714</v>
          </cell>
          <cell r="AL30">
            <v>100</v>
          </cell>
        </row>
        <row r="31">
          <cell r="AG31">
            <v>0.32898300000000003</v>
          </cell>
          <cell r="AH31">
            <v>0.55000000000000004</v>
          </cell>
          <cell r="AI31">
            <v>5.5836999999999998E-2</v>
          </cell>
          <cell r="AJ31">
            <v>0.05</v>
          </cell>
          <cell r="AK31">
            <v>0.221917</v>
          </cell>
          <cell r="AL31">
            <v>0.15</v>
          </cell>
        </row>
        <row r="32">
          <cell r="AG32">
            <v>49.619601000000003</v>
          </cell>
          <cell r="AH32">
            <v>83.48</v>
          </cell>
          <cell r="AI32">
            <v>113.935839</v>
          </cell>
          <cell r="AJ32">
            <v>91.96</v>
          </cell>
          <cell r="AK32">
            <v>136.60115999999999</v>
          </cell>
          <cell r="AL32">
            <v>91.45</v>
          </cell>
        </row>
        <row r="33">
          <cell r="AG33">
            <v>0</v>
          </cell>
          <cell r="AH33">
            <v>0</v>
          </cell>
          <cell r="AI33">
            <v>0</v>
          </cell>
          <cell r="AJ33">
            <v>0</v>
          </cell>
          <cell r="AK33">
            <v>0</v>
          </cell>
          <cell r="AL33">
            <v>0</v>
          </cell>
        </row>
        <row r="34">
          <cell r="AG34">
            <v>9.4692609999999995</v>
          </cell>
          <cell r="AH34">
            <v>15.93</v>
          </cell>
          <cell r="AI34">
            <v>9.7024059999999999</v>
          </cell>
          <cell r="AJ34">
            <v>7.83</v>
          </cell>
          <cell r="AK34">
            <v>12.472894999999999</v>
          </cell>
          <cell r="AL34">
            <v>8.35</v>
          </cell>
        </row>
        <row r="35">
          <cell r="AG35">
            <v>1.9290000000000002E-2</v>
          </cell>
          <cell r="AH35">
            <v>0.03</v>
          </cell>
          <cell r="AI35">
            <v>0.20460300000000001</v>
          </cell>
          <cell r="AJ35">
            <v>0.17</v>
          </cell>
          <cell r="AK35">
            <v>7.6892000000000002E-2</v>
          </cell>
          <cell r="AL35">
            <v>0.05</v>
          </cell>
        </row>
        <row r="36">
          <cell r="AG36">
            <v>6.29E-4</v>
          </cell>
          <cell r="AH36">
            <v>0</v>
          </cell>
          <cell r="AI36">
            <v>2.9E-4</v>
          </cell>
          <cell r="AJ36">
            <v>0</v>
          </cell>
          <cell r="AK36">
            <v>2.2000000000000001E-4</v>
          </cell>
          <cell r="AL36">
            <v>0</v>
          </cell>
        </row>
        <row r="37">
          <cell r="AG37">
            <v>0</v>
          </cell>
          <cell r="AH37">
            <v>0</v>
          </cell>
          <cell r="AI37">
            <v>0</v>
          </cell>
          <cell r="AJ37">
            <v>0</v>
          </cell>
          <cell r="AK37">
            <v>0</v>
          </cell>
          <cell r="AL37">
            <v>0</v>
          </cell>
        </row>
        <row r="38">
          <cell r="AG38">
            <v>59.437764000000001</v>
          </cell>
          <cell r="AH38">
            <v>100</v>
          </cell>
          <cell r="AI38">
            <v>123.89897499999999</v>
          </cell>
          <cell r="AJ38">
            <v>100</v>
          </cell>
          <cell r="AK38">
            <v>149.37308400000001</v>
          </cell>
          <cell r="AL38">
            <v>100</v>
          </cell>
        </row>
        <row r="39">
          <cell r="AG39">
            <v>18.601766000000001</v>
          </cell>
          <cell r="AH39">
            <v>1.49</v>
          </cell>
          <cell r="AI39">
            <v>15.273539</v>
          </cell>
          <cell r="AJ39">
            <v>1.34</v>
          </cell>
          <cell r="AK39">
            <v>20.309291999999999</v>
          </cell>
          <cell r="AL39">
            <v>1.55</v>
          </cell>
        </row>
        <row r="40">
          <cell r="AG40">
            <v>0.35621700000000001</v>
          </cell>
          <cell r="AH40">
            <v>0.03</v>
          </cell>
          <cell r="AI40">
            <v>26.69876</v>
          </cell>
          <cell r="AJ40">
            <v>2.35</v>
          </cell>
          <cell r="AK40">
            <v>215.32775899999999</v>
          </cell>
          <cell r="AL40">
            <v>16.420000000000002</v>
          </cell>
        </row>
        <row r="41">
          <cell r="AG41">
            <v>0.635189</v>
          </cell>
          <cell r="AH41">
            <v>0.05</v>
          </cell>
          <cell r="AI41">
            <v>0.98421499999999995</v>
          </cell>
          <cell r="AJ41">
            <v>0.09</v>
          </cell>
          <cell r="AK41">
            <v>2.0445540000000002</v>
          </cell>
          <cell r="AL41">
            <v>0.16</v>
          </cell>
        </row>
        <row r="42">
          <cell r="AG42">
            <v>0</v>
          </cell>
          <cell r="AH42">
            <v>0</v>
          </cell>
          <cell r="AI42">
            <v>0</v>
          </cell>
          <cell r="AJ42">
            <v>0</v>
          </cell>
          <cell r="AK42">
            <v>0</v>
          </cell>
          <cell r="AL42">
            <v>0</v>
          </cell>
        </row>
        <row r="43">
          <cell r="AG43">
            <v>1226.785071</v>
          </cell>
          <cell r="AH43">
            <v>98.43</v>
          </cell>
          <cell r="AI43">
            <v>1095.256134</v>
          </cell>
          <cell r="AJ43">
            <v>96.22</v>
          </cell>
          <cell r="AK43">
            <v>1073.9648749999999</v>
          </cell>
          <cell r="AL43">
            <v>81.88</v>
          </cell>
        </row>
        <row r="44">
          <cell r="AG44">
            <v>1.9033999999999999E-2</v>
          </cell>
          <cell r="AH44">
            <v>0</v>
          </cell>
          <cell r="AI44">
            <v>3.1329999999999997E-2</v>
          </cell>
          <cell r="AJ44">
            <v>0</v>
          </cell>
          <cell r="AK44">
            <v>6.1659000000000012E-2</v>
          </cell>
          <cell r="AL44">
            <v>0</v>
          </cell>
        </row>
        <row r="45">
          <cell r="AG45">
            <v>3.3340000000000002E-3</v>
          </cell>
          <cell r="AH45">
            <v>0</v>
          </cell>
          <cell r="AI45">
            <v>1.382E-3</v>
          </cell>
          <cell r="AJ45">
            <v>0</v>
          </cell>
          <cell r="AK45">
            <v>1.0499999999999999E-3</v>
          </cell>
          <cell r="AL45">
            <v>0</v>
          </cell>
        </row>
        <row r="46">
          <cell r="AG46">
            <v>1246.400611</v>
          </cell>
          <cell r="AH46">
            <v>100</v>
          </cell>
          <cell r="AI46">
            <v>1138.2453599999999</v>
          </cell>
          <cell r="AJ46">
            <v>100</v>
          </cell>
          <cell r="AK46">
            <v>1311.7091889999999</v>
          </cell>
          <cell r="AL46">
            <v>100</v>
          </cell>
        </row>
        <row r="47">
          <cell r="AG47">
            <v>8.3485000000000004E-2</v>
          </cell>
          <cell r="AH47">
            <v>1.59</v>
          </cell>
          <cell r="AI47">
            <v>7.7161000000000007E-2</v>
          </cell>
          <cell r="AJ47">
            <v>1.53</v>
          </cell>
          <cell r="AK47">
            <v>1.8716E-2</v>
          </cell>
          <cell r="AL47">
            <v>0.35</v>
          </cell>
        </row>
        <row r="48">
          <cell r="AG48">
            <v>0.48556199999999999</v>
          </cell>
          <cell r="AH48">
            <v>9.24</v>
          </cell>
          <cell r="AI48">
            <v>0.72994500000000007</v>
          </cell>
          <cell r="AJ48">
            <v>14.45</v>
          </cell>
          <cell r="AK48">
            <v>0.82745199999999997</v>
          </cell>
          <cell r="AL48">
            <v>15.41</v>
          </cell>
        </row>
        <row r="49">
          <cell r="AG49">
            <v>0</v>
          </cell>
          <cell r="AH49">
            <v>0</v>
          </cell>
          <cell r="AI49">
            <v>0</v>
          </cell>
          <cell r="AJ49">
            <v>0</v>
          </cell>
          <cell r="AK49">
            <v>0</v>
          </cell>
          <cell r="AL49">
            <v>0</v>
          </cell>
        </row>
        <row r="50">
          <cell r="AG50">
            <v>0</v>
          </cell>
          <cell r="AH50">
            <v>0</v>
          </cell>
          <cell r="AI50">
            <v>0</v>
          </cell>
          <cell r="AJ50">
            <v>0</v>
          </cell>
          <cell r="AK50">
            <v>0</v>
          </cell>
          <cell r="AL50">
            <v>0</v>
          </cell>
        </row>
        <row r="51">
          <cell r="AG51">
            <v>1.3183E-2</v>
          </cell>
          <cell r="AH51">
            <v>0.25</v>
          </cell>
          <cell r="AI51">
            <v>7.8709999999999995E-3</v>
          </cell>
          <cell r="AJ51">
            <v>0.16</v>
          </cell>
          <cell r="AK51">
            <v>1.585E-3</v>
          </cell>
          <cell r="AL51">
            <v>0.03</v>
          </cell>
        </row>
        <row r="52">
          <cell r="AG52">
            <v>4.6729289999999999</v>
          </cell>
          <cell r="AH52">
            <v>88.92</v>
          </cell>
          <cell r="AI52">
            <v>4.2378879999999999</v>
          </cell>
          <cell r="AJ52">
            <v>83.87</v>
          </cell>
          <cell r="AK52">
            <v>4.5233889999999999</v>
          </cell>
          <cell r="AL52">
            <v>84.22</v>
          </cell>
        </row>
        <row r="53">
          <cell r="AG53">
            <v>0</v>
          </cell>
          <cell r="AH53">
            <v>0</v>
          </cell>
          <cell r="AI53">
            <v>0</v>
          </cell>
          <cell r="AJ53">
            <v>0</v>
          </cell>
          <cell r="AK53">
            <v>0</v>
          </cell>
          <cell r="AL53">
            <v>0</v>
          </cell>
        </row>
        <row r="54">
          <cell r="AG54">
            <v>5.2551589999999999</v>
          </cell>
          <cell r="AH54">
            <v>100</v>
          </cell>
          <cell r="AI54">
            <v>5.0528649999999997</v>
          </cell>
          <cell r="AJ54">
            <v>100</v>
          </cell>
          <cell r="AK54">
            <v>5.3711419999999999</v>
          </cell>
          <cell r="AL54">
            <v>100</v>
          </cell>
        </row>
        <row r="55">
          <cell r="AG55">
            <v>3.2805599999999999</v>
          </cell>
          <cell r="AH55">
            <v>23.38</v>
          </cell>
          <cell r="AI55">
            <v>1.66222</v>
          </cell>
          <cell r="AJ55">
            <v>12.92</v>
          </cell>
          <cell r="AK55">
            <v>2.4412219999999998</v>
          </cell>
          <cell r="AL55">
            <v>20.47</v>
          </cell>
        </row>
        <row r="56">
          <cell r="AG56">
            <v>1.6030519999999999</v>
          </cell>
          <cell r="AH56">
            <v>11.43</v>
          </cell>
          <cell r="AI56">
            <v>3.7113610000000001</v>
          </cell>
          <cell r="AJ56">
            <v>28.84</v>
          </cell>
          <cell r="AK56">
            <v>0.66065099999999999</v>
          </cell>
          <cell r="AL56">
            <v>5.54</v>
          </cell>
        </row>
        <row r="57">
          <cell r="AG57">
            <v>1.0467000000000001E-2</v>
          </cell>
          <cell r="AH57">
            <v>7.0000000000000007E-2</v>
          </cell>
          <cell r="AI57">
            <v>4.7530000000000003E-3</v>
          </cell>
          <cell r="AJ57">
            <v>0.04</v>
          </cell>
          <cell r="AK57">
            <v>5.9259999999999998E-3</v>
          </cell>
          <cell r="AL57">
            <v>0.05</v>
          </cell>
        </row>
        <row r="58">
          <cell r="AG58">
            <v>0</v>
          </cell>
          <cell r="AH58">
            <v>0</v>
          </cell>
          <cell r="AI58">
            <v>0</v>
          </cell>
          <cell r="AJ58">
            <v>0</v>
          </cell>
          <cell r="AK58">
            <v>0</v>
          </cell>
          <cell r="AL58">
            <v>0</v>
          </cell>
        </row>
        <row r="59">
          <cell r="AG59">
            <v>2.1267000000000001E-2</v>
          </cell>
          <cell r="AH59">
            <v>0.15</v>
          </cell>
          <cell r="AI59">
            <v>1.6410000000000001E-2</v>
          </cell>
          <cell r="AJ59">
            <v>0.13</v>
          </cell>
          <cell r="AK59">
            <v>1.5663E-2</v>
          </cell>
          <cell r="AL59">
            <v>0.13</v>
          </cell>
        </row>
        <row r="60">
          <cell r="AG60">
            <v>0</v>
          </cell>
          <cell r="AH60">
            <v>0</v>
          </cell>
          <cell r="AI60">
            <v>0</v>
          </cell>
          <cell r="AJ60">
            <v>0</v>
          </cell>
          <cell r="AK60">
            <v>0</v>
          </cell>
          <cell r="AL60">
            <v>0</v>
          </cell>
        </row>
        <row r="61">
          <cell r="AG61">
            <v>9.1149959999999997</v>
          </cell>
          <cell r="AH61">
            <v>64.97</v>
          </cell>
          <cell r="AI61">
            <v>7.4751370000000001</v>
          </cell>
          <cell r="AJ61">
            <v>58.08</v>
          </cell>
          <cell r="AK61">
            <v>8.8011929999999996</v>
          </cell>
          <cell r="AL61">
            <v>73.81</v>
          </cell>
        </row>
        <row r="62">
          <cell r="AG62">
            <v>14.030341999999999</v>
          </cell>
          <cell r="AH62">
            <v>100</v>
          </cell>
          <cell r="AI62">
            <v>12.869880999999999</v>
          </cell>
          <cell r="AJ62">
            <v>100</v>
          </cell>
          <cell r="AK62">
            <v>11.924655</v>
          </cell>
          <cell r="AL62">
            <v>100</v>
          </cell>
        </row>
        <row r="63">
          <cell r="AG63">
            <v>12595.902973135</v>
          </cell>
          <cell r="AI63">
            <v>11821.396412360622</v>
          </cell>
          <cell r="AK63">
            <v>12225.9812444</v>
          </cell>
          <cell r="AL63">
            <v>0</v>
          </cell>
        </row>
      </sheetData>
      <sheetData sheetId="21">
        <row r="8">
          <cell r="AV8">
            <v>0</v>
          </cell>
          <cell r="AW8">
            <v>2.0160551999999998E-2</v>
          </cell>
          <cell r="AX8">
            <v>2.0160551999999998E-2</v>
          </cell>
          <cell r="AY8">
            <v>0</v>
          </cell>
          <cell r="AZ8">
            <v>2.1500203999999998E-2</v>
          </cell>
          <cell r="BA8">
            <v>2.1500203999999998E-2</v>
          </cell>
          <cell r="BB8">
            <v>0</v>
          </cell>
          <cell r="BC8">
            <v>1.1080791E-2</v>
          </cell>
          <cell r="BD8">
            <v>1.1080791E-2</v>
          </cell>
        </row>
        <row r="9">
          <cell r="AV9">
            <v>29.939743999999997</v>
          </cell>
          <cell r="AW9">
            <v>1406.0290709999999</v>
          </cell>
          <cell r="AX9">
            <v>1435.9688149999999</v>
          </cell>
          <cell r="AY9">
            <v>28.684463000000001</v>
          </cell>
          <cell r="AZ9">
            <v>1858.579847</v>
          </cell>
          <cell r="BA9">
            <v>1887.26431</v>
          </cell>
          <cell r="BB9">
            <v>8.6531830000000003</v>
          </cell>
          <cell r="BC9">
            <v>1718.000352</v>
          </cell>
          <cell r="BD9">
            <v>1726.6535349999999</v>
          </cell>
        </row>
        <row r="10">
          <cell r="AV10">
            <v>0</v>
          </cell>
          <cell r="AW10">
            <v>1506.5387639999999</v>
          </cell>
          <cell r="AX10">
            <v>1506.5387639999999</v>
          </cell>
          <cell r="AY10">
            <v>0</v>
          </cell>
          <cell r="AZ10">
            <v>1657.8332800000001</v>
          </cell>
          <cell r="BA10">
            <v>1657.8332800000001</v>
          </cell>
          <cell r="BB10">
            <v>0</v>
          </cell>
          <cell r="BC10">
            <v>1562.4214019999999</v>
          </cell>
          <cell r="BD10">
            <v>1562.4214019999999</v>
          </cell>
        </row>
        <row r="11">
          <cell r="AV11">
            <v>1.2955999999999999E-2</v>
          </cell>
          <cell r="AW11">
            <v>340.93122094907</v>
          </cell>
          <cell r="AX11">
            <v>340.94417694906997</v>
          </cell>
          <cell r="AY11">
            <v>1.0811999999999999E-2</v>
          </cell>
          <cell r="AZ11">
            <v>329.99855969810005</v>
          </cell>
          <cell r="BA11">
            <v>330.00937169809998</v>
          </cell>
          <cell r="BB11">
            <v>8.1110000000000002E-3</v>
          </cell>
          <cell r="BC11">
            <v>295.63361269809997</v>
          </cell>
          <cell r="BD11">
            <v>295.64172369810001</v>
          </cell>
        </row>
        <row r="12">
          <cell r="AV12">
            <v>295.50220260000003</v>
          </cell>
          <cell r="AW12">
            <v>6729.8103667927498</v>
          </cell>
          <cell r="AX12">
            <v>7025.3125693927504</v>
          </cell>
          <cell r="AY12">
            <v>274.59020199999998</v>
          </cell>
          <cell r="AZ12">
            <v>6515.8761621958001</v>
          </cell>
          <cell r="BA12">
            <v>6790.4663641958005</v>
          </cell>
          <cell r="BB12">
            <v>273.887766</v>
          </cell>
          <cell r="BC12">
            <v>6443.7703759174492</v>
          </cell>
          <cell r="BD12">
            <v>6717.658141917449</v>
          </cell>
        </row>
        <row r="13">
          <cell r="AV13">
            <v>0</v>
          </cell>
          <cell r="AW13">
            <v>14.552588</v>
          </cell>
          <cell r="AX13">
            <v>14.552588</v>
          </cell>
          <cell r="AY13">
            <v>0</v>
          </cell>
          <cell r="AZ13">
            <v>13.620901</v>
          </cell>
          <cell r="BA13">
            <v>13.620901</v>
          </cell>
          <cell r="BB13">
            <v>0</v>
          </cell>
          <cell r="BC13">
            <v>12.573924999999999</v>
          </cell>
          <cell r="BD13">
            <v>12.573924999999999</v>
          </cell>
        </row>
        <row r="14">
          <cell r="AV14">
            <v>79.715481701000016</v>
          </cell>
          <cell r="AW14">
            <v>1049.217914541</v>
          </cell>
          <cell r="AX14">
            <v>1128.9333962419998</v>
          </cell>
          <cell r="AY14">
            <v>78.875385999999992</v>
          </cell>
          <cell r="AZ14">
            <v>1047.61553167902</v>
          </cell>
          <cell r="BA14">
            <v>1126.49091767902</v>
          </cell>
          <cell r="BB14">
            <v>79.156352999999996</v>
          </cell>
          <cell r="BC14">
            <v>1046.3241734860001</v>
          </cell>
          <cell r="BD14">
            <v>1125.4805264860001</v>
          </cell>
        </row>
        <row r="15">
          <cell r="AV15">
            <v>1.6458140000000001</v>
          </cell>
          <cell r="AW15">
            <v>1.204402</v>
          </cell>
          <cell r="AX15">
            <v>2.8502160000000001</v>
          </cell>
          <cell r="AY15">
            <v>1.2014320000000001</v>
          </cell>
          <cell r="AZ15">
            <v>1.0196910000000001</v>
          </cell>
          <cell r="BA15">
            <v>2.221123</v>
          </cell>
          <cell r="BB15">
            <v>0.76838700000000004</v>
          </cell>
          <cell r="BC15">
            <v>1.04159497</v>
          </cell>
          <cell r="BD15">
            <v>1.8099819699999999</v>
          </cell>
        </row>
        <row r="16">
          <cell r="AV16">
            <v>406.81619830099999</v>
          </cell>
          <cell r="AW16">
            <v>11048.304487834819</v>
          </cell>
          <cell r="AX16">
            <v>11455.120686135822</v>
          </cell>
          <cell r="AY16">
            <v>383.36229499999996</v>
          </cell>
          <cell r="AZ16">
            <v>11424.56547277692</v>
          </cell>
          <cell r="BA16">
            <v>11807.927767776921</v>
          </cell>
          <cell r="BB16">
            <v>362.47380000000004</v>
          </cell>
          <cell r="BC16">
            <v>11079.77651686255</v>
          </cell>
          <cell r="BD16">
            <v>11442.20631686255</v>
          </cell>
        </row>
        <row r="18">
          <cell r="AV18">
            <v>0</v>
          </cell>
          <cell r="AW18">
            <v>0</v>
          </cell>
          <cell r="AX18">
            <v>0</v>
          </cell>
          <cell r="AY18">
            <v>0</v>
          </cell>
          <cell r="AZ18">
            <v>2.1500203999999998E-2</v>
          </cell>
          <cell r="BA18">
            <v>2.1500203999999998E-2</v>
          </cell>
          <cell r="BB18">
            <v>0</v>
          </cell>
          <cell r="BC18">
            <v>2.1500203999999998E-2</v>
          </cell>
          <cell r="BD18">
            <v>2.1500203999999998E-2</v>
          </cell>
        </row>
        <row r="19">
          <cell r="AV19">
            <v>0</v>
          </cell>
          <cell r="AW19">
            <v>726.46335999999997</v>
          </cell>
          <cell r="AX19">
            <v>726.46335999999997</v>
          </cell>
          <cell r="AY19">
            <v>0</v>
          </cell>
          <cell r="AZ19">
            <v>1035.395597</v>
          </cell>
          <cell r="BA19">
            <v>1035.395597</v>
          </cell>
          <cell r="BB19">
            <v>0</v>
          </cell>
          <cell r="BC19">
            <v>833.26758200000006</v>
          </cell>
          <cell r="BD19">
            <v>833.26758200000006</v>
          </cell>
        </row>
        <row r="20">
          <cell r="AV20">
            <v>0</v>
          </cell>
          <cell r="AW20">
            <v>444.16070299999996</v>
          </cell>
          <cell r="AX20">
            <v>444.16070299999996</v>
          </cell>
          <cell r="AY20">
            <v>0</v>
          </cell>
          <cell r="AZ20">
            <v>501.07228499999997</v>
          </cell>
          <cell r="BA20">
            <v>501.07228499999997</v>
          </cell>
          <cell r="BB20">
            <v>0</v>
          </cell>
          <cell r="BC20">
            <v>496.43669</v>
          </cell>
          <cell r="BD20">
            <v>496.43669</v>
          </cell>
        </row>
        <row r="21">
          <cell r="AV21">
            <v>0</v>
          </cell>
          <cell r="AW21">
            <v>36.062275</v>
          </cell>
          <cell r="AX21">
            <v>36.062275</v>
          </cell>
          <cell r="AY21">
            <v>0</v>
          </cell>
          <cell r="AZ21">
            <v>36.120383000000004</v>
          </cell>
          <cell r="BA21">
            <v>36.120383000000004</v>
          </cell>
          <cell r="BB21">
            <v>0</v>
          </cell>
          <cell r="BC21">
            <v>29.838663</v>
          </cell>
          <cell r="BD21">
            <v>29.838663</v>
          </cell>
        </row>
        <row r="22">
          <cell r="AV22">
            <v>193.74176800000001</v>
          </cell>
          <cell r="AW22">
            <v>2885.4130314235404</v>
          </cell>
          <cell r="AX22">
            <v>3079.1547994235402</v>
          </cell>
          <cell r="AY22">
            <v>173.194806</v>
          </cell>
          <cell r="AZ22">
            <v>2793.2414097721698</v>
          </cell>
          <cell r="BA22">
            <v>2966.4362157721703</v>
          </cell>
          <cell r="BB22">
            <v>173.545332</v>
          </cell>
          <cell r="BC22">
            <v>2744.7299882974098</v>
          </cell>
          <cell r="BD22">
            <v>2918.27532029741</v>
          </cell>
        </row>
        <row r="23">
          <cell r="AV23">
            <v>0</v>
          </cell>
          <cell r="AW23">
            <v>4.9027250000000002</v>
          </cell>
          <cell r="AX23">
            <v>4.9027250000000002</v>
          </cell>
          <cell r="AY23">
            <v>0</v>
          </cell>
          <cell r="AZ23">
            <v>4.5020050000000005</v>
          </cell>
          <cell r="BA23">
            <v>4.5020050000000005</v>
          </cell>
          <cell r="BB23">
            <v>0</v>
          </cell>
          <cell r="BC23">
            <v>4.2762060000000002</v>
          </cell>
          <cell r="BD23">
            <v>4.2762060000000002</v>
          </cell>
        </row>
        <row r="24">
          <cell r="AV24">
            <v>35.623862700000004</v>
          </cell>
          <cell r="AW24">
            <v>335.97880735400003</v>
          </cell>
          <cell r="AX24">
            <v>371.60267005399999</v>
          </cell>
          <cell r="AY24">
            <v>33.615711000000005</v>
          </cell>
          <cell r="AZ24">
            <v>343.94334846700002</v>
          </cell>
          <cell r="BA24">
            <v>377.559059467</v>
          </cell>
          <cell r="BB24">
            <v>33.465843999999997</v>
          </cell>
          <cell r="BC24">
            <v>341.62630002700001</v>
          </cell>
          <cell r="BD24">
            <v>375.09214402700002</v>
          </cell>
        </row>
        <row r="25">
          <cell r="AV25">
            <v>1.398509</v>
          </cell>
          <cell r="AW25">
            <v>0.41412700000000002</v>
          </cell>
          <cell r="AX25">
            <v>1.8126359999999999</v>
          </cell>
          <cell r="AY25">
            <v>0.90621899999999989</v>
          </cell>
          <cell r="AZ25">
            <v>0.56841799999999998</v>
          </cell>
          <cell r="BA25">
            <v>1.474637</v>
          </cell>
          <cell r="BB25">
            <v>0.61797100000000005</v>
          </cell>
          <cell r="BC25">
            <v>0.41225000000000001</v>
          </cell>
          <cell r="BD25">
            <v>1.0302210000000001</v>
          </cell>
        </row>
        <row r="26">
          <cell r="AV26">
            <v>230.76413969999999</v>
          </cell>
          <cell r="AW26">
            <v>4433.3950287775406</v>
          </cell>
          <cell r="AX26">
            <v>4664.1591684775394</v>
          </cell>
          <cell r="AY26">
            <v>207.716736</v>
          </cell>
          <cell r="AZ26">
            <v>4714.8649464431692</v>
          </cell>
          <cell r="BA26">
            <v>4922.5816824431713</v>
          </cell>
          <cell r="BB26">
            <v>207.62914700000002</v>
          </cell>
          <cell r="BC26">
            <v>4450.6091795284092</v>
          </cell>
          <cell r="BD26">
            <v>4658.2383265284097</v>
          </cell>
        </row>
        <row r="28">
          <cell r="AV28">
            <v>0</v>
          </cell>
          <cell r="AW28">
            <v>0</v>
          </cell>
          <cell r="AX28">
            <v>0</v>
          </cell>
          <cell r="AY28">
            <v>0</v>
          </cell>
          <cell r="AZ28">
            <v>0</v>
          </cell>
          <cell r="BA28">
            <v>0</v>
          </cell>
          <cell r="BB28">
            <v>0</v>
          </cell>
          <cell r="BC28">
            <v>0</v>
          </cell>
          <cell r="BD28">
            <v>0</v>
          </cell>
        </row>
        <row r="29">
          <cell r="AV29">
            <v>29.939743999999997</v>
          </cell>
          <cell r="AW29">
            <v>348.59330299999999</v>
          </cell>
          <cell r="AX29">
            <v>378.53304700000001</v>
          </cell>
          <cell r="AY29">
            <v>28.684463000000001</v>
          </cell>
          <cell r="AZ29">
            <v>391.75041299999998</v>
          </cell>
          <cell r="BA29">
            <v>420.43487599999997</v>
          </cell>
          <cell r="BB29">
            <v>8.6531830000000003</v>
          </cell>
          <cell r="BC29">
            <v>419.16652899999997</v>
          </cell>
          <cell r="BD29">
            <v>427.81971199999998</v>
          </cell>
        </row>
        <row r="30">
          <cell r="AV30">
            <v>0</v>
          </cell>
          <cell r="AW30">
            <v>718.23400700000002</v>
          </cell>
          <cell r="AX30">
            <v>718.23400700000002</v>
          </cell>
          <cell r="AY30">
            <v>0</v>
          </cell>
          <cell r="AZ30">
            <v>845.22444299999995</v>
          </cell>
          <cell r="BA30">
            <v>845.22444299999995</v>
          </cell>
          <cell r="BB30">
            <v>0</v>
          </cell>
          <cell r="BC30">
            <v>787.63705900000002</v>
          </cell>
          <cell r="BD30">
            <v>787.63705900000002</v>
          </cell>
        </row>
        <row r="31">
          <cell r="AV31">
            <v>1.2955999999999999E-2</v>
          </cell>
          <cell r="AW31">
            <v>187.21671894906999</v>
          </cell>
          <cell r="AX31">
            <v>187.22967494906999</v>
          </cell>
          <cell r="AY31">
            <v>1.0811999999999999E-2</v>
          </cell>
          <cell r="AZ31">
            <v>193.6642966981</v>
          </cell>
          <cell r="BA31">
            <v>193.67510869809999</v>
          </cell>
          <cell r="BB31">
            <v>8.1110000000000002E-3</v>
          </cell>
          <cell r="BC31">
            <v>176.86869169810001</v>
          </cell>
          <cell r="BD31">
            <v>176.87680269809999</v>
          </cell>
        </row>
        <row r="32">
          <cell r="AV32">
            <v>37.2314626</v>
          </cell>
          <cell r="AW32">
            <v>2921.9283977726204</v>
          </cell>
          <cell r="AX32">
            <v>2959.1598603726202</v>
          </cell>
          <cell r="AY32">
            <v>37.396222999999999</v>
          </cell>
          <cell r="AZ32">
            <v>2900.76833584119</v>
          </cell>
          <cell r="BA32">
            <v>2938.1645588411898</v>
          </cell>
          <cell r="BB32">
            <v>39.366703999999999</v>
          </cell>
          <cell r="BC32">
            <v>2895.8159755919201</v>
          </cell>
          <cell r="BD32">
            <v>2935.1826795919201</v>
          </cell>
        </row>
        <row r="33">
          <cell r="AV33">
            <v>0</v>
          </cell>
          <cell r="AW33">
            <v>5.1417590000000004</v>
          </cell>
          <cell r="AX33">
            <v>5.1417590000000004</v>
          </cell>
          <cell r="AY33">
            <v>0</v>
          </cell>
          <cell r="AZ33">
            <v>4.3736679999999994</v>
          </cell>
          <cell r="BA33">
            <v>4.3736679999999994</v>
          </cell>
          <cell r="BB33">
            <v>0</v>
          </cell>
          <cell r="BC33">
            <v>4.0148570000000001</v>
          </cell>
          <cell r="BD33">
            <v>4.0148570000000001</v>
          </cell>
        </row>
        <row r="34">
          <cell r="AV34">
            <v>26.672225999999998</v>
          </cell>
          <cell r="AW34">
            <v>599.97733854599994</v>
          </cell>
          <cell r="AX34">
            <v>626.64956454599997</v>
          </cell>
          <cell r="AY34">
            <v>28.439489000000002</v>
          </cell>
          <cell r="AZ34">
            <v>607.42334689502002</v>
          </cell>
          <cell r="BA34">
            <v>635.86283589502</v>
          </cell>
          <cell r="BB34">
            <v>28.492536999999999</v>
          </cell>
          <cell r="BC34">
            <v>609.43662426099991</v>
          </cell>
          <cell r="BD34">
            <v>637.92916126099999</v>
          </cell>
        </row>
        <row r="35">
          <cell r="AV35">
            <v>0</v>
          </cell>
          <cell r="AW35">
            <v>0.78951300000000002</v>
          </cell>
          <cell r="AX35">
            <v>0.78951300000000002</v>
          </cell>
          <cell r="AY35">
            <v>0</v>
          </cell>
          <cell r="AZ35">
            <v>0.45054700000000003</v>
          </cell>
          <cell r="BA35">
            <v>0.45054700000000003</v>
          </cell>
          <cell r="BB35">
            <v>0</v>
          </cell>
          <cell r="BC35">
            <v>0.62865497000000004</v>
          </cell>
          <cell r="BD35">
            <v>0.62865497000000004</v>
          </cell>
        </row>
        <row r="36">
          <cell r="AV36">
            <v>93.856388599999988</v>
          </cell>
          <cell r="AW36">
            <v>4781.8810372676908</v>
          </cell>
          <cell r="AX36">
            <v>4875.73742586769</v>
          </cell>
          <cell r="AY36">
            <v>94.53098700000001</v>
          </cell>
          <cell r="AZ36">
            <v>4943.6550504343104</v>
          </cell>
          <cell r="BA36">
            <v>5038.1860374343105</v>
          </cell>
          <cell r="BB36">
            <v>76.520534999999995</v>
          </cell>
          <cell r="BC36">
            <v>4893.5683915210193</v>
          </cell>
          <cell r="BD36">
            <v>4970.0889265210208</v>
          </cell>
        </row>
        <row r="38">
          <cell r="AV38">
            <v>0</v>
          </cell>
          <cell r="AW38">
            <v>0</v>
          </cell>
          <cell r="AX38">
            <v>0</v>
          </cell>
          <cell r="AY38">
            <v>0</v>
          </cell>
          <cell r="AZ38">
            <v>0</v>
          </cell>
          <cell r="BA38">
            <v>0</v>
          </cell>
          <cell r="BB38">
            <v>0</v>
          </cell>
          <cell r="BC38">
            <v>0</v>
          </cell>
          <cell r="BD38">
            <v>0</v>
          </cell>
        </row>
        <row r="39">
          <cell r="AV39">
            <v>0</v>
          </cell>
          <cell r="AW39">
            <v>22.050129999999999</v>
          </cell>
          <cell r="AX39">
            <v>22.050129999999999</v>
          </cell>
          <cell r="AY39">
            <v>0</v>
          </cell>
          <cell r="AZ39">
            <v>1.3000000000000002E-4</v>
          </cell>
          <cell r="BA39">
            <v>1.3000000000000002E-4</v>
          </cell>
          <cell r="BB39">
            <v>0</v>
          </cell>
          <cell r="BC39">
            <v>1.3000000000000002E-4</v>
          </cell>
          <cell r="BD39">
            <v>1.3000000000000002E-4</v>
          </cell>
        </row>
        <row r="40">
          <cell r="AV40">
            <v>0</v>
          </cell>
          <cell r="AW40">
            <v>59.421565999999999</v>
          </cell>
          <cell r="AX40">
            <v>59.421565999999999</v>
          </cell>
          <cell r="AY40">
            <v>0</v>
          </cell>
          <cell r="AZ40">
            <v>18.422937999999998</v>
          </cell>
          <cell r="BA40">
            <v>18.422937999999998</v>
          </cell>
          <cell r="BB40">
            <v>0</v>
          </cell>
          <cell r="BC40">
            <v>18.422937999999998</v>
          </cell>
          <cell r="BD40">
            <v>18.422937999999998</v>
          </cell>
        </row>
        <row r="41">
          <cell r="AV41">
            <v>0</v>
          </cell>
          <cell r="AW41">
            <v>0.55912600000000001</v>
          </cell>
          <cell r="AX41">
            <v>0.55912600000000001</v>
          </cell>
          <cell r="AY41">
            <v>0</v>
          </cell>
          <cell r="AZ41">
            <v>5.9125999999999998E-2</v>
          </cell>
          <cell r="BA41">
            <v>5.9125999999999998E-2</v>
          </cell>
          <cell r="BB41">
            <v>0</v>
          </cell>
          <cell r="BC41">
            <v>5.9125999999999998E-2</v>
          </cell>
          <cell r="BD41">
            <v>5.9125999999999998E-2</v>
          </cell>
        </row>
        <row r="42">
          <cell r="AV42">
            <v>55.473244000000001</v>
          </cell>
          <cell r="AW42">
            <v>181.41430408162998</v>
          </cell>
          <cell r="AX42">
            <v>236.88754808163003</v>
          </cell>
          <cell r="AY42">
            <v>55.104587000000002</v>
          </cell>
          <cell r="AZ42">
            <v>63.628464103850007</v>
          </cell>
          <cell r="BA42">
            <v>118.73305110385</v>
          </cell>
          <cell r="BB42">
            <v>51.779145999999997</v>
          </cell>
          <cell r="BC42">
            <v>60.803265282230001</v>
          </cell>
          <cell r="BD42">
            <v>112.58241128223</v>
          </cell>
        </row>
        <row r="43">
          <cell r="AV43">
            <v>0</v>
          </cell>
          <cell r="AW43">
            <v>0.26435799999999998</v>
          </cell>
          <cell r="AX43">
            <v>0.26435799999999998</v>
          </cell>
          <cell r="AY43">
            <v>0</v>
          </cell>
          <cell r="AZ43">
            <v>0.247695</v>
          </cell>
          <cell r="BA43">
            <v>0.247695</v>
          </cell>
          <cell r="BB43">
            <v>0</v>
          </cell>
          <cell r="BC43">
            <v>0.23219999999999999</v>
          </cell>
          <cell r="BD43">
            <v>0.23219999999999999</v>
          </cell>
        </row>
        <row r="44">
          <cell r="AV44">
            <v>7.5376000009999995</v>
          </cell>
          <cell r="AW44">
            <v>69.906210999999999</v>
          </cell>
          <cell r="AX44">
            <v>77.443811001</v>
          </cell>
          <cell r="AY44">
            <v>6.7422310000000003</v>
          </cell>
          <cell r="AZ44">
            <v>50.605739999999997</v>
          </cell>
          <cell r="BA44">
            <v>57.347971000000001</v>
          </cell>
          <cell r="BB44">
            <v>6.1558760000000001</v>
          </cell>
          <cell r="BC44">
            <v>51.112898999999999</v>
          </cell>
          <cell r="BD44">
            <v>57.268774999999984</v>
          </cell>
        </row>
        <row r="45">
          <cell r="AV45">
            <v>0</v>
          </cell>
          <cell r="AW45">
            <v>0</v>
          </cell>
          <cell r="AX45">
            <v>0</v>
          </cell>
          <cell r="AY45">
            <v>0</v>
          </cell>
          <cell r="AZ45">
            <v>0</v>
          </cell>
          <cell r="BA45">
            <v>0</v>
          </cell>
          <cell r="BB45">
            <v>0</v>
          </cell>
          <cell r="BC45">
            <v>0</v>
          </cell>
          <cell r="BD45">
            <v>0</v>
          </cell>
        </row>
        <row r="46">
          <cell r="AV46">
            <v>63.010844001000002</v>
          </cell>
          <cell r="AW46">
            <v>333.61569508162995</v>
          </cell>
          <cell r="AX46">
            <v>396.62653908263007</v>
          </cell>
          <cell r="AY46">
            <v>61.846817999999999</v>
          </cell>
          <cell r="AZ46">
            <v>132.96409310384999</v>
          </cell>
          <cell r="BA46">
            <v>194.81091110385</v>
          </cell>
          <cell r="BB46">
            <v>57.935021999999996</v>
          </cell>
          <cell r="BC46">
            <v>130.63055828223</v>
          </cell>
          <cell r="BD46">
            <v>188.56558028222997</v>
          </cell>
        </row>
        <row r="48">
          <cell r="AV48">
            <v>0</v>
          </cell>
          <cell r="AW48">
            <v>0</v>
          </cell>
          <cell r="AX48">
            <v>0</v>
          </cell>
          <cell r="AY48">
            <v>0</v>
          </cell>
          <cell r="AZ48">
            <v>0</v>
          </cell>
          <cell r="BA48">
            <v>0</v>
          </cell>
          <cell r="BB48">
            <v>0</v>
          </cell>
          <cell r="BC48">
            <v>0</v>
          </cell>
          <cell r="BD48">
            <v>0</v>
          </cell>
        </row>
        <row r="49">
          <cell r="AV49">
            <v>0</v>
          </cell>
          <cell r="AW49">
            <v>1.959568</v>
          </cell>
          <cell r="AX49">
            <v>1.959568</v>
          </cell>
          <cell r="AY49">
            <v>0</v>
          </cell>
          <cell r="AZ49">
            <v>1.959568</v>
          </cell>
          <cell r="BA49">
            <v>1.959568</v>
          </cell>
          <cell r="BB49">
            <v>0</v>
          </cell>
          <cell r="BC49">
            <v>1.9970570000000001</v>
          </cell>
          <cell r="BD49">
            <v>1.9970570000000001</v>
          </cell>
        </row>
        <row r="50">
          <cell r="AV50">
            <v>0</v>
          </cell>
          <cell r="AW50">
            <v>0</v>
          </cell>
          <cell r="AX50">
            <v>0</v>
          </cell>
          <cell r="AY50">
            <v>0</v>
          </cell>
          <cell r="AZ50">
            <v>0</v>
          </cell>
          <cell r="BA50">
            <v>0</v>
          </cell>
          <cell r="BB50">
            <v>0</v>
          </cell>
          <cell r="BC50">
            <v>0</v>
          </cell>
          <cell r="BD50">
            <v>0</v>
          </cell>
        </row>
        <row r="51">
          <cell r="AV51">
            <v>0</v>
          </cell>
          <cell r="AW51">
            <v>0</v>
          </cell>
          <cell r="AX51">
            <v>0</v>
          </cell>
          <cell r="AY51">
            <v>0</v>
          </cell>
          <cell r="AZ51">
            <v>0</v>
          </cell>
          <cell r="BA51">
            <v>0</v>
          </cell>
          <cell r="BB51">
            <v>0</v>
          </cell>
          <cell r="BC51">
            <v>0</v>
          </cell>
          <cell r="BD51">
            <v>0</v>
          </cell>
        </row>
        <row r="52">
          <cell r="AV52">
            <v>4.6617749999999996</v>
          </cell>
          <cell r="AW52">
            <v>5.4921924584499999</v>
          </cell>
          <cell r="AX52">
            <v>10.153967458450001</v>
          </cell>
          <cell r="AY52">
            <v>4.3204510000000003</v>
          </cell>
          <cell r="AZ52">
            <v>5.0887151432</v>
          </cell>
          <cell r="BA52">
            <v>9.4091661432000002</v>
          </cell>
          <cell r="BB52">
            <v>4.1629809999999994</v>
          </cell>
          <cell r="BC52">
            <v>5.2904082414199998</v>
          </cell>
          <cell r="BD52">
            <v>9.45338924142</v>
          </cell>
        </row>
        <row r="53">
          <cell r="AV53">
            <v>0</v>
          </cell>
          <cell r="AW53">
            <v>0.17999399999999999</v>
          </cell>
          <cell r="AX53">
            <v>0.17999399999999999</v>
          </cell>
          <cell r="AY53">
            <v>0</v>
          </cell>
          <cell r="AZ53">
            <v>0.34998700000000005</v>
          </cell>
          <cell r="BA53">
            <v>0.34998700000000005</v>
          </cell>
          <cell r="BB53">
            <v>0</v>
          </cell>
          <cell r="BC53">
            <v>0.34998700000000005</v>
          </cell>
          <cell r="BD53">
            <v>0.34998700000000005</v>
          </cell>
        </row>
        <row r="54">
          <cell r="AV54">
            <v>7.1959880000000007</v>
          </cell>
          <cell r="AW54">
            <v>4.9417860000000005</v>
          </cell>
          <cell r="AX54">
            <v>12.137774</v>
          </cell>
          <cell r="AY54">
            <v>7.3302190000000005</v>
          </cell>
          <cell r="AZ54">
            <v>4.9331469999999999</v>
          </cell>
          <cell r="BA54">
            <v>12.263366</v>
          </cell>
          <cell r="BB54">
            <v>7.7333080000000001</v>
          </cell>
          <cell r="BC54">
            <v>5.0458640000000017</v>
          </cell>
          <cell r="BD54">
            <v>12.779172000000001</v>
          </cell>
        </row>
        <row r="55">
          <cell r="AV55">
            <v>0.247305</v>
          </cell>
          <cell r="AW55">
            <v>0</v>
          </cell>
          <cell r="AX55">
            <v>0.247305</v>
          </cell>
          <cell r="AY55">
            <v>0.295213</v>
          </cell>
          <cell r="AZ55">
            <v>0</v>
          </cell>
          <cell r="BA55">
            <v>0.295213</v>
          </cell>
          <cell r="BB55">
            <v>0.15041599999999999</v>
          </cell>
          <cell r="BC55">
            <v>0</v>
          </cell>
          <cell r="BD55">
            <v>0.15041599999999999</v>
          </cell>
        </row>
        <row r="56">
          <cell r="AV56">
            <v>12.105068000000001</v>
          </cell>
          <cell r="AW56">
            <v>12.573540458450001</v>
          </cell>
          <cell r="AX56">
            <v>24.678608458450004</v>
          </cell>
          <cell r="AY56">
            <v>11.945883000000002</v>
          </cell>
          <cell r="AZ56">
            <v>12.331417143199999</v>
          </cell>
          <cell r="BA56">
            <v>24.277300143200002</v>
          </cell>
          <cell r="BB56">
            <v>12.046704999999999</v>
          </cell>
          <cell r="BC56">
            <v>12.683316241420002</v>
          </cell>
          <cell r="BD56">
            <v>24.730021241420001</v>
          </cell>
        </row>
        <row r="58">
          <cell r="AV58">
            <v>0</v>
          </cell>
          <cell r="AW58">
            <v>2.0160551999999998E-2</v>
          </cell>
          <cell r="AX58">
            <v>2.0160551999999998E-2</v>
          </cell>
          <cell r="AY58">
            <v>0</v>
          </cell>
          <cell r="AZ58">
            <v>0</v>
          </cell>
          <cell r="BA58">
            <v>0</v>
          </cell>
          <cell r="BB58">
            <v>0</v>
          </cell>
          <cell r="BC58">
            <v>0</v>
          </cell>
          <cell r="BD58">
            <v>0</v>
          </cell>
        </row>
        <row r="59">
          <cell r="AV59">
            <v>0</v>
          </cell>
          <cell r="AW59">
            <v>306.96271000000002</v>
          </cell>
          <cell r="AX59">
            <v>306.96271000000002</v>
          </cell>
          <cell r="AY59">
            <v>0</v>
          </cell>
          <cell r="AZ59">
            <v>429.47413900000004</v>
          </cell>
          <cell r="BA59">
            <v>429.47413900000004</v>
          </cell>
          <cell r="BB59">
            <v>0</v>
          </cell>
          <cell r="BC59">
            <v>463.56905399999999</v>
          </cell>
          <cell r="BD59">
            <v>463.56905399999999</v>
          </cell>
        </row>
        <row r="60">
          <cell r="AV60">
            <v>0</v>
          </cell>
          <cell r="AW60">
            <v>284.722488</v>
          </cell>
          <cell r="AX60">
            <v>284.722488</v>
          </cell>
          <cell r="AY60">
            <v>0</v>
          </cell>
          <cell r="AZ60">
            <v>293.11361399999998</v>
          </cell>
          <cell r="BA60">
            <v>293.11361399999998</v>
          </cell>
          <cell r="BB60">
            <v>0</v>
          </cell>
          <cell r="BC60">
            <v>259.92471499999999</v>
          </cell>
          <cell r="BD60">
            <v>259.92471499999999</v>
          </cell>
        </row>
        <row r="61">
          <cell r="AV61">
            <v>0</v>
          </cell>
          <cell r="AW61">
            <v>117.09310099999999</v>
          </cell>
          <cell r="AX61">
            <v>117.09310099999999</v>
          </cell>
          <cell r="AY61">
            <v>0</v>
          </cell>
          <cell r="AZ61">
            <v>100.154754</v>
          </cell>
          <cell r="BA61">
            <v>100.154754</v>
          </cell>
          <cell r="BB61">
            <v>0</v>
          </cell>
          <cell r="BC61">
            <v>88.867131999999998</v>
          </cell>
          <cell r="BD61">
            <v>88.867131999999998</v>
          </cell>
        </row>
        <row r="62">
          <cell r="AV62">
            <v>0.23932700000000001</v>
          </cell>
          <cell r="AW62">
            <v>709.74206715650996</v>
          </cell>
          <cell r="AX62">
            <v>709.98139415650996</v>
          </cell>
          <cell r="AY62">
            <v>0.26045200000000002</v>
          </cell>
          <cell r="AZ62">
            <v>730.56619233539004</v>
          </cell>
          <cell r="BA62">
            <v>730.82664433539003</v>
          </cell>
          <cell r="BB62">
            <v>0.26514199999999999</v>
          </cell>
          <cell r="BC62">
            <v>714.50075950447001</v>
          </cell>
          <cell r="BD62">
            <v>714.76590150446998</v>
          </cell>
        </row>
        <row r="63">
          <cell r="AV63">
            <v>0</v>
          </cell>
          <cell r="AW63">
            <v>4.063752</v>
          </cell>
          <cell r="AX63">
            <v>4.063752</v>
          </cell>
          <cell r="AY63">
            <v>0</v>
          </cell>
          <cell r="AZ63">
            <v>4.1475460000000002</v>
          </cell>
          <cell r="BA63">
            <v>4.1475460000000002</v>
          </cell>
          <cell r="BB63">
            <v>0</v>
          </cell>
          <cell r="BC63">
            <v>3.7006750000000004</v>
          </cell>
          <cell r="BD63">
            <v>3.7006750000000004</v>
          </cell>
        </row>
        <row r="64">
          <cell r="AV64">
            <v>0.37571699999999997</v>
          </cell>
          <cell r="AW64">
            <v>32.463135639999997</v>
          </cell>
          <cell r="AX64">
            <v>32.838852639999999</v>
          </cell>
          <cell r="AY64">
            <v>0.36641199999999996</v>
          </cell>
          <cell r="AZ64">
            <v>34.779473317000004</v>
          </cell>
          <cell r="BA64">
            <v>35.145885317000001</v>
          </cell>
          <cell r="BB64">
            <v>0.38192100000000001</v>
          </cell>
          <cell r="BC64">
            <v>32.825227198</v>
          </cell>
          <cell r="BD64">
            <v>33.207148198000006</v>
          </cell>
        </row>
        <row r="65">
          <cell r="AV65">
            <v>0</v>
          </cell>
          <cell r="AW65">
            <v>7.6199999999999998E-4</v>
          </cell>
          <cell r="AX65">
            <v>7.6199999999999998E-4</v>
          </cell>
          <cell r="AY65">
            <v>0</v>
          </cell>
          <cell r="AZ65">
            <v>7.2599999999999997E-4</v>
          </cell>
          <cell r="BA65">
            <v>7.2599999999999997E-4</v>
          </cell>
          <cell r="BB65">
            <v>0</v>
          </cell>
          <cell r="BC65">
            <v>6.8999999999999997E-4</v>
          </cell>
          <cell r="BD65">
            <v>6.8999999999999997E-4</v>
          </cell>
        </row>
        <row r="66">
          <cell r="AV66">
            <v>0.61504399999999992</v>
          </cell>
          <cell r="AW66">
            <v>1455.0681763485097</v>
          </cell>
          <cell r="AX66">
            <v>1455.6832203485098</v>
          </cell>
          <cell r="AY66">
            <v>0.62686399999999998</v>
          </cell>
          <cell r="AZ66">
            <v>1592.23644465239</v>
          </cell>
          <cell r="BA66">
            <v>1592.8633086523898</v>
          </cell>
          <cell r="BB66">
            <v>0.64706299999999994</v>
          </cell>
          <cell r="BC66">
            <v>1563.38825270247</v>
          </cell>
          <cell r="BD66">
            <v>1564.0353157024699</v>
          </cell>
        </row>
        <row r="68">
          <cell r="AV68">
            <v>0</v>
          </cell>
          <cell r="AW68">
            <v>0</v>
          </cell>
          <cell r="AX68">
            <v>0</v>
          </cell>
          <cell r="AY68">
            <v>0</v>
          </cell>
          <cell r="AZ68">
            <v>0</v>
          </cell>
          <cell r="BA68">
            <v>0</v>
          </cell>
          <cell r="BB68">
            <v>0</v>
          </cell>
          <cell r="BC68">
            <v>0</v>
          </cell>
          <cell r="BD68">
            <v>0</v>
          </cell>
        </row>
        <row r="69">
          <cell r="AV69">
            <v>0</v>
          </cell>
          <cell r="AW69">
            <v>0</v>
          </cell>
          <cell r="AX69">
            <v>0</v>
          </cell>
          <cell r="AY69">
            <v>0</v>
          </cell>
          <cell r="AZ69">
            <v>0</v>
          </cell>
          <cell r="BA69">
            <v>0</v>
          </cell>
          <cell r="BB69">
            <v>0</v>
          </cell>
          <cell r="BC69">
            <v>0</v>
          </cell>
          <cell r="BD69">
            <v>0</v>
          </cell>
        </row>
        <row r="70">
          <cell r="AV70">
            <v>0</v>
          </cell>
          <cell r="AW70">
            <v>0</v>
          </cell>
          <cell r="AX70">
            <v>0</v>
          </cell>
          <cell r="AY70">
            <v>0</v>
          </cell>
          <cell r="AZ70">
            <v>0</v>
          </cell>
          <cell r="BA70">
            <v>0</v>
          </cell>
          <cell r="BB70">
            <v>0</v>
          </cell>
          <cell r="BC70">
            <v>0</v>
          </cell>
          <cell r="BD70">
            <v>0</v>
          </cell>
        </row>
        <row r="71">
          <cell r="AV71">
            <v>0</v>
          </cell>
          <cell r="AW71">
            <v>0</v>
          </cell>
          <cell r="AX71">
            <v>0</v>
          </cell>
          <cell r="AY71">
            <v>0</v>
          </cell>
          <cell r="AZ71">
            <v>0</v>
          </cell>
          <cell r="BA71">
            <v>0</v>
          </cell>
          <cell r="BB71">
            <v>0</v>
          </cell>
          <cell r="BC71">
            <v>0</v>
          </cell>
          <cell r="BD71">
            <v>0</v>
          </cell>
        </row>
        <row r="72">
          <cell r="AV72">
            <v>2.4584869999999999</v>
          </cell>
          <cell r="AW72">
            <v>2.9755279999999997</v>
          </cell>
          <cell r="AX72">
            <v>5.4340150000000005</v>
          </cell>
          <cell r="AY72">
            <v>3.0140289999999998</v>
          </cell>
          <cell r="AZ72">
            <v>2.800214</v>
          </cell>
          <cell r="BA72">
            <v>5.8142430000000003</v>
          </cell>
          <cell r="BB72">
            <v>3.4090310000000001</v>
          </cell>
          <cell r="BC72">
            <v>2.7796639999999999</v>
          </cell>
          <cell r="BD72">
            <v>6.1886950000000009</v>
          </cell>
        </row>
        <row r="73">
          <cell r="AV73">
            <v>0</v>
          </cell>
          <cell r="AW73">
            <v>0</v>
          </cell>
          <cell r="AX73">
            <v>0</v>
          </cell>
          <cell r="AY73">
            <v>0</v>
          </cell>
          <cell r="AZ73">
            <v>0</v>
          </cell>
          <cell r="BA73">
            <v>0</v>
          </cell>
          <cell r="BB73">
            <v>0</v>
          </cell>
          <cell r="BC73">
            <v>0</v>
          </cell>
          <cell r="BD73">
            <v>0</v>
          </cell>
        </row>
        <row r="74">
          <cell r="AV74">
            <v>0.46313700000000002</v>
          </cell>
          <cell r="AW74">
            <v>1.308589</v>
          </cell>
          <cell r="AX74">
            <v>1.7717260000000001</v>
          </cell>
          <cell r="AY74">
            <v>0.46310899999999999</v>
          </cell>
          <cell r="AZ74">
            <v>1.3330920000000002</v>
          </cell>
          <cell r="BA74">
            <v>1.7962009999999999</v>
          </cell>
          <cell r="BB74">
            <v>1.0216780000000001</v>
          </cell>
          <cell r="BC74">
            <v>1.4694700000000001</v>
          </cell>
          <cell r="BD74">
            <v>2.4911479999999999</v>
          </cell>
        </row>
        <row r="75">
          <cell r="AV75">
            <v>0</v>
          </cell>
          <cell r="AW75">
            <v>0</v>
          </cell>
          <cell r="AX75">
            <v>0</v>
          </cell>
          <cell r="AY75">
            <v>0</v>
          </cell>
          <cell r="AZ75">
            <v>0</v>
          </cell>
          <cell r="BA75">
            <v>0</v>
          </cell>
          <cell r="BB75">
            <v>0</v>
          </cell>
          <cell r="BC75">
            <v>0</v>
          </cell>
          <cell r="BD75">
            <v>0</v>
          </cell>
        </row>
        <row r="76">
          <cell r="AV76">
            <v>2.921624</v>
          </cell>
          <cell r="AW76">
            <v>4.2841170000000002</v>
          </cell>
          <cell r="AX76">
            <v>7.2057410000000006</v>
          </cell>
          <cell r="AY76">
            <v>3.4771380000000001</v>
          </cell>
          <cell r="AZ76">
            <v>4.1333060000000001</v>
          </cell>
          <cell r="BA76">
            <v>7.6104440000000002</v>
          </cell>
          <cell r="BB76">
            <v>4.4307090000000002</v>
          </cell>
          <cell r="BC76">
            <v>4.2491339999999997</v>
          </cell>
          <cell r="BD76">
            <v>8.6358430000000013</v>
          </cell>
        </row>
        <row r="78">
          <cell r="AV78">
            <v>0</v>
          </cell>
          <cell r="AW78">
            <v>0</v>
          </cell>
          <cell r="AX78">
            <v>0</v>
          </cell>
          <cell r="AY78">
            <v>0</v>
          </cell>
          <cell r="AZ78">
            <v>0</v>
          </cell>
          <cell r="BA78">
            <v>0</v>
          </cell>
          <cell r="BB78">
            <v>0</v>
          </cell>
          <cell r="BC78">
            <v>0</v>
          </cell>
          <cell r="BD78">
            <v>0</v>
          </cell>
        </row>
        <row r="79">
          <cell r="AV79">
            <v>0</v>
          </cell>
          <cell r="AW79">
            <v>0</v>
          </cell>
          <cell r="AX79">
            <v>0</v>
          </cell>
          <cell r="AY79">
            <v>0</v>
          </cell>
          <cell r="AZ79">
            <v>0</v>
          </cell>
          <cell r="BA79">
            <v>0</v>
          </cell>
          <cell r="BB79">
            <v>0</v>
          </cell>
          <cell r="BC79">
            <v>0</v>
          </cell>
          <cell r="BD79">
            <v>0</v>
          </cell>
        </row>
        <row r="80">
          <cell r="AV80">
            <v>0</v>
          </cell>
          <cell r="AW80">
            <v>0</v>
          </cell>
          <cell r="AX80">
            <v>0</v>
          </cell>
          <cell r="AY80">
            <v>0</v>
          </cell>
          <cell r="AZ80">
            <v>0</v>
          </cell>
          <cell r="BA80">
            <v>0</v>
          </cell>
          <cell r="BB80">
            <v>0</v>
          </cell>
          <cell r="BC80">
            <v>0</v>
          </cell>
          <cell r="BD80">
            <v>0</v>
          </cell>
        </row>
        <row r="81">
          <cell r="AV81">
            <v>0</v>
          </cell>
          <cell r="AW81">
            <v>0</v>
          </cell>
          <cell r="AX81">
            <v>0</v>
          </cell>
          <cell r="AY81">
            <v>0</v>
          </cell>
          <cell r="AZ81">
            <v>0</v>
          </cell>
          <cell r="BA81">
            <v>0</v>
          </cell>
          <cell r="BB81">
            <v>0</v>
          </cell>
          <cell r="BC81">
            <v>0</v>
          </cell>
          <cell r="BD81">
            <v>0</v>
          </cell>
        </row>
        <row r="82">
          <cell r="AV82">
            <v>1.6961389999999998</v>
          </cell>
          <cell r="AW82">
            <v>22.844845899999999</v>
          </cell>
          <cell r="AX82">
            <v>24.540984899999998</v>
          </cell>
          <cell r="AY82">
            <v>1.2996540000000001</v>
          </cell>
          <cell r="AZ82">
            <v>19.782830999999998</v>
          </cell>
          <cell r="BA82">
            <v>21.082485000000002</v>
          </cell>
          <cell r="BB82">
            <v>1.3594300000000001</v>
          </cell>
          <cell r="BC82">
            <v>19.850314999999998</v>
          </cell>
          <cell r="BD82">
            <v>21.209744999999998</v>
          </cell>
        </row>
        <row r="83">
          <cell r="AV83">
            <v>0</v>
          </cell>
          <cell r="AW83">
            <v>0</v>
          </cell>
          <cell r="AX83">
            <v>0</v>
          </cell>
          <cell r="AY83">
            <v>0</v>
          </cell>
          <cell r="AZ83">
            <v>0</v>
          </cell>
          <cell r="BA83">
            <v>0</v>
          </cell>
          <cell r="BB83">
            <v>0</v>
          </cell>
          <cell r="BC83">
            <v>0</v>
          </cell>
          <cell r="BD83">
            <v>0</v>
          </cell>
        </row>
        <row r="84">
          <cell r="AV84">
            <v>1.846951</v>
          </cell>
          <cell r="AW84">
            <v>4.6310470009999998</v>
          </cell>
          <cell r="AX84">
            <v>6.4779980009999996</v>
          </cell>
          <cell r="AY84">
            <v>1.918215</v>
          </cell>
          <cell r="AZ84">
            <v>4.5973839999999999</v>
          </cell>
          <cell r="BA84">
            <v>6.5155989999999999</v>
          </cell>
          <cell r="BB84">
            <v>1.905189</v>
          </cell>
          <cell r="BC84">
            <v>4.8077889999999996</v>
          </cell>
          <cell r="BD84">
            <v>6.7129779999999997</v>
          </cell>
        </row>
        <row r="85">
          <cell r="AV85">
            <v>0</v>
          </cell>
          <cell r="AW85">
            <v>0</v>
          </cell>
          <cell r="AX85">
            <v>0</v>
          </cell>
          <cell r="AY85">
            <v>0</v>
          </cell>
          <cell r="AZ85">
            <v>0</v>
          </cell>
          <cell r="BA85">
            <v>0</v>
          </cell>
          <cell r="BB85">
            <v>0</v>
          </cell>
          <cell r="BC85">
            <v>0</v>
          </cell>
          <cell r="BD85">
            <v>0</v>
          </cell>
        </row>
        <row r="86">
          <cell r="AV86">
            <v>3.5430899999999999</v>
          </cell>
          <cell r="AW86">
            <v>27.475892900999998</v>
          </cell>
          <cell r="AX86">
            <v>31.018982900999998</v>
          </cell>
          <cell r="AY86">
            <v>3.2178690000000003</v>
          </cell>
          <cell r="AZ86">
            <v>24.380215</v>
          </cell>
          <cell r="BA86">
            <v>27.598084</v>
          </cell>
          <cell r="BB86">
            <v>3.2646190000000002</v>
          </cell>
          <cell r="BC86">
            <v>24.658103999999998</v>
          </cell>
          <cell r="BD86">
            <v>27.922722999999998</v>
          </cell>
        </row>
      </sheetData>
      <sheetData sheetId="22">
        <row r="9">
          <cell r="Z9">
            <v>0</v>
          </cell>
          <cell r="AA9">
            <v>0</v>
          </cell>
          <cell r="AB9">
            <v>502.71499999999997</v>
          </cell>
          <cell r="AC9">
            <v>0</v>
          </cell>
          <cell r="AD9">
            <v>0</v>
          </cell>
          <cell r="AE9">
            <v>764.72799999999995</v>
          </cell>
          <cell r="AF9">
            <v>0</v>
          </cell>
          <cell r="AG9">
            <v>0</v>
          </cell>
          <cell r="AH9">
            <v>1457.578</v>
          </cell>
        </row>
        <row r="10">
          <cell r="Z10">
            <v>141070.628773</v>
          </cell>
          <cell r="AA10">
            <v>42715.356</v>
          </cell>
          <cell r="AB10">
            <v>188422.30600000001</v>
          </cell>
          <cell r="AC10">
            <v>150128.41558</v>
          </cell>
          <cell r="AD10">
            <v>31430.526999999998</v>
          </cell>
          <cell r="AE10">
            <v>204580.24</v>
          </cell>
          <cell r="AF10">
            <v>132113.54402</v>
          </cell>
          <cell r="AG10">
            <v>42836.995000000003</v>
          </cell>
          <cell r="AH10">
            <v>231592.57800000001</v>
          </cell>
        </row>
        <row r="11">
          <cell r="Z11">
            <v>17.227</v>
          </cell>
          <cell r="AA11">
            <v>171.99299999999999</v>
          </cell>
          <cell r="AB11">
            <v>0</v>
          </cell>
          <cell r="AC11">
            <v>0</v>
          </cell>
          <cell r="AD11">
            <v>289.69600000000003</v>
          </cell>
          <cell r="AE11">
            <v>0</v>
          </cell>
          <cell r="AF11">
            <v>0</v>
          </cell>
          <cell r="AG11">
            <v>27.766999999999999</v>
          </cell>
          <cell r="AH11">
            <v>0</v>
          </cell>
        </row>
        <row r="12">
          <cell r="Z12">
            <v>15048.737000000001</v>
          </cell>
          <cell r="AA12">
            <v>719.55700000000002</v>
          </cell>
          <cell r="AB12">
            <v>3.5000000000000003E-2</v>
          </cell>
          <cell r="AC12">
            <v>16996.788</v>
          </cell>
          <cell r="AD12">
            <v>2012.6949999999999</v>
          </cell>
          <cell r="AE12">
            <v>3.5000000000000003E-2</v>
          </cell>
          <cell r="AF12">
            <v>18236.744999999999</v>
          </cell>
          <cell r="AG12">
            <v>155.13</v>
          </cell>
          <cell r="AH12">
            <v>3.5000000000000003E-2</v>
          </cell>
        </row>
        <row r="13">
          <cell r="Z13">
            <v>0</v>
          </cell>
          <cell r="AA13">
            <v>0</v>
          </cell>
          <cell r="AB13">
            <v>0</v>
          </cell>
          <cell r="AC13">
            <v>0</v>
          </cell>
          <cell r="AD13">
            <v>0</v>
          </cell>
          <cell r="AE13">
            <v>0</v>
          </cell>
          <cell r="AF13">
            <v>0</v>
          </cell>
          <cell r="AG13">
            <v>0</v>
          </cell>
          <cell r="AH13">
            <v>0</v>
          </cell>
        </row>
        <row r="14">
          <cell r="Z14">
            <v>126004.664773</v>
          </cell>
          <cell r="AA14">
            <v>41823.387000000002</v>
          </cell>
          <cell r="AB14">
            <v>188422.27100000001</v>
          </cell>
          <cell r="AC14">
            <v>133131.62758</v>
          </cell>
          <cell r="AD14">
            <v>29128.135999999999</v>
          </cell>
          <cell r="AE14">
            <v>204580.20499999999</v>
          </cell>
          <cell r="AF14">
            <v>113876.79902000001</v>
          </cell>
          <cell r="AG14">
            <v>42654.097999999998</v>
          </cell>
          <cell r="AH14">
            <v>231592.54300000001</v>
          </cell>
        </row>
        <row r="15">
          <cell r="Z15">
            <v>9.7100000000000009</v>
          </cell>
          <cell r="AA15">
            <v>147.98099999999999</v>
          </cell>
          <cell r="AB15">
            <v>448.56599999999997</v>
          </cell>
          <cell r="AC15">
            <v>9.7100000000000009</v>
          </cell>
          <cell r="AD15">
            <v>101.03400000000001</v>
          </cell>
          <cell r="AE15">
            <v>86.314999999999998</v>
          </cell>
          <cell r="AF15">
            <v>40.71</v>
          </cell>
          <cell r="AG15">
            <v>0</v>
          </cell>
          <cell r="AH15">
            <v>221.76599999999999</v>
          </cell>
        </row>
        <row r="16">
          <cell r="Z16">
            <v>6.79</v>
          </cell>
          <cell r="AA16">
            <v>1321.7349999999999</v>
          </cell>
          <cell r="AB16">
            <v>0</v>
          </cell>
          <cell r="AC16">
            <v>0</v>
          </cell>
          <cell r="AD16">
            <v>1382.9349999999999</v>
          </cell>
          <cell r="AE16">
            <v>26.786000000000001</v>
          </cell>
          <cell r="AF16">
            <v>6.9969999999999999</v>
          </cell>
          <cell r="AG16">
            <v>1321.7349999999999</v>
          </cell>
          <cell r="AH16">
            <v>76.825999999999993</v>
          </cell>
        </row>
        <row r="17">
          <cell r="Z17">
            <v>74556.429716000013</v>
          </cell>
          <cell r="AA17">
            <v>27571.745999999999</v>
          </cell>
          <cell r="AB17">
            <v>171767.35399999999</v>
          </cell>
          <cell r="AC17">
            <v>94960.343672999996</v>
          </cell>
          <cell r="AD17">
            <v>23316.647000000001</v>
          </cell>
          <cell r="AE17">
            <v>183759.073</v>
          </cell>
          <cell r="AF17">
            <v>73659.875623</v>
          </cell>
          <cell r="AG17">
            <v>29509.471000000001</v>
          </cell>
          <cell r="AH17">
            <v>200906.20300000001</v>
          </cell>
        </row>
        <row r="18">
          <cell r="Z18">
            <v>10536.294737</v>
          </cell>
          <cell r="AA18">
            <v>6009.9049999999997</v>
          </cell>
          <cell r="AB18">
            <v>8359.2240000000002</v>
          </cell>
          <cell r="AC18">
            <v>12979.384622</v>
          </cell>
          <cell r="AD18">
            <v>3757.0549999999998</v>
          </cell>
          <cell r="AE18">
            <v>6305.2150000000001</v>
          </cell>
          <cell r="AF18">
            <v>12079.633395999999</v>
          </cell>
          <cell r="AG18">
            <v>5283.2079999999996</v>
          </cell>
          <cell r="AH18">
            <v>12120.261</v>
          </cell>
        </row>
        <row r="19">
          <cell r="Z19">
            <v>100</v>
          </cell>
          <cell r="AA19">
            <v>539.19600000000003</v>
          </cell>
          <cell r="AB19">
            <v>6.4359999999999999</v>
          </cell>
          <cell r="AC19">
            <v>100</v>
          </cell>
          <cell r="AD19">
            <v>531.27499999999998</v>
          </cell>
          <cell r="AE19">
            <v>4.0979999999999999</v>
          </cell>
          <cell r="AF19">
            <v>1305.8243</v>
          </cell>
          <cell r="AG19">
            <v>469.00799999999998</v>
          </cell>
          <cell r="AH19">
            <v>14.553000000000001</v>
          </cell>
        </row>
        <row r="20">
          <cell r="Z20">
            <v>38026.561999999998</v>
          </cell>
          <cell r="AA20">
            <v>7474.9179999999997</v>
          </cell>
          <cell r="AB20">
            <v>130462.31400000001</v>
          </cell>
          <cell r="AC20">
            <v>44509.284</v>
          </cell>
          <cell r="AD20">
            <v>7988.5840000000007</v>
          </cell>
          <cell r="AE20">
            <v>148965.52600000001</v>
          </cell>
          <cell r="AF20">
            <v>42454.017999999996</v>
          </cell>
          <cell r="AG20">
            <v>8951.2049999999999</v>
          </cell>
          <cell r="AH20">
            <v>157401.065</v>
          </cell>
        </row>
        <row r="21">
          <cell r="Z21">
            <v>1022.9879999999999</v>
          </cell>
          <cell r="AA21">
            <v>1632.5940000000001</v>
          </cell>
          <cell r="AB21">
            <v>23860.525999999998</v>
          </cell>
          <cell r="AC21">
            <v>1142.098</v>
          </cell>
          <cell r="AD21">
            <v>1608.336</v>
          </cell>
          <cell r="AE21">
            <v>19169</v>
          </cell>
          <cell r="AF21">
            <v>895.77199999999993</v>
          </cell>
          <cell r="AG21">
            <v>1832.2929999999999</v>
          </cell>
          <cell r="AH21">
            <v>21444.251</v>
          </cell>
        </row>
        <row r="22">
          <cell r="Z22">
            <v>0</v>
          </cell>
          <cell r="AA22">
            <v>542.78199999999993</v>
          </cell>
          <cell r="AB22">
            <v>3208.1309999999999</v>
          </cell>
          <cell r="AC22">
            <v>0</v>
          </cell>
          <cell r="AD22">
            <v>719.57300000000009</v>
          </cell>
          <cell r="AE22">
            <v>3543.547</v>
          </cell>
          <cell r="AF22">
            <v>0</v>
          </cell>
          <cell r="AG22">
            <v>1315.694</v>
          </cell>
          <cell r="AH22">
            <v>3694.1289999999999</v>
          </cell>
        </row>
        <row r="23">
          <cell r="Z23">
            <v>50.603999999999999</v>
          </cell>
          <cell r="AA23">
            <v>357.41899999999998</v>
          </cell>
          <cell r="AB23">
            <v>495.26299999999998</v>
          </cell>
          <cell r="AC23">
            <v>73.305000000000007</v>
          </cell>
          <cell r="AD23">
            <v>477.673</v>
          </cell>
          <cell r="AE23">
            <v>322.55</v>
          </cell>
          <cell r="AF23">
            <v>197.708</v>
          </cell>
          <cell r="AG23">
            <v>1074.4580000000001</v>
          </cell>
          <cell r="AH23">
            <v>359.75200000000001</v>
          </cell>
        </row>
        <row r="24">
          <cell r="Z24">
            <v>9374.9719999999998</v>
          </cell>
          <cell r="AA24">
            <v>5265.2669999999998</v>
          </cell>
          <cell r="AB24">
            <v>401.15</v>
          </cell>
          <cell r="AC24">
            <v>15359.912</v>
          </cell>
          <cell r="AD24">
            <v>2250.056</v>
          </cell>
          <cell r="AE24">
            <v>0</v>
          </cell>
          <cell r="AF24">
            <v>947.86699999999996</v>
          </cell>
          <cell r="AG24">
            <v>4246.8540000000003</v>
          </cell>
          <cell r="AH24">
            <v>0</v>
          </cell>
        </row>
        <row r="25">
          <cell r="Z25">
            <v>10332.317773000001</v>
          </cell>
          <cell r="AA25">
            <v>1500.037</v>
          </cell>
          <cell r="AB25">
            <v>452.59399999999999</v>
          </cell>
          <cell r="AC25">
            <v>11185.940634000001</v>
          </cell>
          <cell r="AD25">
            <v>1221.067</v>
          </cell>
          <cell r="AE25">
            <v>475.423</v>
          </cell>
          <cell r="AF25">
            <v>10797.580055</v>
          </cell>
          <cell r="AG25">
            <v>1026.9280000000001</v>
          </cell>
          <cell r="AH25">
            <v>247.49199999999999</v>
          </cell>
        </row>
        <row r="26">
          <cell r="Z26">
            <v>120.251</v>
          </cell>
          <cell r="AA26">
            <v>270.64100000000002</v>
          </cell>
          <cell r="AB26">
            <v>107.41</v>
          </cell>
          <cell r="AC26">
            <v>85</v>
          </cell>
          <cell r="AD26">
            <v>499.82100000000003</v>
          </cell>
          <cell r="AE26">
            <v>113.173</v>
          </cell>
          <cell r="AF26">
            <v>85</v>
          </cell>
          <cell r="AG26">
            <v>202.767</v>
          </cell>
          <cell r="AH26">
            <v>102.377</v>
          </cell>
        </row>
        <row r="27">
          <cell r="Z27">
            <v>364.26100000000002</v>
          </cell>
          <cell r="AA27">
            <v>495.601</v>
          </cell>
          <cell r="AB27">
            <v>287.77300000000002</v>
          </cell>
          <cell r="AC27">
            <v>712.75199999999995</v>
          </cell>
          <cell r="AD27">
            <v>392.52300000000002</v>
          </cell>
          <cell r="AE27">
            <v>545.03099999999995</v>
          </cell>
          <cell r="AF27">
            <v>237.52699999999999</v>
          </cell>
          <cell r="AG27">
            <v>1203.7190000000001</v>
          </cell>
          <cell r="AH27">
            <v>654.86</v>
          </cell>
        </row>
        <row r="28">
          <cell r="Z28">
            <v>53</v>
          </cell>
          <cell r="AA28">
            <v>350.66700000000003</v>
          </cell>
          <cell r="AB28">
            <v>1222.2949999999998</v>
          </cell>
          <cell r="AC28">
            <v>20</v>
          </cell>
          <cell r="AD28">
            <v>203.31399999999999</v>
          </cell>
          <cell r="AE28">
            <v>1742.5440000000001</v>
          </cell>
          <cell r="AF28">
            <v>20</v>
          </cell>
          <cell r="AG28">
            <v>416.274</v>
          </cell>
          <cell r="AH28">
            <v>1756.633</v>
          </cell>
        </row>
        <row r="29">
          <cell r="Z29">
            <v>147.179</v>
          </cell>
          <cell r="AA29">
            <v>648.92899999999997</v>
          </cell>
          <cell r="AB29">
            <v>0</v>
          </cell>
          <cell r="AC29">
            <v>106.035</v>
          </cell>
          <cell r="AD29">
            <v>266.916</v>
          </cell>
          <cell r="AE29">
            <v>0</v>
          </cell>
          <cell r="AF29">
            <v>214.14099999999999</v>
          </cell>
          <cell r="AG29">
            <v>1013.654</v>
          </cell>
          <cell r="AH29">
            <v>94.120999999999995</v>
          </cell>
        </row>
        <row r="30">
          <cell r="Z30">
            <v>303.60399999999998</v>
          </cell>
          <cell r="AA30">
            <v>0.45</v>
          </cell>
          <cell r="AB30">
            <v>0</v>
          </cell>
          <cell r="AC30">
            <v>296.351</v>
          </cell>
          <cell r="AD30">
            <v>76.186999999999998</v>
          </cell>
          <cell r="AE30">
            <v>20.170999999999999</v>
          </cell>
          <cell r="AF30">
            <v>367.35500000000002</v>
          </cell>
          <cell r="AG30">
            <v>46.71</v>
          </cell>
          <cell r="AH30">
            <v>15.593999999999999</v>
          </cell>
        </row>
        <row r="31">
          <cell r="Z31">
            <v>208.55099999999999</v>
          </cell>
          <cell r="AA31">
            <v>0</v>
          </cell>
          <cell r="AB31">
            <v>0</v>
          </cell>
          <cell r="AC31">
            <v>50.453000000000003</v>
          </cell>
          <cell r="AD31">
            <v>0</v>
          </cell>
          <cell r="AE31">
            <v>0</v>
          </cell>
          <cell r="AF31">
            <v>128.29300000000001</v>
          </cell>
          <cell r="AG31">
            <v>19.405000000000001</v>
          </cell>
          <cell r="AH31">
            <v>0</v>
          </cell>
        </row>
        <row r="32">
          <cell r="Z32">
            <v>100</v>
          </cell>
          <cell r="AA32">
            <v>786.8660000000001</v>
          </cell>
          <cell r="AB32">
            <v>76.015999999999991</v>
          </cell>
          <cell r="AC32">
            <v>140.26499999999999</v>
          </cell>
          <cell r="AD32">
            <v>1759.66</v>
          </cell>
          <cell r="AE32">
            <v>124.64100000000001</v>
          </cell>
          <cell r="AF32">
            <v>127.52200000000001</v>
          </cell>
          <cell r="AG32">
            <v>1048.4970000000001</v>
          </cell>
          <cell r="AH32">
            <v>121.75</v>
          </cell>
        </row>
        <row r="33">
          <cell r="Z33">
            <v>14.962</v>
          </cell>
          <cell r="AA33">
            <v>9.8120000000000012</v>
          </cell>
          <cell r="AB33">
            <v>770.82399999999996</v>
          </cell>
          <cell r="AC33">
            <v>0</v>
          </cell>
          <cell r="AD33">
            <v>150.536</v>
          </cell>
          <cell r="AE33">
            <v>516.428</v>
          </cell>
          <cell r="AF33">
            <v>0</v>
          </cell>
          <cell r="AG33">
            <v>55.396000000000001</v>
          </cell>
          <cell r="AH33">
            <v>390.55599999999998</v>
          </cell>
        </row>
        <row r="34">
          <cell r="Z34">
            <v>620.42700000000002</v>
          </cell>
          <cell r="AA34">
            <v>1189.3630000000001</v>
          </cell>
          <cell r="AB34">
            <v>594.62099999999998</v>
          </cell>
          <cell r="AC34">
            <v>591.41700000000003</v>
          </cell>
          <cell r="AD34">
            <v>1124.3969999999999</v>
          </cell>
          <cell r="AE34">
            <v>327.49900000000002</v>
          </cell>
          <cell r="AF34">
            <v>530.49199999999996</v>
          </cell>
          <cell r="AG34">
            <v>1145.903</v>
          </cell>
          <cell r="AH34">
            <v>118.79900000000001</v>
          </cell>
        </row>
        <row r="35">
          <cell r="Z35">
            <v>0</v>
          </cell>
          <cell r="AA35">
            <v>6.82</v>
          </cell>
          <cell r="AB35">
            <v>0</v>
          </cell>
          <cell r="AC35">
            <v>0</v>
          </cell>
          <cell r="AD35">
            <v>34.945999999999998</v>
          </cell>
          <cell r="AE35">
            <v>0</v>
          </cell>
          <cell r="AF35">
            <v>10</v>
          </cell>
          <cell r="AG35">
            <v>83.344999999999999</v>
          </cell>
          <cell r="AH35">
            <v>0</v>
          </cell>
        </row>
        <row r="36">
          <cell r="Z36">
            <v>3180.4562059999998</v>
          </cell>
          <cell r="AA36">
            <v>490.47899999999998</v>
          </cell>
          <cell r="AB36">
            <v>1462.777</v>
          </cell>
          <cell r="AC36">
            <v>7608.1464169999999</v>
          </cell>
          <cell r="AD36">
            <v>254.72800000000001</v>
          </cell>
          <cell r="AE36">
            <v>1584.2270000000001</v>
          </cell>
          <cell r="AF36">
            <v>3261.1428719999999</v>
          </cell>
          <cell r="AG36">
            <v>74.152999999999992</v>
          </cell>
          <cell r="AH36">
            <v>2370.0100000000002</v>
          </cell>
        </row>
        <row r="37">
          <cell r="Z37">
            <v>6014.1419999999998</v>
          </cell>
          <cell r="AA37">
            <v>0</v>
          </cell>
          <cell r="AB37">
            <v>232</v>
          </cell>
          <cell r="AC37">
            <v>1148.4079999999999</v>
          </cell>
          <cell r="AD37">
            <v>0</v>
          </cell>
          <cell r="AE37">
            <v>347</v>
          </cell>
          <cell r="AF37">
            <v>127.371</v>
          </cell>
          <cell r="AG37">
            <v>135</v>
          </cell>
          <cell r="AH37">
            <v>315</v>
          </cell>
        </row>
        <row r="38">
          <cell r="Z38">
            <v>272.42200000000003</v>
          </cell>
          <cell r="AA38">
            <v>0</v>
          </cell>
          <cell r="AB38">
            <v>0</v>
          </cell>
          <cell r="AC38">
            <v>0</v>
          </cell>
          <cell r="AD38">
            <v>0</v>
          </cell>
          <cell r="AE38">
            <v>0</v>
          </cell>
          <cell r="AF38">
            <v>0</v>
          </cell>
          <cell r="AG38">
            <v>79.539000000000001</v>
          </cell>
          <cell r="AH38">
            <v>0</v>
          </cell>
        </row>
        <row r="39">
          <cell r="Z39">
            <v>25.06</v>
          </cell>
          <cell r="AA39">
            <v>380.52600000000001</v>
          </cell>
          <cell r="AB39">
            <v>38</v>
          </cell>
          <cell r="AC39">
            <v>0</v>
          </cell>
          <cell r="AD39">
            <v>0</v>
          </cell>
          <cell r="AE39">
            <v>0</v>
          </cell>
          <cell r="AF39">
            <v>0</v>
          </cell>
          <cell r="AG39">
            <v>4.7880000000000003</v>
          </cell>
          <cell r="AH39">
            <v>0</v>
          </cell>
        </row>
        <row r="40">
          <cell r="Z40">
            <v>20138.527999999998</v>
          </cell>
          <cell r="AA40">
            <v>10326.773000000001</v>
          </cell>
          <cell r="AB40">
            <v>15012.444000000001</v>
          </cell>
          <cell r="AC40">
            <v>15427.511</v>
          </cell>
          <cell r="AD40">
            <v>2139.4290000000001</v>
          </cell>
          <cell r="AE40">
            <v>19328.350999999999</v>
          </cell>
          <cell r="AF40">
            <v>18174.965</v>
          </cell>
          <cell r="AG40">
            <v>9042.4760000000006</v>
          </cell>
          <cell r="AH40">
            <v>28680.841</v>
          </cell>
        </row>
        <row r="41">
          <cell r="Z41">
            <v>0</v>
          </cell>
          <cell r="AA41">
            <v>0.45</v>
          </cell>
          <cell r="AB41">
            <v>31.126000000000001</v>
          </cell>
          <cell r="AC41">
            <v>0</v>
          </cell>
          <cell r="AD41">
            <v>0.45</v>
          </cell>
          <cell r="AE41">
            <v>31.126000000000001</v>
          </cell>
          <cell r="AF41">
            <v>0</v>
          </cell>
          <cell r="AG41">
            <v>884.74300000000005</v>
          </cell>
          <cell r="AH41">
            <v>78.896000000000001</v>
          </cell>
        </row>
        <row r="42">
          <cell r="Z42">
            <v>7920.5630000000001</v>
          </cell>
          <cell r="AA42">
            <v>9619.9150000000009</v>
          </cell>
          <cell r="AB42">
            <v>3645.973</v>
          </cell>
          <cell r="AC42">
            <v>4684.3320000000003</v>
          </cell>
          <cell r="AD42">
            <v>1784.1020000000001</v>
          </cell>
          <cell r="AE42">
            <v>2174.9549999999999</v>
          </cell>
          <cell r="AF42">
            <v>7406.9880000000003</v>
          </cell>
          <cell r="AG42">
            <v>7686.9740000000002</v>
          </cell>
          <cell r="AH42">
            <v>4599.0570000000007</v>
          </cell>
        </row>
        <row r="43">
          <cell r="Z43">
            <v>12217.965</v>
          </cell>
          <cell r="AA43">
            <v>706.40800000000002</v>
          </cell>
          <cell r="AB43">
            <v>11335.344999999999</v>
          </cell>
          <cell r="AC43">
            <v>10743.179</v>
          </cell>
          <cell r="AD43">
            <v>354.87700000000001</v>
          </cell>
          <cell r="AE43">
            <v>17122.27</v>
          </cell>
          <cell r="AF43">
            <v>10767.977000000001</v>
          </cell>
          <cell r="AG43">
            <v>470.75900000000001</v>
          </cell>
          <cell r="AH43">
            <v>24002.887999999999</v>
          </cell>
        </row>
        <row r="44">
          <cell r="Z44">
            <v>10.32</v>
          </cell>
          <cell r="AA44">
            <v>1813.9349999999999</v>
          </cell>
          <cell r="AB44">
            <v>99.8</v>
          </cell>
          <cell r="AC44">
            <v>7</v>
          </cell>
          <cell r="AD44">
            <v>1772.165</v>
          </cell>
          <cell r="AE44">
            <v>119.8</v>
          </cell>
          <cell r="AF44">
            <v>7</v>
          </cell>
          <cell r="AG44">
            <v>1772.165</v>
          </cell>
          <cell r="AH44">
            <v>119.8</v>
          </cell>
        </row>
        <row r="45">
          <cell r="Z45">
            <v>0</v>
          </cell>
          <cell r="AA45">
            <v>3.4009999999999998</v>
          </cell>
          <cell r="AB45">
            <v>0</v>
          </cell>
          <cell r="AC45">
            <v>0</v>
          </cell>
          <cell r="AD45">
            <v>115.09</v>
          </cell>
          <cell r="AE45">
            <v>0</v>
          </cell>
          <cell r="AF45">
            <v>0</v>
          </cell>
          <cell r="AG45">
            <v>203.25700000000001</v>
          </cell>
          <cell r="AH45">
            <v>0</v>
          </cell>
        </row>
        <row r="46">
          <cell r="Z46">
            <v>13431.870057</v>
          </cell>
          <cell r="AA46">
            <v>103.6</v>
          </cell>
          <cell r="AB46">
            <v>168.084</v>
          </cell>
          <cell r="AC46">
            <v>12231.962906999999</v>
          </cell>
          <cell r="AD46">
            <v>101.467</v>
          </cell>
          <cell r="AE46">
            <v>265.74700000000001</v>
          </cell>
          <cell r="AF46">
            <v>11284.518397</v>
          </cell>
          <cell r="AG46">
            <v>222.55600000000001</v>
          </cell>
          <cell r="AH46">
            <v>673.34</v>
          </cell>
        </row>
        <row r="47">
          <cell r="Z47">
            <v>0</v>
          </cell>
          <cell r="AA47">
            <v>0</v>
          </cell>
          <cell r="AB47">
            <v>0</v>
          </cell>
          <cell r="AC47">
            <v>0</v>
          </cell>
          <cell r="AD47">
            <v>0</v>
          </cell>
          <cell r="AE47">
            <v>0</v>
          </cell>
          <cell r="AF47">
            <v>0</v>
          </cell>
          <cell r="AG47">
            <v>0</v>
          </cell>
          <cell r="AH47">
            <v>0</v>
          </cell>
        </row>
        <row r="48">
          <cell r="Z48">
            <v>1996.2360000000001</v>
          </cell>
          <cell r="AA48">
            <v>74.882999999999996</v>
          </cell>
          <cell r="AB48">
            <v>26.893999999999998</v>
          </cell>
          <cell r="AC48">
            <v>59.488</v>
          </cell>
          <cell r="AD48">
            <v>176.172</v>
          </cell>
          <cell r="AE48">
            <v>370.96600000000001</v>
          </cell>
          <cell r="AF48">
            <v>0.79399999999999993</v>
          </cell>
          <cell r="AG48">
            <v>222.864</v>
          </cell>
          <cell r="AH48">
            <v>253.83699999999999</v>
          </cell>
        </row>
        <row r="49">
          <cell r="Z49">
            <v>4006.6469999999999</v>
          </cell>
          <cell r="AA49">
            <v>74.73</v>
          </cell>
          <cell r="AB49">
            <v>497.91300000000001</v>
          </cell>
          <cell r="AC49">
            <v>3516.3530000000001</v>
          </cell>
          <cell r="AD49">
            <v>19.12</v>
          </cell>
          <cell r="AE49">
            <v>240.38499999999999</v>
          </cell>
          <cell r="AF49">
            <v>4000.9760000000001</v>
          </cell>
          <cell r="AG49">
            <v>136.16999999999999</v>
          </cell>
          <cell r="AH49">
            <v>285.83</v>
          </cell>
        </row>
        <row r="50">
          <cell r="Z50">
            <v>0</v>
          </cell>
          <cell r="AA50">
            <v>0</v>
          </cell>
          <cell r="AB50">
            <v>0</v>
          </cell>
          <cell r="AC50">
            <v>0</v>
          </cell>
          <cell r="AD50">
            <v>0</v>
          </cell>
          <cell r="AE50">
            <v>0</v>
          </cell>
          <cell r="AF50">
            <v>0</v>
          </cell>
          <cell r="AG50">
            <v>0</v>
          </cell>
          <cell r="AH50">
            <v>0</v>
          </cell>
        </row>
        <row r="51">
          <cell r="Z51">
            <v>0</v>
          </cell>
          <cell r="AA51">
            <v>4.077</v>
          </cell>
          <cell r="AB51">
            <v>0</v>
          </cell>
          <cell r="AC51">
            <v>0</v>
          </cell>
          <cell r="AD51">
            <v>4.077</v>
          </cell>
          <cell r="AE51">
            <v>0</v>
          </cell>
          <cell r="AF51">
            <v>0</v>
          </cell>
          <cell r="AG51">
            <v>4.077</v>
          </cell>
          <cell r="AH51">
            <v>0</v>
          </cell>
        </row>
        <row r="52">
          <cell r="Z52">
            <v>0</v>
          </cell>
          <cell r="AA52">
            <v>0</v>
          </cell>
          <cell r="AB52">
            <v>0</v>
          </cell>
          <cell r="AC52">
            <v>0</v>
          </cell>
          <cell r="AD52">
            <v>0</v>
          </cell>
          <cell r="AE52">
            <v>0</v>
          </cell>
          <cell r="AF52">
            <v>0</v>
          </cell>
          <cell r="AG52">
            <v>0</v>
          </cell>
          <cell r="AH52">
            <v>0</v>
          </cell>
        </row>
        <row r="53">
          <cell r="Z53">
            <v>5536.51</v>
          </cell>
          <cell r="AA53">
            <v>0</v>
          </cell>
          <cell r="AB53">
            <v>131.21600000000001</v>
          </cell>
          <cell r="AC53">
            <v>5770.8510000000006</v>
          </cell>
          <cell r="AD53">
            <v>0</v>
          </cell>
          <cell r="AE53">
            <v>35.781999999999996</v>
          </cell>
          <cell r="AF53">
            <v>6573.5919999999996</v>
          </cell>
          <cell r="AG53">
            <v>0</v>
          </cell>
          <cell r="AH53">
            <v>59.1</v>
          </cell>
        </row>
        <row r="54">
          <cell r="Z54">
            <v>0</v>
          </cell>
          <cell r="AA54">
            <v>0.41899999999999998</v>
          </cell>
          <cell r="AB54">
            <v>0</v>
          </cell>
          <cell r="AC54">
            <v>0</v>
          </cell>
          <cell r="AD54">
            <v>0</v>
          </cell>
          <cell r="AE54">
            <v>0</v>
          </cell>
          <cell r="AF54">
            <v>0</v>
          </cell>
          <cell r="AG54">
            <v>0</v>
          </cell>
          <cell r="AH54">
            <v>0</v>
          </cell>
        </row>
        <row r="55">
          <cell r="Z55">
            <v>0</v>
          </cell>
          <cell r="AA55">
            <v>0</v>
          </cell>
          <cell r="AB55">
            <v>0</v>
          </cell>
          <cell r="AC55">
            <v>0</v>
          </cell>
          <cell r="AD55">
            <v>0</v>
          </cell>
          <cell r="AE55">
            <v>0</v>
          </cell>
          <cell r="AF55">
            <v>0</v>
          </cell>
          <cell r="AG55">
            <v>0</v>
          </cell>
          <cell r="AH55">
            <v>0</v>
          </cell>
        </row>
        <row r="56">
          <cell r="Z56">
            <v>0</v>
          </cell>
          <cell r="AA56">
            <v>0</v>
          </cell>
          <cell r="AB56">
            <v>0</v>
          </cell>
          <cell r="AC56">
            <v>0</v>
          </cell>
          <cell r="AD56">
            <v>0</v>
          </cell>
          <cell r="AE56">
            <v>0</v>
          </cell>
          <cell r="AF56">
            <v>0</v>
          </cell>
          <cell r="AG56">
            <v>0</v>
          </cell>
          <cell r="AH56">
            <v>0</v>
          </cell>
        </row>
        <row r="58">
          <cell r="Z58">
            <v>141070.628773</v>
          </cell>
          <cell r="AA58">
            <v>42715.356</v>
          </cell>
          <cell r="AB58">
            <v>188925.02100000001</v>
          </cell>
          <cell r="AC58">
            <v>150128.41558</v>
          </cell>
          <cell r="AD58">
            <v>31430.526999999998</v>
          </cell>
          <cell r="AE58">
            <v>205344.96799999999</v>
          </cell>
          <cell r="AF58">
            <v>132113.54402</v>
          </cell>
          <cell r="AG58">
            <v>42836.995000000003</v>
          </cell>
          <cell r="AH58">
            <v>233050.15600000002</v>
          </cell>
        </row>
      </sheetData>
      <sheetData sheetId="23"/>
      <sheetData sheetId="24">
        <row r="9">
          <cell r="E9">
            <v>15907263.133788999</v>
          </cell>
          <cell r="F9">
            <v>16396787.085999999</v>
          </cell>
          <cell r="G9">
            <v>16127162.750988999</v>
          </cell>
          <cell r="H9">
            <v>17431123.328472711</v>
          </cell>
          <cell r="I9">
            <v>17927488.206</v>
          </cell>
          <cell r="J9">
            <v>17543320.897400301</v>
          </cell>
          <cell r="K9">
            <v>18429400.206999999</v>
          </cell>
          <cell r="L9">
            <v>19047444.688999999</v>
          </cell>
          <cell r="M9">
            <v>18780785.175000001</v>
          </cell>
        </row>
        <row r="10">
          <cell r="E10">
            <v>3922956.015439</v>
          </cell>
          <cell r="F10">
            <v>4106381.736</v>
          </cell>
          <cell r="G10">
            <v>3956793.3187190001</v>
          </cell>
          <cell r="H10">
            <v>5197150.6041299999</v>
          </cell>
          <cell r="I10">
            <v>5409806.051</v>
          </cell>
          <cell r="J10">
            <v>5216726.4552699998</v>
          </cell>
          <cell r="K10">
            <v>5350880.7539999997</v>
          </cell>
          <cell r="L10">
            <v>5595911.2589999996</v>
          </cell>
          <cell r="M10">
            <v>5396373.1069999998</v>
          </cell>
        </row>
        <row r="11">
          <cell r="E11">
            <v>11973008.30635</v>
          </cell>
          <cell r="F11">
            <v>12279106.538000001</v>
          </cell>
          <cell r="G11">
            <v>12158818.235269999</v>
          </cell>
          <cell r="H11">
            <v>12222251.07034271</v>
          </cell>
          <cell r="I11">
            <v>12505960.501</v>
          </cell>
          <cell r="J11">
            <v>12314724.5381303</v>
          </cell>
          <cell r="K11">
            <v>13062413.335999999</v>
          </cell>
          <cell r="L11">
            <v>13435461.312999999</v>
          </cell>
          <cell r="M11">
            <v>13367897.312999999</v>
          </cell>
        </row>
        <row r="12">
          <cell r="E12">
            <v>4171962.28517</v>
          </cell>
          <cell r="F12">
            <v>4353261.4589999998</v>
          </cell>
          <cell r="G12">
            <v>4217798.7210900001</v>
          </cell>
          <cell r="H12">
            <v>4351704.4096197104</v>
          </cell>
          <cell r="I12">
            <v>4560100.4380000001</v>
          </cell>
          <cell r="J12">
            <v>4328378.9542973004</v>
          </cell>
          <cell r="K12">
            <v>2983873.6120000002</v>
          </cell>
          <cell r="L12">
            <v>3207437.6460000002</v>
          </cell>
          <cell r="M12">
            <v>2925889.4410000001</v>
          </cell>
        </row>
        <row r="13">
          <cell r="E13">
            <v>7801046.0211800002</v>
          </cell>
          <cell r="F13">
            <v>7925845.0789999999</v>
          </cell>
          <cell r="G13">
            <v>7941019.5141799999</v>
          </cell>
          <cell r="H13">
            <v>7870546.6607229998</v>
          </cell>
          <cell r="I13">
            <v>7945860.063000001</v>
          </cell>
          <cell r="J13">
            <v>7986345.5838329997</v>
          </cell>
          <cell r="K13">
            <v>10078539.723999999</v>
          </cell>
          <cell r="L13">
            <v>10228023.666999999</v>
          </cell>
          <cell r="M13">
            <v>10442007.872</v>
          </cell>
        </row>
        <row r="14">
          <cell r="E14">
            <v>11298.812</v>
          </cell>
          <cell r="F14">
            <v>11298.812</v>
          </cell>
          <cell r="G14">
            <v>11551.197</v>
          </cell>
          <cell r="H14">
            <v>11721.654</v>
          </cell>
          <cell r="I14">
            <v>11721.654</v>
          </cell>
          <cell r="J14">
            <v>11869.904</v>
          </cell>
          <cell r="K14">
            <v>16106.117</v>
          </cell>
          <cell r="L14">
            <v>16072.117</v>
          </cell>
          <cell r="M14">
            <v>16514.755000000001</v>
          </cell>
        </row>
        <row r="15">
          <cell r="E15">
            <v>0.11799999999999999</v>
          </cell>
          <cell r="F15">
            <v>0.11799999999999999</v>
          </cell>
          <cell r="G15">
            <v>0.11799999999999999</v>
          </cell>
          <cell r="H15">
            <v>0.11799999999999999</v>
          </cell>
          <cell r="I15">
            <v>0.11799999999999999</v>
          </cell>
          <cell r="J15">
            <v>0.11799999999999999</v>
          </cell>
          <cell r="K15">
            <v>0.11799999999999999</v>
          </cell>
          <cell r="L15">
            <v>0.11799999999999999</v>
          </cell>
          <cell r="M15">
            <v>0.11799999999999999</v>
          </cell>
        </row>
        <row r="16">
          <cell r="E16">
            <v>0</v>
          </cell>
          <cell r="F16">
            <v>0</v>
          </cell>
          <cell r="G16">
            <v>0</v>
          </cell>
          <cell r="H16">
            <v>0</v>
          </cell>
          <cell r="I16">
            <v>0</v>
          </cell>
          <cell r="J16">
            <v>0</v>
          </cell>
          <cell r="K16">
            <v>0</v>
          </cell>
          <cell r="L16">
            <v>0</v>
          </cell>
          <cell r="M16">
            <v>0</v>
          </cell>
        </row>
        <row r="17">
          <cell r="E17">
            <v>396664.36926393711</v>
          </cell>
          <cell r="F17">
            <v>267250.06897491001</v>
          </cell>
          <cell r="G17">
            <v>399197.28570895508</v>
          </cell>
          <cell r="H17">
            <v>392699.39634728897</v>
          </cell>
          <cell r="I17">
            <v>273768.90524828999</v>
          </cell>
          <cell r="J17">
            <v>393689.46465565002</v>
          </cell>
          <cell r="K17">
            <v>435925.59935405699</v>
          </cell>
          <cell r="L17">
            <v>319498.58637316001</v>
          </cell>
          <cell r="M17">
            <v>454875.30363326421</v>
          </cell>
        </row>
        <row r="18">
          <cell r="E18">
            <v>191677.204603394</v>
          </cell>
          <cell r="F18">
            <v>68146.587461839998</v>
          </cell>
          <cell r="G18">
            <v>184923.85981414001</v>
          </cell>
          <cell r="H18">
            <v>197417.56458788799</v>
          </cell>
          <cell r="I18">
            <v>85122.694595270004</v>
          </cell>
          <cell r="J18">
            <v>192253.82562736</v>
          </cell>
          <cell r="K18">
            <v>240238.79567997291</v>
          </cell>
          <cell r="L18">
            <v>131691.71775009</v>
          </cell>
          <cell r="M18">
            <v>253161.69657060999</v>
          </cell>
        </row>
        <row r="20">
          <cell r="E20">
            <v>18752.393616450001</v>
          </cell>
          <cell r="F20">
            <v>12812.2952855</v>
          </cell>
          <cell r="G20">
            <v>20957.60066</v>
          </cell>
          <cell r="H20">
            <v>19209.571660450001</v>
          </cell>
          <cell r="I20">
            <v>12968.3994255</v>
          </cell>
          <cell r="J20">
            <v>21092.014660000001</v>
          </cell>
          <cell r="K20">
            <v>18708.92311045</v>
          </cell>
          <cell r="L20">
            <v>12611.407127799999</v>
          </cell>
          <cell r="M20">
            <v>20768.05111</v>
          </cell>
        </row>
        <row r="21">
          <cell r="E21">
            <v>25019.021966879998</v>
          </cell>
          <cell r="F21">
            <v>5599.1559200000002</v>
          </cell>
          <cell r="G21">
            <v>22926.227999999999</v>
          </cell>
          <cell r="H21">
            <v>30237.088919999998</v>
          </cell>
          <cell r="I21">
            <v>12637.49445</v>
          </cell>
          <cell r="J21">
            <v>27444.922999999999</v>
          </cell>
          <cell r="K21">
            <v>31621.995920000001</v>
          </cell>
          <cell r="L21">
            <v>16742.089609999999</v>
          </cell>
          <cell r="M21">
            <v>30824.864000000001</v>
          </cell>
        </row>
        <row r="22">
          <cell r="E22">
            <v>119157.697299954</v>
          </cell>
          <cell r="F22">
            <v>39807.27297043</v>
          </cell>
          <cell r="G22">
            <v>116578.77929914001</v>
          </cell>
          <cell r="H22">
            <v>118731.098971328</v>
          </cell>
          <cell r="I22">
            <v>48319.109772390002</v>
          </cell>
          <cell r="J22">
            <v>117375.16824735999</v>
          </cell>
          <cell r="K22">
            <v>116351.75508659289</v>
          </cell>
          <cell r="L22">
            <v>45604.539309559987</v>
          </cell>
          <cell r="M22">
            <v>118264.44772421</v>
          </cell>
        </row>
        <row r="23">
          <cell r="E23">
            <v>204987.16466054309</v>
          </cell>
          <cell r="F23">
            <v>199103.48151307</v>
          </cell>
          <cell r="G23">
            <v>214273.4258948151</v>
          </cell>
          <cell r="H23">
            <v>195281.83175940099</v>
          </cell>
          <cell r="I23">
            <v>188646.21065302001</v>
          </cell>
          <cell r="J23">
            <v>201435.63902829</v>
          </cell>
          <cell r="K23">
            <v>195686.80367408411</v>
          </cell>
          <cell r="L23">
            <v>187806.86862307001</v>
          </cell>
          <cell r="M23">
            <v>201713.6070626541</v>
          </cell>
        </row>
        <row r="25">
          <cell r="E25">
            <v>19391.03614883</v>
          </cell>
          <cell r="F25">
            <v>17178.492148829999</v>
          </cell>
          <cell r="G25">
            <v>21360.468410327001</v>
          </cell>
          <cell r="H25">
            <v>23356.127148830001</v>
          </cell>
          <cell r="I25">
            <v>21109.596098829999</v>
          </cell>
          <cell r="J25">
            <v>23982.659151100001</v>
          </cell>
          <cell r="K25">
            <v>23804.359148830001</v>
          </cell>
          <cell r="L25">
            <v>21138.931098829999</v>
          </cell>
          <cell r="M25">
            <v>24452.0352394</v>
          </cell>
        </row>
        <row r="26">
          <cell r="E26">
            <v>117178.531</v>
          </cell>
          <cell r="F26">
            <v>117057.607</v>
          </cell>
          <cell r="G26">
            <v>124495.49943352</v>
          </cell>
          <cell r="H26">
            <v>122873.28200000001</v>
          </cell>
          <cell r="I26">
            <v>122746.67110000001</v>
          </cell>
          <cell r="J26">
            <v>130617.98699999999</v>
          </cell>
          <cell r="K26">
            <v>23796.421999999999</v>
          </cell>
          <cell r="L26">
            <v>23676.918000000001</v>
          </cell>
          <cell r="M26">
            <v>31722.823</v>
          </cell>
        </row>
        <row r="27">
          <cell r="E27">
            <v>10585.081737189999</v>
          </cell>
          <cell r="F27">
            <v>8176.5217371899998</v>
          </cell>
          <cell r="G27">
            <v>12581.747638535</v>
          </cell>
          <cell r="H27">
            <v>11229.054737189999</v>
          </cell>
          <cell r="I27">
            <v>8176.5222371899999</v>
          </cell>
          <cell r="J27">
            <v>11383.46413719</v>
          </cell>
          <cell r="K27">
            <v>11207.73573719</v>
          </cell>
          <cell r="L27">
            <v>8136.7842371900006</v>
          </cell>
          <cell r="M27">
            <v>11388.31637719</v>
          </cell>
        </row>
        <row r="28">
          <cell r="E28">
            <v>2.9910000000000001</v>
          </cell>
          <cell r="F28">
            <v>2.9910000000000001</v>
          </cell>
          <cell r="G28">
            <v>2.9910000000000001</v>
          </cell>
          <cell r="H28">
            <v>2.9910000000000001</v>
          </cell>
          <cell r="I28">
            <v>2.9910000000000001</v>
          </cell>
          <cell r="J28">
            <v>2.9910000000000001</v>
          </cell>
          <cell r="K28">
            <v>2.9910000000000001</v>
          </cell>
          <cell r="L28">
            <v>2.9910000000000001</v>
          </cell>
          <cell r="M28">
            <v>2.9910000000000001</v>
          </cell>
        </row>
        <row r="29">
          <cell r="E29">
            <v>0.28299999999999997</v>
          </cell>
          <cell r="F29">
            <v>0.28299999999999997</v>
          </cell>
          <cell r="G29">
            <v>0.28299999999999997</v>
          </cell>
          <cell r="H29">
            <v>0.28299999999999997</v>
          </cell>
          <cell r="I29">
            <v>0.28299999999999997</v>
          </cell>
          <cell r="J29">
            <v>0.28299999999999997</v>
          </cell>
          <cell r="K29">
            <v>0.28299999999999997</v>
          </cell>
          <cell r="L29">
            <v>0.28299999999999997</v>
          </cell>
          <cell r="M29">
            <v>0.28299999999999997</v>
          </cell>
        </row>
        <row r="30">
          <cell r="E30">
            <v>5.2430000000000003</v>
          </cell>
          <cell r="F30">
            <v>0.76200000000000001</v>
          </cell>
          <cell r="G30">
            <v>5.2649999999999997</v>
          </cell>
          <cell r="H30">
            <v>5.2430000000000003</v>
          </cell>
          <cell r="I30">
            <v>0.76200000000000001</v>
          </cell>
          <cell r="J30">
            <v>5.2649999999999997</v>
          </cell>
          <cell r="K30">
            <v>5.2430000000000003</v>
          </cell>
          <cell r="L30">
            <v>0.76200000000000001</v>
          </cell>
          <cell r="M30">
            <v>5.2649999999999997</v>
          </cell>
        </row>
        <row r="31">
          <cell r="E31">
            <v>98336.482000000004</v>
          </cell>
          <cell r="F31">
            <v>100814.042</v>
          </cell>
          <cell r="G31">
            <v>101630.60413435999</v>
          </cell>
          <cell r="H31">
            <v>106466.569</v>
          </cell>
          <cell r="I31">
            <v>108966.18</v>
          </cell>
          <cell r="J31">
            <v>109606.071</v>
          </cell>
          <cell r="K31">
            <v>107589.584</v>
          </cell>
          <cell r="L31">
            <v>109733.414</v>
          </cell>
          <cell r="M31">
            <v>112487.6973836</v>
          </cell>
        </row>
        <row r="32">
          <cell r="E32">
            <v>12591.807000000001</v>
          </cell>
          <cell r="F32">
            <v>10990.287</v>
          </cell>
          <cell r="G32">
            <v>12598.056</v>
          </cell>
          <cell r="H32">
            <v>12072.817999999999</v>
          </cell>
          <cell r="I32">
            <v>10731.7950177</v>
          </cell>
          <cell r="J32">
            <v>12071.913</v>
          </cell>
          <cell r="K32">
            <v>11940.799000000001</v>
          </cell>
          <cell r="L32">
            <v>10483.9000177</v>
          </cell>
          <cell r="M32">
            <v>11959.903</v>
          </cell>
        </row>
        <row r="33">
          <cell r="E33">
            <v>6333.8469999999998</v>
          </cell>
          <cell r="F33">
            <v>6333.8469999999998</v>
          </cell>
          <cell r="G33">
            <v>6694.415</v>
          </cell>
          <cell r="H33">
            <v>6063.8649999999998</v>
          </cell>
          <cell r="I33">
            <v>6063.8649999999998</v>
          </cell>
          <cell r="J33">
            <v>6387.5870000000004</v>
          </cell>
          <cell r="K33">
            <v>42530.175000000003</v>
          </cell>
          <cell r="L33">
            <v>42530.175000000003</v>
          </cell>
          <cell r="M33">
            <v>42955.167000000001</v>
          </cell>
        </row>
        <row r="34">
          <cell r="E34">
            <v>3152826.4493379998</v>
          </cell>
          <cell r="F34">
            <v>3149057.3375280001</v>
          </cell>
          <cell r="G34">
            <v>3305817.4501769999</v>
          </cell>
          <cell r="H34">
            <v>3426152.1068449728</v>
          </cell>
          <cell r="I34">
            <v>3426468.0156549732</v>
          </cell>
          <cell r="J34">
            <v>3535417.0511401002</v>
          </cell>
          <cell r="K34">
            <v>3885383.207726879</v>
          </cell>
          <cell r="L34">
            <v>3883816.9448628789</v>
          </cell>
          <cell r="M34">
            <v>4143916.9922117302</v>
          </cell>
        </row>
        <row r="35">
          <cell r="E35">
            <v>2635134.8878700002</v>
          </cell>
          <cell r="F35">
            <v>2638679.5507700001</v>
          </cell>
          <cell r="G35">
            <v>2729336.8133999999</v>
          </cell>
          <cell r="H35">
            <v>2916238.645918</v>
          </cell>
          <cell r="I35">
            <v>2923703.3713580002</v>
          </cell>
          <cell r="J35">
            <v>2968905.7214810001</v>
          </cell>
          <cell r="K35">
            <v>3342704.394545</v>
          </cell>
          <cell r="L35">
            <v>3345689.486943</v>
          </cell>
          <cell r="M35">
            <v>3506651.0037540002</v>
          </cell>
        </row>
        <row r="36">
          <cell r="E36">
            <v>2523122.1921000001</v>
          </cell>
          <cell r="F36">
            <v>2524400.3769999999</v>
          </cell>
          <cell r="G36">
            <v>2610692.4254000001</v>
          </cell>
          <cell r="H36">
            <v>2825149.28156</v>
          </cell>
          <cell r="I36">
            <v>2830701.773</v>
          </cell>
          <cell r="J36">
            <v>2877024.8110000002</v>
          </cell>
          <cell r="K36">
            <v>3273201.5735450001</v>
          </cell>
          <cell r="L36">
            <v>3276314.8250000002</v>
          </cell>
          <cell r="M36">
            <v>3435563.8497540001</v>
          </cell>
        </row>
        <row r="37">
          <cell r="E37">
            <v>1892550.2981</v>
          </cell>
          <cell r="F37">
            <v>1909122.402</v>
          </cell>
          <cell r="G37">
            <v>1956780.4824000001</v>
          </cell>
          <cell r="H37">
            <v>2228657.08556</v>
          </cell>
          <cell r="I37">
            <v>2230675.5049999999</v>
          </cell>
          <cell r="J37">
            <v>2271117.4700000002</v>
          </cell>
          <cell r="K37">
            <v>2561848.9846000001</v>
          </cell>
          <cell r="L37">
            <v>2560487.5780000002</v>
          </cell>
          <cell r="M37">
            <v>2678986.2966629998</v>
          </cell>
        </row>
        <row r="38">
          <cell r="E38">
            <v>630571.89399999997</v>
          </cell>
          <cell r="F38">
            <v>615277.97499999998</v>
          </cell>
          <cell r="G38">
            <v>653911.94299999997</v>
          </cell>
          <cell r="H38">
            <v>596492.196</v>
          </cell>
          <cell r="I38">
            <v>600026.26800000004</v>
          </cell>
          <cell r="J38">
            <v>605907.34100000001</v>
          </cell>
          <cell r="K38">
            <v>711352.58894499997</v>
          </cell>
          <cell r="L38">
            <v>715827.24699999997</v>
          </cell>
          <cell r="M38">
            <v>756577.55309099995</v>
          </cell>
        </row>
        <row r="39">
          <cell r="E39">
            <v>23788.817770000001</v>
          </cell>
          <cell r="F39">
            <v>23788.817770000001</v>
          </cell>
          <cell r="G39">
            <v>29175.151000000002</v>
          </cell>
          <cell r="H39">
            <v>0</v>
          </cell>
          <cell r="I39">
            <v>0</v>
          </cell>
          <cell r="J39">
            <v>0</v>
          </cell>
          <cell r="K39">
            <v>0</v>
          </cell>
          <cell r="L39">
            <v>0</v>
          </cell>
          <cell r="M39">
            <v>0</v>
          </cell>
        </row>
        <row r="40">
          <cell r="E40">
            <v>68042.418000000005</v>
          </cell>
          <cell r="F40">
            <v>68042.418000000005</v>
          </cell>
          <cell r="G40">
            <v>69287.777000000002</v>
          </cell>
          <cell r="H40">
            <v>70379.75035799999</v>
          </cell>
          <cell r="I40">
            <v>70379.75035799999</v>
          </cell>
          <cell r="J40">
            <v>71171.296480999998</v>
          </cell>
          <cell r="K40">
            <v>69502.820999999996</v>
          </cell>
          <cell r="L40">
            <v>69374.661942999999</v>
          </cell>
          <cell r="M40">
            <v>71087.153999999995</v>
          </cell>
        </row>
        <row r="41">
          <cell r="E41">
            <v>20181.46</v>
          </cell>
          <cell r="F41">
            <v>22447.937999999998</v>
          </cell>
          <cell r="G41">
            <v>20181.46</v>
          </cell>
          <cell r="H41">
            <v>20709.614000000001</v>
          </cell>
          <cell r="I41">
            <v>22621.848000000002</v>
          </cell>
          <cell r="J41">
            <v>20709.614000000001</v>
          </cell>
          <cell r="K41">
            <v>0</v>
          </cell>
          <cell r="L41">
            <v>0</v>
          </cell>
          <cell r="M41">
            <v>0</v>
          </cell>
        </row>
        <row r="42">
          <cell r="E42">
            <v>481879.011658</v>
          </cell>
          <cell r="F42">
            <v>474565.59552799998</v>
          </cell>
          <cell r="G42">
            <v>539007.41877699993</v>
          </cell>
          <cell r="H42">
            <v>472155.21376000001</v>
          </cell>
          <cell r="I42">
            <v>467806.03357999999</v>
          </cell>
          <cell r="J42">
            <v>527558.28665410005</v>
          </cell>
          <cell r="K42">
            <v>479379.32579600002</v>
          </cell>
          <cell r="L42">
            <v>475252.20237499999</v>
          </cell>
          <cell r="M42">
            <v>572636.95945772994</v>
          </cell>
        </row>
        <row r="43">
          <cell r="E43">
            <v>148200.81148999999</v>
          </cell>
          <cell r="F43">
            <v>145224.68935999999</v>
          </cell>
          <cell r="G43">
            <v>153277.47211999999</v>
          </cell>
          <cell r="H43">
            <v>145421.28075999999</v>
          </cell>
          <cell r="I43">
            <v>142608.86457999999</v>
          </cell>
          <cell r="J43">
            <v>149750.872</v>
          </cell>
          <cell r="K43">
            <v>150650.82943000001</v>
          </cell>
          <cell r="L43">
            <v>148131.64035999999</v>
          </cell>
          <cell r="M43">
            <v>158282.27100000001</v>
          </cell>
        </row>
        <row r="44">
          <cell r="E44">
            <v>190355.98800000001</v>
          </cell>
          <cell r="F44">
            <v>187861.32500000001</v>
          </cell>
          <cell r="G44">
            <v>240538.74400000001</v>
          </cell>
          <cell r="H44">
            <v>190316.26</v>
          </cell>
          <cell r="I44">
            <v>187824.27100000001</v>
          </cell>
          <cell r="J44">
            <v>234150.54800000001</v>
          </cell>
          <cell r="K44">
            <v>190287.78700000001</v>
          </cell>
          <cell r="L44">
            <v>187800.51800000001</v>
          </cell>
          <cell r="M44">
            <v>268290.48800000001</v>
          </cell>
        </row>
        <row r="45">
          <cell r="E45">
            <v>10953.985000000001</v>
          </cell>
          <cell r="F45">
            <v>10953.983</v>
          </cell>
          <cell r="G45">
            <v>11327.008</v>
          </cell>
          <cell r="H45">
            <v>10778.985000000001</v>
          </cell>
          <cell r="I45">
            <v>10779</v>
          </cell>
          <cell r="J45">
            <v>11024.686</v>
          </cell>
          <cell r="K45">
            <v>10760.495000000001</v>
          </cell>
          <cell r="L45">
            <v>10768.583000000001</v>
          </cell>
          <cell r="M45">
            <v>11285.847</v>
          </cell>
        </row>
        <row r="46">
          <cell r="E46">
            <v>0</v>
          </cell>
          <cell r="G46">
            <v>0</v>
          </cell>
          <cell r="H46">
            <v>0</v>
          </cell>
          <cell r="J46">
            <v>0</v>
          </cell>
          <cell r="K46">
            <v>0</v>
          </cell>
          <cell r="L46">
            <v>0</v>
          </cell>
          <cell r="M46">
            <v>0</v>
          </cell>
        </row>
        <row r="47">
          <cell r="E47">
            <v>132368.22716800001</v>
          </cell>
          <cell r="F47">
            <v>130525.598168</v>
          </cell>
          <cell r="G47">
            <v>133864.19465700001</v>
          </cell>
          <cell r="H47">
            <v>125638.68799999999</v>
          </cell>
          <cell r="I47">
            <v>126593.898</v>
          </cell>
          <cell r="J47">
            <v>132632.1806541</v>
          </cell>
          <cell r="K47">
            <v>127680.214366</v>
          </cell>
          <cell r="L47">
            <v>128551.46101499999</v>
          </cell>
          <cell r="M47">
            <v>134778.35345773</v>
          </cell>
        </row>
        <row r="48">
          <cell r="E48">
            <v>0</v>
          </cell>
          <cell r="G48">
            <v>0</v>
          </cell>
          <cell r="H48">
            <v>0</v>
          </cell>
          <cell r="J48">
            <v>0</v>
          </cell>
          <cell r="K48">
            <v>0</v>
          </cell>
          <cell r="L48">
            <v>0</v>
          </cell>
          <cell r="M48">
            <v>0</v>
          </cell>
        </row>
        <row r="49">
          <cell r="E49">
            <v>0</v>
          </cell>
          <cell r="G49">
            <v>0</v>
          </cell>
          <cell r="H49">
            <v>0</v>
          </cell>
          <cell r="J49">
            <v>0</v>
          </cell>
          <cell r="K49">
            <v>0</v>
          </cell>
          <cell r="L49">
            <v>0</v>
          </cell>
          <cell r="M49">
            <v>0</v>
          </cell>
        </row>
        <row r="50">
          <cell r="E50">
            <v>0</v>
          </cell>
          <cell r="G50">
            <v>0</v>
          </cell>
          <cell r="H50">
            <v>0</v>
          </cell>
          <cell r="J50">
            <v>0</v>
          </cell>
          <cell r="K50">
            <v>0</v>
          </cell>
          <cell r="L50">
            <v>0</v>
          </cell>
          <cell r="M50">
            <v>0</v>
          </cell>
        </row>
        <row r="51">
          <cell r="E51">
            <v>0</v>
          </cell>
          <cell r="G51">
            <v>0</v>
          </cell>
          <cell r="H51">
            <v>0</v>
          </cell>
          <cell r="J51">
            <v>0</v>
          </cell>
          <cell r="K51">
            <v>0</v>
          </cell>
          <cell r="L51">
            <v>0</v>
          </cell>
          <cell r="M51">
            <v>0</v>
          </cell>
        </row>
        <row r="52">
          <cell r="E52">
            <v>7232.9450000000006</v>
          </cell>
          <cell r="F52">
            <v>7232.9450000000006</v>
          </cell>
          <cell r="G52">
            <v>7403.8459999999995</v>
          </cell>
          <cell r="H52">
            <v>6954.3240050000004</v>
          </cell>
          <cell r="I52">
            <v>6954.3240050000004</v>
          </cell>
          <cell r="J52">
            <v>7105.6960050000007</v>
          </cell>
          <cell r="K52">
            <v>8164.7449999999999</v>
          </cell>
          <cell r="L52">
            <v>8164.7450050000007</v>
          </cell>
          <cell r="M52">
            <v>8433.3249999999989</v>
          </cell>
        </row>
        <row r="53">
          <cell r="E53">
            <v>28579.604810000001</v>
          </cell>
          <cell r="F53">
            <v>28579.246230000001</v>
          </cell>
          <cell r="G53">
            <v>30069.371999999999</v>
          </cell>
          <cell r="H53">
            <v>30803.923161973002</v>
          </cell>
          <cell r="I53">
            <v>28004.286711973</v>
          </cell>
          <cell r="J53">
            <v>31847.347000000002</v>
          </cell>
          <cell r="K53">
            <v>55134.742385878999</v>
          </cell>
          <cell r="L53">
            <v>54710.510539878996</v>
          </cell>
          <cell r="M53">
            <v>56195.703999999998</v>
          </cell>
        </row>
        <row r="55">
          <cell r="E55">
            <v>19574024.723390937</v>
          </cell>
          <cell r="F55">
            <v>19931236.822502911</v>
          </cell>
          <cell r="G55">
            <v>19953109.219009314</v>
          </cell>
          <cell r="H55">
            <v>21374586.71866497</v>
          </cell>
          <cell r="I55">
            <v>21753491.120920964</v>
          </cell>
          <cell r="J55">
            <v>21600501.64119605</v>
          </cell>
          <cell r="K55">
            <v>22912778.207080938</v>
          </cell>
          <cell r="L55">
            <v>23413511.863253742</v>
          </cell>
          <cell r="M55">
            <v>23546988.895228598</v>
          </cell>
        </row>
      </sheetData>
      <sheetData sheetId="25">
        <row r="7">
          <cell r="J7">
            <v>6579541.3196412232</v>
          </cell>
          <cell r="K7">
            <v>7045365.3707457101</v>
          </cell>
          <cell r="L7">
            <v>6910442.2577354535</v>
          </cell>
        </row>
        <row r="8">
          <cell r="J8">
            <v>245769.30317699999</v>
          </cell>
          <cell r="K8">
            <v>243675.491453</v>
          </cell>
          <cell r="L8">
            <v>228409.05284480398</v>
          </cell>
        </row>
        <row r="9">
          <cell r="J9">
            <v>308066.03600000002</v>
          </cell>
          <cell r="K9">
            <v>229624.288493</v>
          </cell>
          <cell r="L9">
            <v>143352.06561600001</v>
          </cell>
        </row>
        <row r="10">
          <cell r="J10">
            <v>12841.992</v>
          </cell>
          <cell r="K10">
            <v>12253.763050000001</v>
          </cell>
          <cell r="L10">
            <v>141941.05059900001</v>
          </cell>
        </row>
        <row r="11">
          <cell r="J11">
            <v>31190.454569000001</v>
          </cell>
          <cell r="K11">
            <v>60961.615165299998</v>
          </cell>
          <cell r="L11">
            <v>29404.697268</v>
          </cell>
        </row>
        <row r="12">
          <cell r="J12">
            <v>52136.439097000002</v>
          </cell>
          <cell r="K12">
            <v>59226.147007900006</v>
          </cell>
          <cell r="L12">
            <v>54162.623325999994</v>
          </cell>
        </row>
        <row r="13">
          <cell r="J13">
            <v>7614.7350999999999</v>
          </cell>
          <cell r="K13">
            <v>27708.219100000002</v>
          </cell>
          <cell r="L13">
            <v>19226.951095</v>
          </cell>
        </row>
        <row r="14">
          <cell r="J14">
            <v>3352.23447799</v>
          </cell>
          <cell r="K14">
            <v>31111.348020000001</v>
          </cell>
          <cell r="L14">
            <v>5815.9360200000001</v>
          </cell>
        </row>
        <row r="15">
          <cell r="J15">
            <v>4484.3229999999994</v>
          </cell>
          <cell r="K15">
            <v>4085.9250000000002</v>
          </cell>
          <cell r="L15">
            <v>79566.172999999981</v>
          </cell>
        </row>
        <row r="16">
          <cell r="J16">
            <v>6946.8614740000003</v>
          </cell>
          <cell r="K16">
            <v>34928.503450000011</v>
          </cell>
          <cell r="L16">
            <v>96579.573999999979</v>
          </cell>
        </row>
        <row r="17">
          <cell r="J17">
            <v>894.36900000000003</v>
          </cell>
          <cell r="K17">
            <v>1227.6687999999999</v>
          </cell>
          <cell r="L17">
            <v>27130.719800000003</v>
          </cell>
        </row>
        <row r="18">
          <cell r="J18">
            <v>2882.0830000000001</v>
          </cell>
          <cell r="K18">
            <v>3081.2835500000001</v>
          </cell>
          <cell r="L18">
            <v>3783.7395449999999</v>
          </cell>
        </row>
        <row r="19">
          <cell r="J19">
            <v>1960.75</v>
          </cell>
          <cell r="K19">
            <v>1454.576</v>
          </cell>
          <cell r="L19">
            <v>323.86</v>
          </cell>
        </row>
        <row r="20">
          <cell r="J20">
            <v>9685.0587519399996</v>
          </cell>
          <cell r="K20">
            <v>9288.2464489999984</v>
          </cell>
          <cell r="L20">
            <v>32373.728348999997</v>
          </cell>
        </row>
        <row r="21">
          <cell r="J21">
            <v>2577.904</v>
          </cell>
          <cell r="K21">
            <v>4335.1699099999996</v>
          </cell>
          <cell r="L21">
            <v>2411.4889089999997</v>
          </cell>
        </row>
        <row r="22">
          <cell r="J22">
            <v>19582.321</v>
          </cell>
          <cell r="K22">
            <v>21691.370749999998</v>
          </cell>
          <cell r="L22">
            <v>6504.5057460000007</v>
          </cell>
        </row>
        <row r="23">
          <cell r="J23">
            <v>3351.8139999999999</v>
          </cell>
          <cell r="K23">
            <v>2407.0549999999998</v>
          </cell>
          <cell r="L23">
            <v>2072.116</v>
          </cell>
        </row>
        <row r="24">
          <cell r="J24">
            <v>11981.175999999999</v>
          </cell>
          <cell r="K24">
            <v>16792.087</v>
          </cell>
          <cell r="L24">
            <v>20594.965999999997</v>
          </cell>
        </row>
        <row r="25">
          <cell r="J25">
            <v>5418.1170000000002</v>
          </cell>
          <cell r="K25">
            <v>10913.471000000001</v>
          </cell>
          <cell r="L25">
            <v>4066.6640000000002</v>
          </cell>
        </row>
        <row r="26">
          <cell r="J26">
            <v>5974.4070000000002</v>
          </cell>
          <cell r="K26">
            <v>13128.081249999997</v>
          </cell>
          <cell r="L26">
            <v>11293.997249999999</v>
          </cell>
        </row>
        <row r="27">
          <cell r="J27">
            <v>3752.415</v>
          </cell>
          <cell r="K27">
            <v>5286.7080000000005</v>
          </cell>
          <cell r="L27">
            <v>2042.1889999999999</v>
          </cell>
        </row>
        <row r="28">
          <cell r="J28">
            <v>12764.053</v>
          </cell>
          <cell r="K28">
            <v>9243.4681199999995</v>
          </cell>
          <cell r="L28">
            <v>7898.0191200000008</v>
          </cell>
        </row>
        <row r="29">
          <cell r="J29">
            <v>4498.2930000000006</v>
          </cell>
          <cell r="K29">
            <v>19061.307499999995</v>
          </cell>
          <cell r="L29">
            <v>45457.481499999994</v>
          </cell>
        </row>
        <row r="30">
          <cell r="J30">
            <v>11018.385</v>
          </cell>
          <cell r="K30">
            <v>43282.093000000001</v>
          </cell>
          <cell r="L30">
            <v>3565.9679999999998</v>
          </cell>
        </row>
        <row r="31">
          <cell r="J31">
            <v>17837.660921210001</v>
          </cell>
          <cell r="K31">
            <v>9519.7839210000002</v>
          </cell>
          <cell r="L31">
            <v>6523.8239210000002</v>
          </cell>
        </row>
        <row r="32">
          <cell r="J32">
            <v>19963.031999999999</v>
          </cell>
          <cell r="K32">
            <v>30556.076419999998</v>
          </cell>
          <cell r="L32">
            <v>18735.262999999995</v>
          </cell>
        </row>
        <row r="33">
          <cell r="J33">
            <v>20232.382000000001</v>
          </cell>
          <cell r="K33">
            <v>12477.022910000005</v>
          </cell>
          <cell r="L33">
            <v>14721.162912000002</v>
          </cell>
        </row>
        <row r="34">
          <cell r="J34">
            <v>20384.188955689999</v>
          </cell>
          <cell r="K34">
            <v>6277.9533560000009</v>
          </cell>
          <cell r="L34">
            <v>7457.8071549999986</v>
          </cell>
        </row>
        <row r="35">
          <cell r="J35">
            <v>32147.492999999999</v>
          </cell>
          <cell r="K35">
            <v>18798.150320000001</v>
          </cell>
          <cell r="L35">
            <v>17006.018011</v>
          </cell>
        </row>
        <row r="36">
          <cell r="J36">
            <v>50827.056013369998</v>
          </cell>
          <cell r="K36">
            <v>9148.1805499999991</v>
          </cell>
          <cell r="L36">
            <v>4795.8565469999994</v>
          </cell>
        </row>
        <row r="37">
          <cell r="J37">
            <v>12035.931</v>
          </cell>
          <cell r="K37">
            <v>12043.39032</v>
          </cell>
          <cell r="L37">
            <v>6099.588315</v>
          </cell>
        </row>
        <row r="38">
          <cell r="J38">
            <v>13310.376401379999</v>
          </cell>
          <cell r="K38">
            <v>11640.701366000001</v>
          </cell>
          <cell r="L38">
            <v>9188.7143700000015</v>
          </cell>
        </row>
        <row r="39">
          <cell r="J39">
            <v>92620.687000000005</v>
          </cell>
          <cell r="K39">
            <v>35290.889000000003</v>
          </cell>
          <cell r="L39">
            <v>23730.371000000006</v>
          </cell>
        </row>
        <row r="40">
          <cell r="J40">
            <v>58010.497000000003</v>
          </cell>
          <cell r="K40">
            <v>35717.838570000007</v>
          </cell>
          <cell r="L40">
            <v>37306.087574000005</v>
          </cell>
        </row>
        <row r="41">
          <cell r="J41">
            <v>34029.442000000003</v>
          </cell>
          <cell r="K41">
            <v>6712.6090000000004</v>
          </cell>
          <cell r="L41">
            <v>5612.5460000000003</v>
          </cell>
        </row>
        <row r="42">
          <cell r="J42">
            <v>24685.244999999999</v>
          </cell>
          <cell r="K42">
            <v>15289.736870000001</v>
          </cell>
          <cell r="L42">
            <v>12170.683397000001</v>
          </cell>
        </row>
        <row r="43">
          <cell r="J43">
            <v>79045.453000000009</v>
          </cell>
          <cell r="K43">
            <v>11907.736999999997</v>
          </cell>
          <cell r="L43">
            <v>10747.259740000001</v>
          </cell>
        </row>
        <row r="44">
          <cell r="J44">
            <v>137889.363384</v>
          </cell>
          <cell r="K44">
            <v>150351.63344000001</v>
          </cell>
          <cell r="L44">
            <v>4096.1124369999998</v>
          </cell>
        </row>
        <row r="45">
          <cell r="J45">
            <v>10577.080279</v>
          </cell>
          <cell r="K45">
            <v>4116.3044</v>
          </cell>
          <cell r="L45">
            <v>175621.38440400001</v>
          </cell>
        </row>
        <row r="46">
          <cell r="J46">
            <v>48547.041000000012</v>
          </cell>
          <cell r="K46">
            <v>12076.902199999999</v>
          </cell>
          <cell r="L46">
            <v>5549.2060000000001</v>
          </cell>
        </row>
        <row r="47">
          <cell r="J47">
            <v>17770.381000000001</v>
          </cell>
          <cell r="K47">
            <v>4737.0919999999996</v>
          </cell>
          <cell r="L47">
            <v>1382.153</v>
          </cell>
        </row>
        <row r="48">
          <cell r="J48">
            <v>40385.063000000002</v>
          </cell>
          <cell r="K48">
            <v>33091.348687000005</v>
          </cell>
          <cell r="L48">
            <v>25235.755628999999</v>
          </cell>
        </row>
        <row r="49">
          <cell r="J49">
            <v>24913.235332</v>
          </cell>
          <cell r="K49">
            <v>15701.736489999999</v>
          </cell>
          <cell r="L49">
            <v>6212.4584929999992</v>
          </cell>
        </row>
        <row r="50">
          <cell r="J50">
            <v>314859.32500000001</v>
          </cell>
          <cell r="K50">
            <v>100738.773763</v>
          </cell>
          <cell r="L50">
            <v>17488.375263999998</v>
          </cell>
        </row>
        <row r="51">
          <cell r="J51">
            <v>146914.81880099999</v>
          </cell>
          <cell r="K51">
            <v>20412.595329999996</v>
          </cell>
          <cell r="L51">
            <v>64464.893184</v>
          </cell>
        </row>
        <row r="52">
          <cell r="J52">
            <v>81286.667222999997</v>
          </cell>
          <cell r="K52">
            <v>41647.834490000001</v>
          </cell>
          <cell r="L52">
            <v>22767.332484000002</v>
          </cell>
        </row>
        <row r="53">
          <cell r="J53">
            <v>88797.650999999998</v>
          </cell>
          <cell r="K53">
            <v>30410.172125999998</v>
          </cell>
          <cell r="L53">
            <v>12782.6991</v>
          </cell>
        </row>
        <row r="54">
          <cell r="J54">
            <v>4589060.963051172</v>
          </cell>
          <cell r="K54">
            <v>52977.842195999998</v>
          </cell>
          <cell r="L54">
            <v>17776.676564000001</v>
          </cell>
        </row>
        <row r="55">
          <cell r="J55">
            <v>1052249.98379245</v>
          </cell>
          <cell r="K55">
            <v>111718.05700000002</v>
          </cell>
          <cell r="L55">
            <v>56646.199444000005</v>
          </cell>
        </row>
        <row r="56">
          <cell r="J56">
            <v>318415.32833197998</v>
          </cell>
          <cell r="K56">
            <v>160356.29399999999</v>
          </cell>
          <cell r="L56">
            <v>82990.590018000003</v>
          </cell>
        </row>
        <row r="57">
          <cell r="J57">
            <v>763320.34299999988</v>
          </cell>
          <cell r="K57">
            <v>86118.615999999995</v>
          </cell>
          <cell r="L57">
            <v>54247.720758999996</v>
          </cell>
        </row>
        <row r="58">
          <cell r="J58">
            <v>335125.65100000001</v>
          </cell>
          <cell r="K58">
            <v>50403.455000000002</v>
          </cell>
          <cell r="L58">
            <v>36010.214</v>
          </cell>
        </row>
        <row r="59">
          <cell r="J59">
            <v>406412.24599999998</v>
          </cell>
          <cell r="K59">
            <v>33838.803000000007</v>
          </cell>
          <cell r="L59">
            <v>21836.671999999999</v>
          </cell>
        </row>
        <row r="60">
          <cell r="J60">
            <v>182896.91779029</v>
          </cell>
          <cell r="K60">
            <v>54355.351000000002</v>
          </cell>
          <cell r="L60">
            <v>53012.662000000004</v>
          </cell>
        </row>
        <row r="61">
          <cell r="J61">
            <v>74156.589764999997</v>
          </cell>
          <cell r="K61">
            <v>33645.834999999999</v>
          </cell>
          <cell r="L61">
            <v>31045.421000000002</v>
          </cell>
        </row>
        <row r="62">
          <cell r="J62">
            <v>41092.857091000013</v>
          </cell>
          <cell r="K62">
            <v>17834.983000000004</v>
          </cell>
          <cell r="L62">
            <v>13363.618000000002</v>
          </cell>
        </row>
        <row r="63">
          <cell r="J63">
            <v>50850.552000000003</v>
          </cell>
          <cell r="K63">
            <v>21951.888999999999</v>
          </cell>
          <cell r="L63">
            <v>33281.001000000004</v>
          </cell>
        </row>
        <row r="64">
          <cell r="J64">
            <v>182608.177968</v>
          </cell>
          <cell r="K64">
            <v>38527.220968000016</v>
          </cell>
          <cell r="L64">
            <v>63865.210967999999</v>
          </cell>
        </row>
        <row r="65">
          <cell r="J65">
            <v>41769.277000000002</v>
          </cell>
          <cell r="K65">
            <v>31947.759999999998</v>
          </cell>
          <cell r="L65">
            <v>29210.252</v>
          </cell>
        </row>
        <row r="66">
          <cell r="J66">
            <v>145252.76461935</v>
          </cell>
          <cell r="K66">
            <v>26763.904000000002</v>
          </cell>
          <cell r="L66">
            <v>46509.550999999999</v>
          </cell>
        </row>
        <row r="67">
          <cell r="J67">
            <v>65618.445999999996</v>
          </cell>
          <cell r="K67">
            <v>59964.907000000007</v>
          </cell>
          <cell r="L67">
            <v>49470.591</v>
          </cell>
        </row>
        <row r="68">
          <cell r="J68">
            <v>91075.409033289994</v>
          </cell>
          <cell r="K68">
            <v>199532.65700000001</v>
          </cell>
          <cell r="L68">
            <v>55059.250999999982</v>
          </cell>
        </row>
        <row r="69">
          <cell r="J69">
            <v>128729.50900000001</v>
          </cell>
          <cell r="K69">
            <v>41944.899999999994</v>
          </cell>
          <cell r="L69">
            <v>17153.637999999999</v>
          </cell>
        </row>
        <row r="70">
          <cell r="J70">
            <v>64610.280738649999</v>
          </cell>
          <cell r="K70">
            <v>6031010.5763480496</v>
          </cell>
          <cell r="L70">
            <v>90502.981000000014</v>
          </cell>
        </row>
        <row r="71">
          <cell r="J71">
            <v>50471.991000000002</v>
          </cell>
          <cell r="K71">
            <v>963912.95</v>
          </cell>
          <cell r="L71">
            <v>42624.769</v>
          </cell>
        </row>
        <row r="72">
          <cell r="J72">
            <v>76393.871526190007</v>
          </cell>
          <cell r="K72">
            <v>666503.86599999992</v>
          </cell>
          <cell r="L72">
            <v>123389.11200000001</v>
          </cell>
        </row>
        <row r="73">
          <cell r="J73">
            <v>28770.23118495</v>
          </cell>
          <cell r="K73">
            <v>138865.04799999998</v>
          </cell>
          <cell r="L73">
            <v>53547.664999999994</v>
          </cell>
        </row>
        <row r="74">
          <cell r="J74">
            <v>85562.002999999997</v>
          </cell>
          <cell r="K74">
            <v>472775.34899999999</v>
          </cell>
          <cell r="L74">
            <v>7443850.7165052835</v>
          </cell>
        </row>
        <row r="75">
          <cell r="J75">
            <v>23146.99</v>
          </cell>
          <cell r="K75">
            <v>304570.59006000002</v>
          </cell>
          <cell r="L75">
            <v>1083367.1369999999</v>
          </cell>
        </row>
        <row r="76">
          <cell r="J76">
            <v>60979.711000000003</v>
          </cell>
          <cell r="K76">
            <v>174112.799</v>
          </cell>
          <cell r="L76">
            <v>420643.098</v>
          </cell>
        </row>
        <row r="77">
          <cell r="J77">
            <v>6727.348</v>
          </cell>
          <cell r="K77">
            <v>129357.022</v>
          </cell>
          <cell r="L77">
            <v>135798.79999999999</v>
          </cell>
        </row>
        <row r="78">
          <cell r="J78">
            <v>10.35</v>
          </cell>
          <cell r="K78">
            <v>59451.408999999992</v>
          </cell>
          <cell r="L78">
            <v>314633.47045000002</v>
          </cell>
        </row>
        <row r="79">
          <cell r="J79">
            <v>4379</v>
          </cell>
          <cell r="K79">
            <v>109701.573</v>
          </cell>
          <cell r="L79">
            <v>119557.79000000001</v>
          </cell>
        </row>
        <row r="80">
          <cell r="J80">
            <v>28.376999999999999</v>
          </cell>
          <cell r="K80">
            <v>278288.30900000001</v>
          </cell>
          <cell r="L80">
            <v>630941.78200000001</v>
          </cell>
        </row>
        <row r="81">
          <cell r="J81">
            <v>17605070.083491124</v>
          </cell>
          <cell r="K81">
            <v>18889229.685914956</v>
          </cell>
          <cell r="L81">
            <v>19508451.966368549</v>
          </cell>
        </row>
      </sheetData>
      <sheetData sheetId="26">
        <row r="7">
          <cell r="J7">
            <v>2160712.8609684589</v>
          </cell>
          <cell r="K7">
            <v>2318728.2696749987</v>
          </cell>
          <cell r="L7">
            <v>2353346.1025899989</v>
          </cell>
        </row>
        <row r="8">
          <cell r="J8">
            <v>171265.94147093999</v>
          </cell>
          <cell r="K8">
            <v>186344.79919349999</v>
          </cell>
          <cell r="L8">
            <v>188498.54915000001</v>
          </cell>
        </row>
        <row r="9">
          <cell r="J9">
            <v>87054.016999999993</v>
          </cell>
          <cell r="K9">
            <v>69636.361000000004</v>
          </cell>
          <cell r="L9">
            <v>78238.498000000007</v>
          </cell>
        </row>
        <row r="10">
          <cell r="J10">
            <v>18742.920999999998</v>
          </cell>
          <cell r="K10">
            <v>26195.077999999998</v>
          </cell>
          <cell r="L10">
            <v>25611.239000000001</v>
          </cell>
        </row>
        <row r="11">
          <cell r="J11">
            <v>13545.933999999999</v>
          </cell>
          <cell r="K11">
            <v>2805.4390000000003</v>
          </cell>
          <cell r="L11">
            <v>5152.2280000000001</v>
          </cell>
        </row>
        <row r="12">
          <cell r="J12">
            <v>68542.881999999998</v>
          </cell>
          <cell r="K12">
            <v>46902.62</v>
          </cell>
          <cell r="L12">
            <v>6623.1610000000001</v>
          </cell>
        </row>
        <row r="13">
          <cell r="J13">
            <v>16210.144</v>
          </cell>
          <cell r="K13">
            <v>866.173</v>
          </cell>
          <cell r="L13">
            <v>910.95</v>
          </cell>
        </row>
        <row r="14">
          <cell r="J14">
            <v>9252.3170000000009</v>
          </cell>
          <cell r="K14">
            <v>1822.807</v>
          </cell>
          <cell r="L14">
            <v>25967.646999999997</v>
          </cell>
        </row>
        <row r="15">
          <cell r="J15">
            <v>6290.3710000000001</v>
          </cell>
          <cell r="K15">
            <v>1561.3230000000001</v>
          </cell>
          <cell r="L15">
            <v>1572.1590000000001</v>
          </cell>
        </row>
        <row r="16">
          <cell r="J16">
            <v>9105.4850000000006</v>
          </cell>
          <cell r="K16">
            <v>6159.1509999999998</v>
          </cell>
          <cell r="L16">
            <v>43194.667999999998</v>
          </cell>
        </row>
        <row r="17">
          <cell r="J17">
            <v>6236.8459999999995</v>
          </cell>
          <cell r="K17">
            <v>1146.748</v>
          </cell>
          <cell r="L17">
            <v>946.51099999999997</v>
          </cell>
        </row>
        <row r="18">
          <cell r="J18">
            <v>48801.485999999997</v>
          </cell>
          <cell r="K18">
            <v>34849.998</v>
          </cell>
          <cell r="L18">
            <v>10313.033000000001</v>
          </cell>
        </row>
        <row r="19">
          <cell r="J19">
            <v>119341.524</v>
          </cell>
          <cell r="K19">
            <v>121312.38900000001</v>
          </cell>
          <cell r="L19">
            <v>37468.457000000002</v>
          </cell>
        </row>
        <row r="20">
          <cell r="J20">
            <v>21665.20505434</v>
          </cell>
          <cell r="K20">
            <v>68894.106</v>
          </cell>
          <cell r="L20">
            <v>3469.2939999999999</v>
          </cell>
        </row>
        <row r="21">
          <cell r="J21">
            <v>20882.917000000001</v>
          </cell>
          <cell r="K21">
            <v>14214.810000000001</v>
          </cell>
          <cell r="L21">
            <v>15117.03</v>
          </cell>
        </row>
        <row r="22">
          <cell r="J22">
            <v>76071.754532760009</v>
          </cell>
          <cell r="K22">
            <v>11879.654</v>
          </cell>
          <cell r="L22">
            <v>21123.629000000001</v>
          </cell>
        </row>
        <row r="23">
          <cell r="J23">
            <v>8655.9499999999989</v>
          </cell>
          <cell r="K23">
            <v>6704.7400000000007</v>
          </cell>
          <cell r="L23">
            <v>9892.4250000000011</v>
          </cell>
        </row>
        <row r="24">
          <cell r="J24">
            <v>40762.512780279998</v>
          </cell>
          <cell r="K24">
            <v>14708.274999999998</v>
          </cell>
          <cell r="L24">
            <v>19294.185000000001</v>
          </cell>
        </row>
        <row r="25">
          <cell r="J25">
            <v>20879.883000000002</v>
          </cell>
          <cell r="K25">
            <v>4220.1970000000001</v>
          </cell>
          <cell r="L25">
            <v>2711.8560000000002</v>
          </cell>
        </row>
        <row r="26">
          <cell r="J26">
            <v>506081.85220780002</v>
          </cell>
          <cell r="K26">
            <v>72891.8889815</v>
          </cell>
          <cell r="L26">
            <v>177838.82399999999</v>
          </cell>
        </row>
        <row r="27">
          <cell r="J27">
            <v>38847.197</v>
          </cell>
          <cell r="K27">
            <v>14903.51</v>
          </cell>
          <cell r="L27">
            <v>14821.539000000001</v>
          </cell>
        </row>
        <row r="28">
          <cell r="J28">
            <v>20218.645</v>
          </cell>
          <cell r="K28">
            <v>17660.766</v>
          </cell>
          <cell r="L28">
            <v>22035.60946</v>
          </cell>
        </row>
        <row r="29">
          <cell r="J29">
            <v>19278.807000000001</v>
          </cell>
          <cell r="K29">
            <v>21403.231</v>
          </cell>
          <cell r="L29">
            <v>27753.362000000001</v>
          </cell>
        </row>
        <row r="30">
          <cell r="J30">
            <v>19776.019</v>
          </cell>
          <cell r="K30">
            <v>15600.501738700001</v>
          </cell>
          <cell r="L30">
            <v>32480.235999999997</v>
          </cell>
        </row>
        <row r="31">
          <cell r="J31">
            <v>22648.167000000001</v>
          </cell>
          <cell r="K31">
            <v>33674.301999999996</v>
          </cell>
          <cell r="L31">
            <v>9395.5710000000017</v>
          </cell>
        </row>
        <row r="32">
          <cell r="J32">
            <v>39699.887999999999</v>
          </cell>
          <cell r="K32">
            <v>382436.53700000001</v>
          </cell>
          <cell r="L32">
            <v>23065.907489999998</v>
          </cell>
        </row>
        <row r="33">
          <cell r="J33">
            <v>4017.3870000000011</v>
          </cell>
          <cell r="K33">
            <v>18146.440999999999</v>
          </cell>
          <cell r="L33">
            <v>5751.7099999999991</v>
          </cell>
        </row>
        <row r="34">
          <cell r="J34">
            <v>33550.108</v>
          </cell>
          <cell r="K34">
            <v>175205.71500000003</v>
          </cell>
          <cell r="L34">
            <v>49281.998</v>
          </cell>
        </row>
        <row r="35">
          <cell r="J35">
            <v>15463.826999999999</v>
          </cell>
          <cell r="K35">
            <v>40201.764999999999</v>
          </cell>
          <cell r="L35">
            <v>5849.3789999999999</v>
          </cell>
        </row>
        <row r="36">
          <cell r="J36">
            <v>13757.879000000001</v>
          </cell>
          <cell r="K36">
            <v>42559.966</v>
          </cell>
          <cell r="L36">
            <v>406402.57</v>
          </cell>
        </row>
        <row r="37">
          <cell r="J37">
            <v>8805.9169999999995</v>
          </cell>
          <cell r="K37">
            <v>51275.421999999999</v>
          </cell>
          <cell r="L37">
            <v>19061.105</v>
          </cell>
        </row>
        <row r="38">
          <cell r="J38">
            <v>43235.929999999993</v>
          </cell>
          <cell r="K38">
            <v>27054.990999999998</v>
          </cell>
          <cell r="L38">
            <v>31939.775999999998</v>
          </cell>
        </row>
        <row r="39">
          <cell r="J39">
            <v>25893.026000000002</v>
          </cell>
          <cell r="K39">
            <v>8190.93</v>
          </cell>
          <cell r="L39">
            <v>101914.95999999999</v>
          </cell>
        </row>
        <row r="40">
          <cell r="J40">
            <v>21193.366000000002</v>
          </cell>
          <cell r="K40">
            <v>11286.728000000001</v>
          </cell>
          <cell r="L40">
            <v>35301.874000000003</v>
          </cell>
        </row>
        <row r="41">
          <cell r="J41">
            <v>42891.808000000012</v>
          </cell>
          <cell r="K41">
            <v>17524.427</v>
          </cell>
          <cell r="L41">
            <v>6046.8950000000004</v>
          </cell>
        </row>
        <row r="42">
          <cell r="J42">
            <v>12980.960999999999</v>
          </cell>
          <cell r="K42">
            <v>34621.673000000003</v>
          </cell>
          <cell r="L42">
            <v>36830.845000000001</v>
          </cell>
        </row>
        <row r="43">
          <cell r="J43">
            <v>19022.508000000002</v>
          </cell>
          <cell r="K43">
            <v>4470.3329999999996</v>
          </cell>
          <cell r="L43">
            <v>2238.172</v>
          </cell>
        </row>
        <row r="44">
          <cell r="J44">
            <v>71392.98</v>
          </cell>
          <cell r="K44">
            <v>8040.1030000000001</v>
          </cell>
          <cell r="L44">
            <v>25042.351000000002</v>
          </cell>
        </row>
        <row r="45">
          <cell r="J45">
            <v>88489.612000000008</v>
          </cell>
          <cell r="K45">
            <v>29348.154000000002</v>
          </cell>
          <cell r="L45">
            <v>4975.4660000000003</v>
          </cell>
        </row>
        <row r="46">
          <cell r="J46">
            <v>22744.366999999998</v>
          </cell>
          <cell r="K46">
            <v>54621.491000000002</v>
          </cell>
          <cell r="L46">
            <v>5702.3959999999997</v>
          </cell>
        </row>
        <row r="47">
          <cell r="J47">
            <v>24383.741999999998</v>
          </cell>
          <cell r="K47">
            <v>5623.634</v>
          </cell>
          <cell r="L47">
            <v>8054.7039999999997</v>
          </cell>
        </row>
        <row r="48">
          <cell r="J48">
            <v>59776.824999999997</v>
          </cell>
          <cell r="K48">
            <v>31166.767</v>
          </cell>
          <cell r="L48">
            <v>78354.474999999991</v>
          </cell>
        </row>
        <row r="49">
          <cell r="J49">
            <v>17235.187999999998</v>
          </cell>
          <cell r="K49">
            <v>18569.960999999999</v>
          </cell>
          <cell r="L49">
            <v>74864.943999999989</v>
          </cell>
        </row>
        <row r="50">
          <cell r="J50">
            <v>40680.077000000012</v>
          </cell>
          <cell r="K50">
            <v>71721.841</v>
          </cell>
          <cell r="L50">
            <v>26481.826000000001</v>
          </cell>
        </row>
        <row r="51">
          <cell r="J51">
            <v>59337.680999999997</v>
          </cell>
          <cell r="K51">
            <v>32623.239000000001</v>
          </cell>
          <cell r="L51">
            <v>9627.1440000000002</v>
          </cell>
        </row>
        <row r="52">
          <cell r="J52">
            <v>88739.775999999998</v>
          </cell>
          <cell r="K52">
            <v>79456.304999999993</v>
          </cell>
          <cell r="L52">
            <v>32819.245000000003</v>
          </cell>
        </row>
        <row r="53">
          <cell r="J53">
            <v>32633.669000000002</v>
          </cell>
          <cell r="K53">
            <v>6465.5930000000008</v>
          </cell>
          <cell r="L53">
            <v>28979.41</v>
          </cell>
        </row>
        <row r="54">
          <cell r="J54">
            <v>220519.682</v>
          </cell>
          <cell r="K54">
            <v>72013.201000000001</v>
          </cell>
          <cell r="L54">
            <v>51290.273999999998</v>
          </cell>
        </row>
        <row r="55">
          <cell r="J55">
            <v>39115.362999999998</v>
          </cell>
          <cell r="K55">
            <v>16149.467000000001</v>
          </cell>
          <cell r="L55">
            <v>19499.694000000003</v>
          </cell>
        </row>
        <row r="56">
          <cell r="J56">
            <v>72425.751999999993</v>
          </cell>
          <cell r="K56">
            <v>64190.390999999996</v>
          </cell>
          <cell r="L56">
            <v>132499.15299999999</v>
          </cell>
        </row>
        <row r="57">
          <cell r="J57">
            <v>15273.75</v>
          </cell>
          <cell r="K57">
            <v>35739.294000000002</v>
          </cell>
          <cell r="L57">
            <v>19241.232000000004</v>
          </cell>
        </row>
        <row r="58">
          <cell r="J58">
            <v>36220.311999999998</v>
          </cell>
          <cell r="K58">
            <v>34089.957000000002</v>
          </cell>
          <cell r="L58">
            <v>71903.085999999996</v>
          </cell>
        </row>
        <row r="59">
          <cell r="J59">
            <v>22759.526999999998</v>
          </cell>
          <cell r="K59">
            <v>9317.991</v>
          </cell>
          <cell r="L59">
            <v>15357.341999999999</v>
          </cell>
        </row>
        <row r="60">
          <cell r="J60">
            <v>28380.052</v>
          </cell>
          <cell r="K60">
            <v>47910.803</v>
          </cell>
          <cell r="L60">
            <v>36947.588000000003</v>
          </cell>
        </row>
        <row r="61">
          <cell r="J61">
            <v>31402.724999999999</v>
          </cell>
          <cell r="K61">
            <v>22740.347999999998</v>
          </cell>
          <cell r="L61">
            <v>29863.695999999996</v>
          </cell>
        </row>
        <row r="62">
          <cell r="J62">
            <v>197241.39300000001</v>
          </cell>
          <cell r="K62">
            <v>38341.676000000007</v>
          </cell>
          <cell r="L62">
            <v>29316.464</v>
          </cell>
        </row>
        <row r="63">
          <cell r="J63">
            <v>12056.905000000001</v>
          </cell>
          <cell r="K63">
            <v>10453.596</v>
          </cell>
          <cell r="L63">
            <v>21013.175999999999</v>
          </cell>
        </row>
        <row r="64">
          <cell r="J64">
            <v>74680.215000000011</v>
          </cell>
          <cell r="K64">
            <v>64708.436999999998</v>
          </cell>
          <cell r="L64">
            <v>35870.599000000002</v>
          </cell>
        </row>
        <row r="65">
          <cell r="J65">
            <v>45019.603000000003</v>
          </cell>
          <cell r="K65">
            <v>20343.393999999997</v>
          </cell>
          <cell r="L65">
            <v>55052.325000000004</v>
          </cell>
        </row>
        <row r="66">
          <cell r="J66">
            <v>33917.362999999998</v>
          </cell>
          <cell r="K66">
            <v>65374.423999999999</v>
          </cell>
          <cell r="L66">
            <v>76871.168999999994</v>
          </cell>
        </row>
        <row r="67">
          <cell r="J67">
            <v>31155.566999999999</v>
          </cell>
          <cell r="K67">
            <v>30452.510000000002</v>
          </cell>
          <cell r="L67">
            <v>16073.705999999998</v>
          </cell>
        </row>
        <row r="68">
          <cell r="J68">
            <v>16569.218000000001</v>
          </cell>
          <cell r="K68">
            <v>91524.069000000003</v>
          </cell>
          <cell r="L68">
            <v>101769.489</v>
          </cell>
        </row>
        <row r="69">
          <cell r="J69">
            <v>6841.8469999999998</v>
          </cell>
          <cell r="K69">
            <v>66166.021000000008</v>
          </cell>
          <cell r="L69">
            <v>68317.475999999995</v>
          </cell>
        </row>
        <row r="70">
          <cell r="J70">
            <v>12545.611999999999</v>
          </cell>
          <cell r="K70">
            <v>221210.533</v>
          </cell>
          <cell r="L70">
            <v>61519.482999999993</v>
          </cell>
        </row>
        <row r="71">
          <cell r="J71">
            <v>1080</v>
          </cell>
          <cell r="K71">
            <v>70737.198000000004</v>
          </cell>
          <cell r="L71">
            <v>49554.168000000005</v>
          </cell>
        </row>
        <row r="72">
          <cell r="J72">
            <v>3270.373</v>
          </cell>
          <cell r="K72">
            <v>53406.093999999997</v>
          </cell>
          <cell r="L72">
            <v>73098.404999999999</v>
          </cell>
        </row>
        <row r="73">
          <cell r="J73">
            <v>0</v>
          </cell>
          <cell r="K73">
            <v>64819.150999999998</v>
          </cell>
          <cell r="L73">
            <v>52821.289999999994</v>
          </cell>
        </row>
        <row r="74">
          <cell r="J74">
            <v>5850</v>
          </cell>
          <cell r="K74">
            <v>223504.397</v>
          </cell>
          <cell r="L74">
            <v>312341.11002000002</v>
          </cell>
        </row>
        <row r="75">
          <cell r="J75">
            <v>0</v>
          </cell>
          <cell r="K75">
            <v>28937.01</v>
          </cell>
          <cell r="L75">
            <v>75467.464999999997</v>
          </cell>
        </row>
        <row r="76">
          <cell r="J76">
            <v>700</v>
          </cell>
          <cell r="K76">
            <v>27757.356</v>
          </cell>
          <cell r="L76">
            <v>215439.87299999999</v>
          </cell>
        </row>
        <row r="77">
          <cell r="J77">
            <v>0</v>
          </cell>
          <cell r="K77">
            <v>24167.141</v>
          </cell>
          <cell r="L77">
            <v>66810.479000000007</v>
          </cell>
        </row>
        <row r="78">
          <cell r="J78">
            <v>0</v>
          </cell>
          <cell r="K78">
            <v>21955.713</v>
          </cell>
          <cell r="L78">
            <v>125086.51300000001</v>
          </cell>
        </row>
        <row r="79">
          <cell r="J79">
            <v>0</v>
          </cell>
          <cell r="K79">
            <v>54043.930999999997</v>
          </cell>
          <cell r="L79">
            <v>19840.334000000003</v>
          </cell>
        </row>
        <row r="80">
          <cell r="J80">
            <v>0</v>
          </cell>
          <cell r="K80">
            <v>48433.362000000001</v>
          </cell>
          <cell r="L80">
            <v>101714.647</v>
          </cell>
        </row>
        <row r="81">
          <cell r="J81">
            <v>5243823.4200145788</v>
          </cell>
          <cell r="K81">
            <v>5794186.6185887</v>
          </cell>
          <cell r="L81">
            <v>6086944.1517100008</v>
          </cell>
        </row>
      </sheetData>
      <sheetData sheetId="27">
        <row r="7">
          <cell r="R7">
            <v>526473.36677774996</v>
          </cell>
          <cell r="S7">
            <v>482413.49122575001</v>
          </cell>
          <cell r="T7">
            <v>572126.94571135996</v>
          </cell>
          <cell r="U7">
            <v>526936.39150736004</v>
          </cell>
          <cell r="V7">
            <v>607291.80813600007</v>
          </cell>
          <cell r="W7">
            <v>564718.082345</v>
          </cell>
        </row>
        <row r="8">
          <cell r="R8">
            <v>7418.8270000000002</v>
          </cell>
          <cell r="S8">
            <v>6946.6049999999996</v>
          </cell>
          <cell r="T8">
            <v>6727.1469999999999</v>
          </cell>
          <cell r="U8">
            <v>6311.0309999999999</v>
          </cell>
          <cell r="V8">
            <v>8911.5249999999996</v>
          </cell>
          <cell r="W8">
            <v>8495.4089999999997</v>
          </cell>
        </row>
        <row r="9">
          <cell r="R9">
            <v>126767.056</v>
          </cell>
          <cell r="S9">
            <v>126514.79</v>
          </cell>
          <cell r="T9">
            <v>129766.878</v>
          </cell>
          <cell r="U9">
            <v>129586.018</v>
          </cell>
          <cell r="V9">
            <v>132976.37299999999</v>
          </cell>
          <cell r="W9">
            <v>132811.334</v>
          </cell>
        </row>
        <row r="10">
          <cell r="R10">
            <v>250751.418622</v>
          </cell>
          <cell r="S10">
            <v>250647.540622</v>
          </cell>
          <cell r="T10">
            <v>253546.212267</v>
          </cell>
          <cell r="U10">
            <v>253546.212267</v>
          </cell>
          <cell r="V10">
            <v>252453.49976799998</v>
          </cell>
          <cell r="W10">
            <v>252453.49976800001</v>
          </cell>
        </row>
        <row r="11">
          <cell r="R11">
            <v>142346.59099999999</v>
          </cell>
          <cell r="S11">
            <v>142194.52100000001</v>
          </cell>
          <cell r="T11">
            <v>140922.10803999999</v>
          </cell>
          <cell r="U11">
            <v>140861.21403999999</v>
          </cell>
          <cell r="V11">
            <v>150877.43</v>
          </cell>
          <cell r="W11">
            <v>150821.60999999999</v>
          </cell>
        </row>
        <row r="12">
          <cell r="R12">
            <v>267335.83942099998</v>
          </cell>
          <cell r="S12">
            <v>266463.25542100001</v>
          </cell>
          <cell r="T12">
            <v>252493.61149000001</v>
          </cell>
          <cell r="U12">
            <v>251631.39848999999</v>
          </cell>
          <cell r="V12">
            <v>263732.92000000004</v>
          </cell>
          <cell r="W12">
            <v>262881.08</v>
          </cell>
        </row>
        <row r="13">
          <cell r="R13">
            <v>34823.082343280003</v>
          </cell>
          <cell r="S13">
            <v>33806.081343279999</v>
          </cell>
          <cell r="T13">
            <v>35422.931664919997</v>
          </cell>
          <cell r="U13">
            <v>35351.037664919997</v>
          </cell>
          <cell r="V13">
            <v>60103.739108840004</v>
          </cell>
          <cell r="W13">
            <v>47651.816108840001</v>
          </cell>
        </row>
        <row r="14">
          <cell r="R14">
            <v>34130.488268000001</v>
          </cell>
          <cell r="S14">
            <v>26414.173267999999</v>
          </cell>
          <cell r="T14">
            <v>42822.870999999999</v>
          </cell>
          <cell r="U14">
            <v>32527.213</v>
          </cell>
          <cell r="V14">
            <v>93019.653999999995</v>
          </cell>
          <cell r="W14">
            <v>49066.642</v>
          </cell>
        </row>
        <row r="15">
          <cell r="R15">
            <v>312602.41735</v>
          </cell>
          <cell r="S15">
            <v>28810.517349999998</v>
          </cell>
          <cell r="T15">
            <v>395397.185</v>
          </cell>
          <cell r="U15">
            <v>23609.535</v>
          </cell>
          <cell r="V15">
            <v>121709.159</v>
          </cell>
          <cell r="W15">
            <v>24892.492999999999</v>
          </cell>
        </row>
        <row r="16">
          <cell r="R16">
            <v>3809.6030000000001</v>
          </cell>
          <cell r="S16">
            <v>3809.6030000000001</v>
          </cell>
          <cell r="T16">
            <v>13868.361000000001</v>
          </cell>
          <cell r="U16">
            <v>3758.0630000000001</v>
          </cell>
          <cell r="V16">
            <v>395544.86799999996</v>
          </cell>
          <cell r="W16">
            <v>5613.19</v>
          </cell>
        </row>
        <row r="17">
          <cell r="R17">
            <v>2113.4259999999999</v>
          </cell>
          <cell r="S17">
            <v>2113.4259999999999</v>
          </cell>
          <cell r="T17">
            <v>1830.633</v>
          </cell>
          <cell r="U17">
            <v>1830.633</v>
          </cell>
          <cell r="V17">
            <v>1316.0719999999999</v>
          </cell>
          <cell r="W17">
            <v>1316.0719999999999</v>
          </cell>
        </row>
        <row r="18">
          <cell r="R18">
            <v>260.27100000000002</v>
          </cell>
          <cell r="S18">
            <v>260.27100000000002</v>
          </cell>
          <cell r="T18">
            <v>293.86399999999998</v>
          </cell>
          <cell r="U18">
            <v>293.86399999999998</v>
          </cell>
          <cell r="V18">
            <v>326.05700000000002</v>
          </cell>
          <cell r="W18">
            <v>326.05700000000002</v>
          </cell>
        </row>
        <row r="19">
          <cell r="R19">
            <v>16791.851999999999</v>
          </cell>
          <cell r="S19">
            <v>16791.851999999999</v>
          </cell>
          <cell r="T19">
            <v>38533.949999999997</v>
          </cell>
          <cell r="U19">
            <v>13652.986999999999</v>
          </cell>
          <cell r="V19">
            <v>11473.246999999999</v>
          </cell>
          <cell r="W19">
            <v>11473.246999999999</v>
          </cell>
        </row>
        <row r="20">
          <cell r="R20">
            <v>11152.226000000001</v>
          </cell>
          <cell r="S20">
            <v>11152.226000000001</v>
          </cell>
          <cell r="T20">
            <v>676.40599999999995</v>
          </cell>
          <cell r="U20">
            <v>676.40599999999995</v>
          </cell>
          <cell r="V20">
            <v>2287.2739999999999</v>
          </cell>
          <cell r="W20">
            <v>2287.2739999999999</v>
          </cell>
        </row>
        <row r="21">
          <cell r="R21">
            <v>11680.808999999999</v>
          </cell>
          <cell r="S21">
            <v>11680.808999999999</v>
          </cell>
          <cell r="T21">
            <v>2172.1179999999999</v>
          </cell>
          <cell r="U21">
            <v>2172.1179999999999</v>
          </cell>
          <cell r="V21">
            <v>259.88799999999998</v>
          </cell>
          <cell r="W21">
            <v>259.88799999999998</v>
          </cell>
        </row>
        <row r="22">
          <cell r="R22">
            <v>4253.4539999999997</v>
          </cell>
          <cell r="S22">
            <v>4253.4539999999997</v>
          </cell>
          <cell r="T22">
            <v>780.27700000000004</v>
          </cell>
          <cell r="U22">
            <v>780.27700000000004</v>
          </cell>
          <cell r="V22">
            <v>353.09199999999998</v>
          </cell>
          <cell r="W22">
            <v>353.09199999999998</v>
          </cell>
        </row>
        <row r="23">
          <cell r="R23">
            <v>64958.692000000003</v>
          </cell>
          <cell r="S23">
            <v>64958.692000000003</v>
          </cell>
          <cell r="T23">
            <v>5973.5640000000003</v>
          </cell>
          <cell r="U23">
            <v>5973.5640000000003</v>
          </cell>
          <cell r="V23">
            <v>5577.5099999999993</v>
          </cell>
          <cell r="W23">
            <v>5577.51</v>
          </cell>
        </row>
        <row r="24">
          <cell r="R24">
            <v>3582.86</v>
          </cell>
          <cell r="S24">
            <v>3582.86</v>
          </cell>
          <cell r="T24">
            <v>13381.736999999999</v>
          </cell>
          <cell r="U24">
            <v>384.18400000000003</v>
          </cell>
          <cell r="V24">
            <v>440.95699999999999</v>
          </cell>
          <cell r="W24">
            <v>440.95699999999999</v>
          </cell>
        </row>
        <row r="25">
          <cell r="R25">
            <v>1518.9639999999999</v>
          </cell>
          <cell r="S25">
            <v>1518.9639999999999</v>
          </cell>
          <cell r="T25">
            <v>7936.241</v>
          </cell>
          <cell r="U25">
            <v>236.44399999999999</v>
          </cell>
          <cell r="V25">
            <v>254.804</v>
          </cell>
          <cell r="W25">
            <v>254.804</v>
          </cell>
        </row>
        <row r="26">
          <cell r="R26">
            <v>34738.957000000002</v>
          </cell>
          <cell r="S26">
            <v>1954.7280000000001</v>
          </cell>
          <cell r="T26">
            <v>51276.358999999997</v>
          </cell>
          <cell r="U26">
            <v>1202.115</v>
          </cell>
          <cell r="V26">
            <v>41145.256000000001</v>
          </cell>
          <cell r="W26">
            <v>765.69899999999996</v>
          </cell>
        </row>
        <row r="27">
          <cell r="R27">
            <v>90749.581000000006</v>
          </cell>
          <cell r="S27">
            <v>33643.682000000001</v>
          </cell>
          <cell r="T27">
            <v>27343.26</v>
          </cell>
          <cell r="U27">
            <v>15109.786</v>
          </cell>
          <cell r="V27">
            <v>13163.334999999999</v>
          </cell>
          <cell r="W27">
            <v>13163.334999999999</v>
          </cell>
        </row>
        <row r="28">
          <cell r="R28">
            <v>539.90624059000004</v>
          </cell>
          <cell r="S28">
            <v>539.90624059000004</v>
          </cell>
          <cell r="T28">
            <v>449.74799999999999</v>
          </cell>
          <cell r="U28">
            <v>449.74799999999999</v>
          </cell>
          <cell r="V28">
            <v>418.63900000000001</v>
          </cell>
          <cell r="W28">
            <v>418.63900000000001</v>
          </cell>
        </row>
        <row r="29">
          <cell r="R29">
            <v>47212.428274179998</v>
          </cell>
          <cell r="S29">
            <v>4445.9092741799996</v>
          </cell>
          <cell r="T29">
            <v>115891.575</v>
          </cell>
          <cell r="U29">
            <v>317.74799999999999</v>
          </cell>
          <cell r="V29">
            <v>114722.50700000001</v>
          </cell>
          <cell r="W29">
            <v>12001.816000000001</v>
          </cell>
        </row>
        <row r="30">
          <cell r="R30">
            <v>402.95034469000001</v>
          </cell>
          <cell r="S30">
            <v>388.30834469000001</v>
          </cell>
          <cell r="T30">
            <v>175.309</v>
          </cell>
          <cell r="U30">
            <v>175.309</v>
          </cell>
          <cell r="V30">
            <v>882.06299999999999</v>
          </cell>
          <cell r="W30">
            <v>742.06299999999999</v>
          </cell>
        </row>
        <row r="31">
          <cell r="R31">
            <v>22323.035152839999</v>
          </cell>
          <cell r="S31">
            <v>22024.193152839998</v>
          </cell>
          <cell r="T31">
            <v>32429.272000000001</v>
          </cell>
          <cell r="U31">
            <v>21167.857</v>
          </cell>
          <cell r="V31">
            <v>20403.664000000001</v>
          </cell>
          <cell r="W31">
            <v>20403.664000000001</v>
          </cell>
        </row>
        <row r="32">
          <cell r="R32">
            <v>1260.82406339</v>
          </cell>
          <cell r="S32">
            <v>1260.82406339</v>
          </cell>
          <cell r="T32">
            <v>1147.3309999999999</v>
          </cell>
          <cell r="U32">
            <v>1147.3309999999999</v>
          </cell>
          <cell r="V32">
            <v>447.61299999999994</v>
          </cell>
          <cell r="W32">
            <v>447.613</v>
          </cell>
        </row>
        <row r="33">
          <cell r="R33">
            <v>14675.47868545</v>
          </cell>
          <cell r="S33">
            <v>14675.47868545</v>
          </cell>
          <cell r="T33">
            <v>9836.5010000000002</v>
          </cell>
          <cell r="U33">
            <v>2060.4059999999999</v>
          </cell>
          <cell r="V33">
            <v>835.298</v>
          </cell>
          <cell r="W33">
            <v>835.298</v>
          </cell>
        </row>
        <row r="34">
          <cell r="R34">
            <v>20193.997445879999</v>
          </cell>
          <cell r="S34">
            <v>1461.8494458800001</v>
          </cell>
          <cell r="T34">
            <v>31145.1</v>
          </cell>
          <cell r="U34">
            <v>12267.829</v>
          </cell>
          <cell r="V34">
            <v>80.539999999999992</v>
          </cell>
          <cell r="W34">
            <v>80.540000000000006</v>
          </cell>
        </row>
        <row r="35">
          <cell r="R35">
            <v>44532.795822239998</v>
          </cell>
          <cell r="S35">
            <v>28985.072822239999</v>
          </cell>
          <cell r="T35">
            <v>39123.760549079998</v>
          </cell>
          <cell r="U35">
            <v>23497.659549079999</v>
          </cell>
          <cell r="V35">
            <v>18467.93723286</v>
          </cell>
          <cell r="W35">
            <v>18467.93723286</v>
          </cell>
        </row>
        <row r="36">
          <cell r="R36">
            <v>77434.157000000007</v>
          </cell>
          <cell r="S36">
            <v>12294.367</v>
          </cell>
          <cell r="T36">
            <v>78990.176999999996</v>
          </cell>
          <cell r="U36">
            <v>13867.923000000001</v>
          </cell>
          <cell r="V36">
            <v>65216.375</v>
          </cell>
          <cell r="W36">
            <v>99.120999999999995</v>
          </cell>
        </row>
        <row r="37">
          <cell r="R37">
            <v>14262.92696397</v>
          </cell>
          <cell r="S37">
            <v>14262.92696397</v>
          </cell>
          <cell r="T37">
            <v>17554.577000000001</v>
          </cell>
          <cell r="U37">
            <v>17554.577000000001</v>
          </cell>
          <cell r="V37">
            <v>2456.9690000000001</v>
          </cell>
          <cell r="W37">
            <v>2456.9690000000001</v>
          </cell>
        </row>
        <row r="38">
          <cell r="R38">
            <v>8117.4859999999999</v>
          </cell>
          <cell r="S38">
            <v>8117.4859999999999</v>
          </cell>
          <cell r="T38">
            <v>42567.241999999998</v>
          </cell>
          <cell r="U38">
            <v>6857.0780000000004</v>
          </cell>
          <cell r="V38">
            <v>47505.962</v>
          </cell>
          <cell r="W38">
            <v>94.620999999999995</v>
          </cell>
        </row>
        <row r="39">
          <cell r="R39">
            <v>73447.466680099998</v>
          </cell>
          <cell r="S39">
            <v>73447.466680099998</v>
          </cell>
          <cell r="T39">
            <v>93712.695999999996</v>
          </cell>
          <cell r="U39">
            <v>60611.781999999999</v>
          </cell>
          <cell r="V39">
            <v>15626.608</v>
          </cell>
          <cell r="W39">
            <v>15626.608</v>
          </cell>
        </row>
        <row r="40">
          <cell r="R40">
            <v>1220.0410010000001</v>
          </cell>
          <cell r="S40">
            <v>1220.0410010000001</v>
          </cell>
          <cell r="T40">
            <v>500.23399999999998</v>
          </cell>
          <cell r="U40">
            <v>500.23399999999998</v>
          </cell>
          <cell r="V40">
            <v>246.548</v>
          </cell>
          <cell r="W40">
            <v>246.548</v>
          </cell>
        </row>
        <row r="41">
          <cell r="R41">
            <v>57260.046411629999</v>
          </cell>
          <cell r="S41">
            <v>3844.8364116299999</v>
          </cell>
          <cell r="T41">
            <v>37048.79480861</v>
          </cell>
          <cell r="U41">
            <v>4442.2728086099996</v>
          </cell>
          <cell r="V41">
            <v>2225.8378086100001</v>
          </cell>
          <cell r="W41">
            <v>2225.8378086100001</v>
          </cell>
        </row>
        <row r="42">
          <cell r="R42">
            <v>7625.9470010000005</v>
          </cell>
          <cell r="S42">
            <v>7625.9470010000005</v>
          </cell>
          <cell r="T42">
            <v>6323.2340000000004</v>
          </cell>
          <cell r="U42">
            <v>6323.2340000000004</v>
          </cell>
          <cell r="V42">
            <v>5943.2960000000003</v>
          </cell>
          <cell r="W42">
            <v>5943.2960000000003</v>
          </cell>
        </row>
        <row r="43">
          <cell r="R43">
            <v>23838.210999999999</v>
          </cell>
          <cell r="S43">
            <v>15217.241</v>
          </cell>
          <cell r="T43">
            <v>15961.59</v>
          </cell>
          <cell r="U43">
            <v>7336.009</v>
          </cell>
          <cell r="V43">
            <v>7812.2950000000001</v>
          </cell>
          <cell r="W43">
            <v>7812.2950000000001</v>
          </cell>
        </row>
        <row r="44">
          <cell r="R44">
            <v>41864.830999999998</v>
          </cell>
          <cell r="S44">
            <v>5192.2430000000004</v>
          </cell>
          <cell r="T44">
            <v>31561.937000000002</v>
          </cell>
          <cell r="U44">
            <v>2767.1819999999998</v>
          </cell>
          <cell r="V44">
            <v>50750.822</v>
          </cell>
          <cell r="W44">
            <v>2425.0030000000002</v>
          </cell>
        </row>
        <row r="45">
          <cell r="R45">
            <v>8619.3340000000007</v>
          </cell>
          <cell r="S45">
            <v>8366.4879999999994</v>
          </cell>
          <cell r="T45">
            <v>6477.9179999999997</v>
          </cell>
          <cell r="U45">
            <v>6477.9179999999997</v>
          </cell>
          <cell r="V45">
            <v>6364.4459999999999</v>
          </cell>
          <cell r="W45">
            <v>6364.4459999999999</v>
          </cell>
        </row>
        <row r="46">
          <cell r="R46">
            <v>27438.412</v>
          </cell>
          <cell r="S46">
            <v>15914.004000000001</v>
          </cell>
          <cell r="T46">
            <v>8150.0379999999996</v>
          </cell>
          <cell r="U46">
            <v>8150.0379999999996</v>
          </cell>
          <cell r="V46">
            <v>8375.0439999999999</v>
          </cell>
          <cell r="W46">
            <v>8085.6549999999997</v>
          </cell>
        </row>
        <row r="47">
          <cell r="R47">
            <v>67408.882422929993</v>
          </cell>
          <cell r="S47">
            <v>39410.657422930002</v>
          </cell>
          <cell r="T47">
            <v>37944.436999999998</v>
          </cell>
          <cell r="U47">
            <v>17073.762999999999</v>
          </cell>
          <cell r="V47">
            <v>31859.226000000002</v>
          </cell>
          <cell r="W47">
            <v>12988.552</v>
          </cell>
        </row>
        <row r="48">
          <cell r="R48">
            <v>60466.529763810002</v>
          </cell>
          <cell r="S48">
            <v>60466.529763810002</v>
          </cell>
          <cell r="T48">
            <v>19758.881000000001</v>
          </cell>
          <cell r="U48">
            <v>19758.881000000001</v>
          </cell>
          <cell r="V48">
            <v>4243.768</v>
          </cell>
          <cell r="W48">
            <v>4243.768</v>
          </cell>
        </row>
        <row r="49">
          <cell r="R49">
            <v>199541.71276366001</v>
          </cell>
          <cell r="S49">
            <v>90198.577763659996</v>
          </cell>
          <cell r="T49">
            <v>62255.531999999999</v>
          </cell>
          <cell r="U49">
            <v>58740.267</v>
          </cell>
          <cell r="V49">
            <v>33961.89</v>
          </cell>
          <cell r="W49">
            <v>32461.631000000001</v>
          </cell>
        </row>
        <row r="50">
          <cell r="R50">
            <v>56760.908101039997</v>
          </cell>
          <cell r="S50">
            <v>40368.726101040003</v>
          </cell>
          <cell r="T50">
            <v>35566.95496694</v>
          </cell>
          <cell r="U50">
            <v>22119.518966939999</v>
          </cell>
          <cell r="V50">
            <v>5857.7569999999996</v>
          </cell>
          <cell r="W50">
            <v>3306.9659999999999</v>
          </cell>
        </row>
        <row r="51">
          <cell r="R51">
            <v>415766.29101584002</v>
          </cell>
          <cell r="S51">
            <v>279390.66701584001</v>
          </cell>
          <cell r="T51">
            <v>149053.70199999999</v>
          </cell>
          <cell r="U51">
            <v>145561.76199999999</v>
          </cell>
          <cell r="V51">
            <v>19809.244000000002</v>
          </cell>
          <cell r="W51">
            <v>17732.429</v>
          </cell>
        </row>
        <row r="52">
          <cell r="R52">
            <v>332656.49783193</v>
          </cell>
          <cell r="S52">
            <v>194181.62583193</v>
          </cell>
          <cell r="T52">
            <v>70674.596999999994</v>
          </cell>
          <cell r="U52">
            <v>70649.395999999993</v>
          </cell>
          <cell r="V52">
            <v>45292.885000000002</v>
          </cell>
          <cell r="W52">
            <v>45291.593000000001</v>
          </cell>
        </row>
        <row r="53">
          <cell r="R53">
            <v>381713.83854447998</v>
          </cell>
          <cell r="S53">
            <v>288149.82154447999</v>
          </cell>
          <cell r="T53">
            <v>219891.35699999999</v>
          </cell>
          <cell r="U53">
            <v>143548.04500000001</v>
          </cell>
          <cell r="V53">
            <v>188233.21899999998</v>
          </cell>
          <cell r="W53">
            <v>127275.008</v>
          </cell>
        </row>
        <row r="54">
          <cell r="R54">
            <v>255748.30900000001</v>
          </cell>
          <cell r="S54">
            <v>237837.59099999999</v>
          </cell>
          <cell r="T54">
            <v>39414.678999999996</v>
          </cell>
          <cell r="U54">
            <v>37949.966999999997</v>
          </cell>
          <cell r="V54">
            <v>24931.467999999997</v>
          </cell>
          <cell r="W54">
            <v>24931.468000000001</v>
          </cell>
        </row>
        <row r="55">
          <cell r="R55">
            <v>310595.71402647003</v>
          </cell>
          <cell r="S55">
            <v>238871.48802647</v>
          </cell>
          <cell r="T55">
            <v>221764.18669810001</v>
          </cell>
          <cell r="U55">
            <v>159038.82169809999</v>
          </cell>
          <cell r="V55">
            <v>122849.374</v>
          </cell>
          <cell r="W55">
            <v>77203.392000000007</v>
          </cell>
        </row>
        <row r="56">
          <cell r="R56">
            <v>176081.30343634001</v>
          </cell>
          <cell r="S56">
            <v>132579.86443633999</v>
          </cell>
          <cell r="T56">
            <v>70396.883000000002</v>
          </cell>
          <cell r="U56">
            <v>46784.228000000003</v>
          </cell>
          <cell r="V56">
            <v>32530.271999999997</v>
          </cell>
          <cell r="W56">
            <v>32530.272000000001</v>
          </cell>
        </row>
        <row r="57">
          <cell r="R57">
            <v>210121.45122779001</v>
          </cell>
          <cell r="S57">
            <v>145759.26122779</v>
          </cell>
          <cell r="T57">
            <v>36473.17889779</v>
          </cell>
          <cell r="U57">
            <v>33863.564897789998</v>
          </cell>
          <cell r="V57">
            <v>52659.134437789995</v>
          </cell>
          <cell r="W57">
            <v>52659.134437790002</v>
          </cell>
        </row>
        <row r="58">
          <cell r="R58">
            <v>120258.78457366</v>
          </cell>
          <cell r="S58">
            <v>105930.10757366</v>
          </cell>
          <cell r="T58">
            <v>20479.557253980001</v>
          </cell>
          <cell r="U58">
            <v>18023.198253980001</v>
          </cell>
          <cell r="V58">
            <v>25207.839</v>
          </cell>
          <cell r="W58">
            <v>25207.839</v>
          </cell>
        </row>
        <row r="59">
          <cell r="R59">
            <v>190701.58014909999</v>
          </cell>
          <cell r="S59">
            <v>136522.3451491</v>
          </cell>
          <cell r="T59">
            <v>77303.931099170004</v>
          </cell>
          <cell r="U59">
            <v>42384.87709917</v>
          </cell>
          <cell r="V59">
            <v>332556.87700000004</v>
          </cell>
          <cell r="W59">
            <v>289337.92700000003</v>
          </cell>
        </row>
        <row r="60">
          <cell r="R60">
            <v>149428.46949528999</v>
          </cell>
          <cell r="S60">
            <v>77937.611495289995</v>
          </cell>
          <cell r="T60">
            <v>35765.075191589996</v>
          </cell>
          <cell r="U60">
            <v>29216.284191589999</v>
          </cell>
          <cell r="V60">
            <v>20274.620000000003</v>
          </cell>
          <cell r="W60">
            <v>20024.62</v>
          </cell>
        </row>
        <row r="61">
          <cell r="R61">
            <v>274969.10942072998</v>
          </cell>
          <cell r="S61">
            <v>192092.89942073001</v>
          </cell>
          <cell r="T61">
            <v>24296.527670809999</v>
          </cell>
          <cell r="U61">
            <v>7677.1416708099996</v>
          </cell>
          <cell r="V61">
            <v>3041.21715081</v>
          </cell>
          <cell r="W61">
            <v>3041.21715081</v>
          </cell>
        </row>
        <row r="62">
          <cell r="R62">
            <v>112522.05797933</v>
          </cell>
          <cell r="S62">
            <v>89250.354979330004</v>
          </cell>
          <cell r="T62">
            <v>15875.616424530001</v>
          </cell>
          <cell r="U62">
            <v>15875.616424530001</v>
          </cell>
          <cell r="V62">
            <v>7071.0120000000006</v>
          </cell>
          <cell r="W62">
            <v>7042.0070000000014</v>
          </cell>
        </row>
        <row r="63">
          <cell r="R63">
            <v>253901.81375718999</v>
          </cell>
          <cell r="S63">
            <v>228644.57875719</v>
          </cell>
          <cell r="T63">
            <v>28339.10868067</v>
          </cell>
          <cell r="U63">
            <v>28230.988680670001</v>
          </cell>
          <cell r="V63">
            <v>17067.736680850001</v>
          </cell>
          <cell r="W63">
            <v>17067.736680850001</v>
          </cell>
        </row>
        <row r="64">
          <cell r="R64">
            <v>132631.37502003001</v>
          </cell>
          <cell r="S64">
            <v>131923.51702003001</v>
          </cell>
          <cell r="T64">
            <v>20748.590528109999</v>
          </cell>
          <cell r="U64">
            <v>20748.590528109999</v>
          </cell>
          <cell r="V64">
            <v>11203.520528109999</v>
          </cell>
          <cell r="W64">
            <v>11203.520528110001</v>
          </cell>
        </row>
        <row r="65">
          <cell r="R65">
            <v>217497.32918209999</v>
          </cell>
          <cell r="S65">
            <v>215755.03818209999</v>
          </cell>
          <cell r="T65">
            <v>9298.6550000000007</v>
          </cell>
          <cell r="U65">
            <v>9298.6550000000007</v>
          </cell>
          <cell r="V65">
            <v>4489.7889999999998</v>
          </cell>
          <cell r="W65">
            <v>4489.7889999999998</v>
          </cell>
        </row>
        <row r="66">
          <cell r="R66">
            <v>186643.87849661999</v>
          </cell>
          <cell r="S66">
            <v>119097.45049662</v>
          </cell>
          <cell r="T66">
            <v>81212.284490000005</v>
          </cell>
          <cell r="U66">
            <v>81087.746490000005</v>
          </cell>
          <cell r="V66">
            <v>5520.1130000000003</v>
          </cell>
          <cell r="W66">
            <v>5520.1130000000003</v>
          </cell>
        </row>
        <row r="67">
          <cell r="R67">
            <v>140508.93944310001</v>
          </cell>
          <cell r="S67">
            <v>139785.20344310001</v>
          </cell>
          <cell r="T67">
            <v>71011.290999999997</v>
          </cell>
          <cell r="U67">
            <v>66384.040999999997</v>
          </cell>
          <cell r="V67">
            <v>26831.963000000003</v>
          </cell>
          <cell r="W67">
            <v>22147.012999999999</v>
          </cell>
        </row>
        <row r="68">
          <cell r="R68">
            <v>93543.442075400002</v>
          </cell>
          <cell r="S68">
            <v>77686.299075400006</v>
          </cell>
          <cell r="T68">
            <v>36840.177000000003</v>
          </cell>
          <cell r="U68">
            <v>36660.184000000001</v>
          </cell>
          <cell r="V68">
            <v>14136.957999999999</v>
          </cell>
          <cell r="W68">
            <v>13956.965</v>
          </cell>
        </row>
        <row r="69">
          <cell r="R69">
            <v>110928.09492711999</v>
          </cell>
          <cell r="S69">
            <v>107378.53692712</v>
          </cell>
          <cell r="T69">
            <v>83990.838810600006</v>
          </cell>
          <cell r="U69">
            <v>33811.749810599998</v>
          </cell>
          <cell r="V69">
            <v>8686.9093339200008</v>
          </cell>
          <cell r="W69">
            <v>8572.7493339199991</v>
          </cell>
        </row>
        <row r="70">
          <cell r="R70">
            <v>49062.164873499998</v>
          </cell>
          <cell r="S70">
            <v>48614.232873499997</v>
          </cell>
          <cell r="T70">
            <v>217040.13768258999</v>
          </cell>
          <cell r="U70">
            <v>164673.40868259</v>
          </cell>
          <cell r="V70">
            <v>14712.411742460001</v>
          </cell>
          <cell r="W70">
            <v>14712.411742460001</v>
          </cell>
        </row>
        <row r="71">
          <cell r="R71">
            <v>204129.02565873999</v>
          </cell>
          <cell r="S71">
            <v>141469.26265873999</v>
          </cell>
          <cell r="T71">
            <v>607525.42385512998</v>
          </cell>
          <cell r="U71">
            <v>227135.16185512999</v>
          </cell>
          <cell r="V71">
            <v>77321.953240889998</v>
          </cell>
          <cell r="W71">
            <v>77242.953240889998</v>
          </cell>
        </row>
        <row r="72">
          <cell r="R72">
            <v>137959.74996399999</v>
          </cell>
          <cell r="S72">
            <v>71115.689964000005</v>
          </cell>
          <cell r="T72">
            <v>342003.17888399999</v>
          </cell>
          <cell r="U72">
            <v>303352.97588400001</v>
          </cell>
          <cell r="V72">
            <v>157728.37400000001</v>
          </cell>
          <cell r="W72">
            <v>89909.509000000005</v>
          </cell>
        </row>
        <row r="73">
          <cell r="R73">
            <v>272204.43336155999</v>
          </cell>
          <cell r="S73">
            <v>68008.079361559998</v>
          </cell>
          <cell r="T73">
            <v>380823.09950299998</v>
          </cell>
          <cell r="U73">
            <v>309608.58850299998</v>
          </cell>
          <cell r="V73">
            <v>185322.574635</v>
          </cell>
          <cell r="W73">
            <v>147768.31163499999</v>
          </cell>
        </row>
        <row r="74">
          <cell r="R74">
            <v>40682.870145989997</v>
          </cell>
          <cell r="S74">
            <v>40682.870145989997</v>
          </cell>
          <cell r="T74">
            <v>381546.71697384998</v>
          </cell>
          <cell r="U74">
            <v>333724.07797385001</v>
          </cell>
          <cell r="V74">
            <v>262417.52308392001</v>
          </cell>
          <cell r="W74">
            <v>203071.80308392001</v>
          </cell>
        </row>
        <row r="75">
          <cell r="R75">
            <v>106733.50436427</v>
          </cell>
          <cell r="S75">
            <v>106256.00636427</v>
          </cell>
          <cell r="T75">
            <v>444463.217863</v>
          </cell>
          <cell r="U75">
            <v>314081.320863</v>
          </cell>
          <cell r="V75">
            <v>607580.51782100007</v>
          </cell>
          <cell r="W75">
            <v>281603.20682100003</v>
          </cell>
        </row>
        <row r="76">
          <cell r="R76">
            <v>24720.78969148</v>
          </cell>
          <cell r="S76">
            <v>24705.69969148</v>
          </cell>
          <cell r="T76">
            <v>264131.39737279998</v>
          </cell>
          <cell r="U76">
            <v>147958.17237280001</v>
          </cell>
          <cell r="V76">
            <v>437975.91674933996</v>
          </cell>
          <cell r="W76">
            <v>213948.91374933999</v>
          </cell>
        </row>
        <row r="77">
          <cell r="R77">
            <v>149853.61923074999</v>
          </cell>
          <cell r="S77">
            <v>149750.32023074999</v>
          </cell>
          <cell r="T77">
            <v>539790.67591445998</v>
          </cell>
          <cell r="U77">
            <v>289331.71391445998</v>
          </cell>
          <cell r="V77">
            <v>695958.32026571012</v>
          </cell>
          <cell r="W77">
            <v>415749.41826571</v>
          </cell>
        </row>
        <row r="78">
          <cell r="R78">
            <v>26037.132495739999</v>
          </cell>
          <cell r="S78">
            <v>26037.132495739999</v>
          </cell>
          <cell r="T78">
            <v>117163.8688596</v>
          </cell>
          <cell r="U78">
            <v>86925.076859599998</v>
          </cell>
          <cell r="V78">
            <v>384482.38584687997</v>
          </cell>
          <cell r="W78">
            <v>285563.34784687997</v>
          </cell>
        </row>
        <row r="79">
          <cell r="R79">
            <v>31841.569261969998</v>
          </cell>
          <cell r="S79">
            <v>31841.569261969998</v>
          </cell>
          <cell r="T79">
            <v>250104.91035873999</v>
          </cell>
          <cell r="U79">
            <v>170159.74835874001</v>
          </cell>
          <cell r="V79">
            <v>397160.25099999999</v>
          </cell>
          <cell r="W79">
            <v>294171.45400000003</v>
          </cell>
        </row>
        <row r="80">
          <cell r="R80">
            <v>10247.35873921</v>
          </cell>
          <cell r="S80">
            <v>10247.35873921</v>
          </cell>
          <cell r="T80">
            <v>73509.459198910001</v>
          </cell>
          <cell r="U80">
            <v>64006.624198910002</v>
          </cell>
          <cell r="V80">
            <v>164614.0483079</v>
          </cell>
          <cell r="W80">
            <v>128756.90330789999</v>
          </cell>
        </row>
        <row r="81">
          <cell r="R81">
            <v>12791.80994951</v>
          </cell>
          <cell r="S81">
            <v>12791.80994951</v>
          </cell>
          <cell r="T81">
            <v>158118.1875607</v>
          </cell>
          <cell r="U81">
            <v>78227.719560700003</v>
          </cell>
          <cell r="V81">
            <v>248201.65503211998</v>
          </cell>
          <cell r="W81">
            <v>156091.38503211999</v>
          </cell>
        </row>
        <row r="82">
          <cell r="R82">
            <v>5803.1142246199997</v>
          </cell>
          <cell r="S82">
            <v>5803.1142246199997</v>
          </cell>
          <cell r="T82">
            <v>35792.340754860001</v>
          </cell>
          <cell r="U82">
            <v>33409.24575486</v>
          </cell>
          <cell r="V82">
            <v>124892.61382545001</v>
          </cell>
          <cell r="W82">
            <v>91519.744825450005</v>
          </cell>
        </row>
        <row r="83">
          <cell r="R83">
            <v>254312.18985153001</v>
          </cell>
          <cell r="S83">
            <v>254322.89915153</v>
          </cell>
          <cell r="T83">
            <v>594429.52575201006</v>
          </cell>
          <cell r="U83">
            <v>555785.65975201002</v>
          </cell>
          <cell r="V83">
            <v>1015667.69612609</v>
          </cell>
          <cell r="W83">
            <v>893767.57912609004</v>
          </cell>
        </row>
        <row r="84">
          <cell r="R84">
            <v>8217305.7013358185</v>
          </cell>
          <cell r="S84">
            <v>6120080.9290838204</v>
          </cell>
          <cell r="T84">
            <v>8437137.8767769095</v>
          </cell>
          <cell r="U84">
            <v>5865269.4095729096</v>
          </cell>
          <cell r="V84">
            <v>8344353.9658625508</v>
          </cell>
          <cell r="W84">
            <v>5792513.7130715502</v>
          </cell>
        </row>
      </sheetData>
      <sheetData sheetId="28">
        <row r="9">
          <cell r="R9">
            <v>214677.255</v>
          </cell>
          <cell r="S9">
            <v>206667.15400000001</v>
          </cell>
          <cell r="T9">
            <v>245315.72851255001</v>
          </cell>
          <cell r="U9">
            <v>244012.36351254999</v>
          </cell>
          <cell r="V9">
            <v>250949.39600000001</v>
          </cell>
          <cell r="W9">
            <v>249965.62599999999</v>
          </cell>
        </row>
        <row r="10">
          <cell r="R10">
            <v>999.125</v>
          </cell>
          <cell r="S10">
            <v>999.125</v>
          </cell>
          <cell r="T10">
            <v>970.78099999999995</v>
          </cell>
          <cell r="U10">
            <v>970.78099999999995</v>
          </cell>
          <cell r="V10">
            <v>1030.548</v>
          </cell>
          <cell r="W10">
            <v>1030.548</v>
          </cell>
        </row>
        <row r="11">
          <cell r="R11">
            <v>51397.485999999997</v>
          </cell>
          <cell r="S11">
            <v>51397.485999999997</v>
          </cell>
          <cell r="T11">
            <v>51320.082000000002</v>
          </cell>
          <cell r="U11">
            <v>51320.082000000002</v>
          </cell>
          <cell r="V11">
            <v>61254.728000000003</v>
          </cell>
          <cell r="W11">
            <v>61254.728000000003</v>
          </cell>
        </row>
        <row r="12">
          <cell r="R12">
            <v>85464.982000000004</v>
          </cell>
          <cell r="S12">
            <v>85455.951000000001</v>
          </cell>
          <cell r="T12">
            <v>79456.63</v>
          </cell>
          <cell r="U12">
            <v>79449.104000000007</v>
          </cell>
          <cell r="V12">
            <v>79186.51999999999</v>
          </cell>
          <cell r="W12">
            <v>79178.994000000006</v>
          </cell>
        </row>
        <row r="13">
          <cell r="R13">
            <v>56471.489000000001</v>
          </cell>
          <cell r="S13">
            <v>56471.489000000001</v>
          </cell>
          <cell r="T13">
            <v>59755.913999999997</v>
          </cell>
          <cell r="U13">
            <v>59755.913999999997</v>
          </cell>
          <cell r="V13">
            <v>55340.968999999997</v>
          </cell>
          <cell r="W13">
            <v>55340.968999999997</v>
          </cell>
        </row>
        <row r="14">
          <cell r="R14">
            <v>94452.153999999995</v>
          </cell>
          <cell r="S14">
            <v>94301.945000000007</v>
          </cell>
          <cell r="T14">
            <v>102161.053</v>
          </cell>
          <cell r="U14">
            <v>102109.05100000001</v>
          </cell>
          <cell r="V14">
            <v>101079.24599999998</v>
          </cell>
          <cell r="W14">
            <v>101079.246</v>
          </cell>
        </row>
        <row r="15">
          <cell r="R15">
            <v>9819.4740000000002</v>
          </cell>
          <cell r="S15">
            <v>9819.4740000000002</v>
          </cell>
          <cell r="T15">
            <v>9526.8310000000001</v>
          </cell>
          <cell r="U15">
            <v>9526.8310000000001</v>
          </cell>
          <cell r="V15">
            <v>11058.144</v>
          </cell>
          <cell r="W15">
            <v>11058.144</v>
          </cell>
        </row>
        <row r="16">
          <cell r="R16">
            <v>42677.27</v>
          </cell>
          <cell r="S16">
            <v>22678.089</v>
          </cell>
          <cell r="T16">
            <v>23897.188999999998</v>
          </cell>
          <cell r="U16">
            <v>23897.188999999998</v>
          </cell>
          <cell r="V16">
            <v>24132.29</v>
          </cell>
          <cell r="W16">
            <v>24132.29</v>
          </cell>
        </row>
        <row r="17">
          <cell r="R17">
            <v>8773.0869999999995</v>
          </cell>
          <cell r="S17">
            <v>8773.0869999999995</v>
          </cell>
          <cell r="T17">
            <v>9415.65</v>
          </cell>
          <cell r="U17">
            <v>9415.65</v>
          </cell>
          <cell r="V17">
            <v>11048.192000000001</v>
          </cell>
          <cell r="W17">
            <v>11048.191999999999</v>
          </cell>
        </row>
        <row r="18">
          <cell r="R18">
            <v>3088.8560000000002</v>
          </cell>
          <cell r="S18">
            <v>3088.8560000000002</v>
          </cell>
          <cell r="T18">
            <v>2591.0749999999998</v>
          </cell>
          <cell r="U18">
            <v>2591.0749999999998</v>
          </cell>
          <cell r="V18">
            <v>1064.644</v>
          </cell>
          <cell r="W18">
            <v>1014.644</v>
          </cell>
        </row>
        <row r="19">
          <cell r="R19">
            <v>1154.1579999999999</v>
          </cell>
          <cell r="S19">
            <v>1117.704</v>
          </cell>
          <cell r="T19">
            <v>759.29600000000005</v>
          </cell>
          <cell r="U19">
            <v>759.29600000000005</v>
          </cell>
          <cell r="V19">
            <v>670.70899999999995</v>
          </cell>
          <cell r="W19">
            <v>670.70899999999995</v>
          </cell>
        </row>
        <row r="20">
          <cell r="R20">
            <v>3942.9380000000001</v>
          </cell>
          <cell r="S20">
            <v>3942.9380000000001</v>
          </cell>
          <cell r="T20">
            <v>3456.373</v>
          </cell>
          <cell r="U20">
            <v>3456.373</v>
          </cell>
          <cell r="V20">
            <v>162.28199999999998</v>
          </cell>
          <cell r="W20">
            <v>162.28200000000001</v>
          </cell>
        </row>
        <row r="21">
          <cell r="R21">
            <v>7310.9260000000004</v>
          </cell>
          <cell r="S21">
            <v>7310.9260000000004</v>
          </cell>
          <cell r="T21">
            <v>1061.386</v>
          </cell>
          <cell r="U21">
            <v>1061.386</v>
          </cell>
          <cell r="V21">
            <v>1103.3519999999999</v>
          </cell>
          <cell r="W21">
            <v>1103.3520000000001</v>
          </cell>
        </row>
        <row r="22">
          <cell r="R22">
            <v>991.51</v>
          </cell>
          <cell r="S22">
            <v>991.51</v>
          </cell>
          <cell r="T22">
            <v>1933.962</v>
          </cell>
          <cell r="U22">
            <v>1933.962</v>
          </cell>
          <cell r="V22">
            <v>336.04899999999998</v>
          </cell>
          <cell r="W22">
            <v>336.04899999999998</v>
          </cell>
        </row>
        <row r="23">
          <cell r="R23">
            <v>6876.5810000000001</v>
          </cell>
          <cell r="S23">
            <v>6876.5810000000001</v>
          </cell>
          <cell r="T23">
            <v>1947.067</v>
          </cell>
          <cell r="U23">
            <v>1947.067</v>
          </cell>
          <cell r="V23">
            <v>1432.0680000000002</v>
          </cell>
          <cell r="W23">
            <v>568.35699999999997</v>
          </cell>
        </row>
        <row r="24">
          <cell r="R24">
            <v>4904.116</v>
          </cell>
          <cell r="S24">
            <v>4904.116</v>
          </cell>
          <cell r="T24">
            <v>319.99200000000002</v>
          </cell>
          <cell r="U24">
            <v>319.99200000000002</v>
          </cell>
          <cell r="V24">
            <v>365.89400000000001</v>
          </cell>
          <cell r="W24">
            <v>365.89400000000001</v>
          </cell>
        </row>
        <row r="25">
          <cell r="R25">
            <v>40720.553</v>
          </cell>
          <cell r="S25">
            <v>40720.553</v>
          </cell>
          <cell r="T25">
            <v>4657.4520000000002</v>
          </cell>
          <cell r="U25">
            <v>4657.4520000000002</v>
          </cell>
          <cell r="V25">
            <v>51244.815000000002</v>
          </cell>
          <cell r="W25">
            <v>3859.2150000000001</v>
          </cell>
        </row>
        <row r="26">
          <cell r="R26">
            <v>1707.461</v>
          </cell>
          <cell r="S26">
            <v>1707.461</v>
          </cell>
          <cell r="T26">
            <v>1347.9739999999999</v>
          </cell>
          <cell r="U26">
            <v>1347.9739999999999</v>
          </cell>
          <cell r="V26">
            <v>444.77699999999999</v>
          </cell>
          <cell r="W26">
            <v>444.77699999999999</v>
          </cell>
        </row>
        <row r="27">
          <cell r="R27">
            <v>540.18700000000001</v>
          </cell>
          <cell r="S27">
            <v>540.18700000000001</v>
          </cell>
          <cell r="T27">
            <v>7946.2809999999999</v>
          </cell>
          <cell r="U27">
            <v>1316.778</v>
          </cell>
          <cell r="V27">
            <v>950.65800000000002</v>
          </cell>
          <cell r="W27">
            <v>950.65800000000002</v>
          </cell>
        </row>
        <row r="28">
          <cell r="R28">
            <v>3152.502</v>
          </cell>
          <cell r="S28">
            <v>3152.502</v>
          </cell>
          <cell r="T28">
            <v>948.01199999999994</v>
          </cell>
          <cell r="U28">
            <v>948.01199999999994</v>
          </cell>
          <cell r="V28">
            <v>513.88300000000004</v>
          </cell>
          <cell r="W28">
            <v>513.88300000000004</v>
          </cell>
        </row>
        <row r="29">
          <cell r="R29">
            <v>62493.389000000003</v>
          </cell>
          <cell r="S29">
            <v>14905.846</v>
          </cell>
          <cell r="T29">
            <v>4562.07</v>
          </cell>
          <cell r="U29">
            <v>4510.7880000000014</v>
          </cell>
          <cell r="V29">
            <v>2865.2</v>
          </cell>
          <cell r="W29">
            <v>2813.9180000000001</v>
          </cell>
        </row>
        <row r="30">
          <cell r="R30">
            <v>1311.7349999999999</v>
          </cell>
          <cell r="S30">
            <v>1311.7349999999999</v>
          </cell>
          <cell r="T30">
            <v>448.947</v>
          </cell>
          <cell r="U30">
            <v>448.947</v>
          </cell>
          <cell r="V30">
            <v>680.67900000000009</v>
          </cell>
          <cell r="W30">
            <v>680.67899999999997</v>
          </cell>
        </row>
        <row r="31">
          <cell r="R31">
            <v>4446.8209999999999</v>
          </cell>
          <cell r="S31">
            <v>2446.8209999999999</v>
          </cell>
          <cell r="T31">
            <v>43198.650999999998</v>
          </cell>
          <cell r="U31">
            <v>1871.9390000000001</v>
          </cell>
          <cell r="V31">
            <v>1434.914</v>
          </cell>
          <cell r="W31">
            <v>1434.914</v>
          </cell>
        </row>
        <row r="32">
          <cell r="R32">
            <v>2376.8119999999999</v>
          </cell>
          <cell r="S32">
            <v>2376.8119999999999</v>
          </cell>
          <cell r="T32">
            <v>1822.354</v>
          </cell>
          <cell r="U32">
            <v>1822.354</v>
          </cell>
          <cell r="V32">
            <v>1735.644</v>
          </cell>
          <cell r="W32">
            <v>1735.644</v>
          </cell>
        </row>
        <row r="33">
          <cell r="R33">
            <v>3168.3330000000001</v>
          </cell>
          <cell r="S33">
            <v>3168.3330000000001</v>
          </cell>
          <cell r="T33">
            <v>1440.2739999999999</v>
          </cell>
          <cell r="U33">
            <v>1440.2739999999999</v>
          </cell>
          <cell r="V33">
            <v>1316.922</v>
          </cell>
          <cell r="W33">
            <v>1316.922</v>
          </cell>
        </row>
        <row r="34">
          <cell r="R34">
            <v>2880.0949999999998</v>
          </cell>
          <cell r="S34">
            <v>2880.0949999999998</v>
          </cell>
          <cell r="T34">
            <v>1592.8530000000001</v>
          </cell>
          <cell r="U34">
            <v>1592.8530000000001</v>
          </cell>
          <cell r="V34">
            <v>1843.2170000000001</v>
          </cell>
          <cell r="W34">
            <v>1843.2170000000001</v>
          </cell>
        </row>
        <row r="35">
          <cell r="R35">
            <v>4181.5110000000004</v>
          </cell>
          <cell r="S35">
            <v>4181.5110000000004</v>
          </cell>
          <cell r="T35">
            <v>2743.1030000000001</v>
          </cell>
          <cell r="U35">
            <v>2743.1030000000001</v>
          </cell>
          <cell r="V35">
            <v>2005.846</v>
          </cell>
          <cell r="W35">
            <v>2005.846</v>
          </cell>
        </row>
        <row r="36">
          <cell r="R36">
            <v>6578.848</v>
          </cell>
          <cell r="S36">
            <v>6578.848</v>
          </cell>
          <cell r="T36">
            <v>4718.018</v>
          </cell>
          <cell r="U36">
            <v>4718.018</v>
          </cell>
          <cell r="V36">
            <v>3477.8889999999997</v>
          </cell>
          <cell r="W36">
            <v>3477.8890000000001</v>
          </cell>
        </row>
        <row r="37">
          <cell r="R37">
            <v>12966.977000000001</v>
          </cell>
          <cell r="S37">
            <v>12966.977000000001</v>
          </cell>
          <cell r="T37">
            <v>10173.968999999999</v>
          </cell>
          <cell r="U37">
            <v>10173.968999999999</v>
          </cell>
          <cell r="V37">
            <v>3261.1600000000003</v>
          </cell>
          <cell r="W37">
            <v>3261.16</v>
          </cell>
        </row>
        <row r="38">
          <cell r="R38">
            <v>7900.0389999999998</v>
          </cell>
          <cell r="S38">
            <v>7900.0389999999998</v>
          </cell>
          <cell r="T38">
            <v>7416.6279999999997</v>
          </cell>
          <cell r="U38">
            <v>7416.6279999999997</v>
          </cell>
          <cell r="V38">
            <v>2545.538</v>
          </cell>
          <cell r="W38">
            <v>2545.538</v>
          </cell>
        </row>
        <row r="39">
          <cell r="R39">
            <v>5531.8209999999999</v>
          </cell>
          <cell r="S39">
            <v>5531.8209999999999</v>
          </cell>
          <cell r="T39">
            <v>5647.8490000000002</v>
          </cell>
          <cell r="U39">
            <v>5647.8490000000002</v>
          </cell>
          <cell r="V39">
            <v>2975.2420000000002</v>
          </cell>
          <cell r="W39">
            <v>2975.2420000000002</v>
          </cell>
        </row>
        <row r="40">
          <cell r="R40">
            <v>9740.92</v>
          </cell>
          <cell r="S40">
            <v>9740.92</v>
          </cell>
          <cell r="T40">
            <v>9361.1129999999994</v>
          </cell>
          <cell r="U40">
            <v>9361.1129999999994</v>
          </cell>
          <cell r="V40">
            <v>6352.3289999999997</v>
          </cell>
          <cell r="W40">
            <v>6352.3289999999997</v>
          </cell>
        </row>
        <row r="41">
          <cell r="R41">
            <v>43789.192000000003</v>
          </cell>
          <cell r="S41">
            <v>43789.192000000003</v>
          </cell>
          <cell r="T41">
            <v>37391.879999999997</v>
          </cell>
          <cell r="U41">
            <v>37391.879999999997</v>
          </cell>
          <cell r="V41">
            <v>6758.5249999999996</v>
          </cell>
          <cell r="W41">
            <v>6758.5250000000005</v>
          </cell>
        </row>
        <row r="42">
          <cell r="R42">
            <v>3895.49</v>
          </cell>
          <cell r="S42">
            <v>3895.49</v>
          </cell>
          <cell r="T42">
            <v>1331.9090000000001</v>
          </cell>
          <cell r="U42">
            <v>1331.9090000000001</v>
          </cell>
          <cell r="V42">
            <v>1421.943</v>
          </cell>
          <cell r="W42">
            <v>1421.943</v>
          </cell>
        </row>
        <row r="43">
          <cell r="R43">
            <v>3537.1289999999999</v>
          </cell>
          <cell r="S43">
            <v>3537.1289999999999</v>
          </cell>
          <cell r="T43">
            <v>2307.0250000000001</v>
          </cell>
          <cell r="U43">
            <v>2307.0250000000001</v>
          </cell>
          <cell r="V43">
            <v>1509.998</v>
          </cell>
          <cell r="W43">
            <v>1509.998</v>
          </cell>
        </row>
        <row r="44">
          <cell r="R44">
            <v>17101.974999999999</v>
          </cell>
          <cell r="S44">
            <v>3005.99</v>
          </cell>
          <cell r="T44">
            <v>1897.2829999999999</v>
          </cell>
          <cell r="U44">
            <v>1897.2829999999999</v>
          </cell>
          <cell r="V44">
            <v>1680.0360000000001</v>
          </cell>
          <cell r="W44">
            <v>1680.0360000000001</v>
          </cell>
        </row>
        <row r="45">
          <cell r="R45">
            <v>7951.7049999999999</v>
          </cell>
          <cell r="S45">
            <v>7951.7049999999999</v>
          </cell>
          <cell r="T45">
            <v>11528.008</v>
          </cell>
          <cell r="U45">
            <v>11528.008</v>
          </cell>
          <cell r="V45">
            <v>7448.8710000000001</v>
          </cell>
          <cell r="W45">
            <v>7448.8710000000001</v>
          </cell>
        </row>
        <row r="46">
          <cell r="R46">
            <v>32491.03</v>
          </cell>
          <cell r="S46">
            <v>32491.03</v>
          </cell>
          <cell r="T46">
            <v>31056.317999999999</v>
          </cell>
          <cell r="U46">
            <v>31056.317999999999</v>
          </cell>
          <cell r="V46">
            <v>30740.573</v>
          </cell>
          <cell r="W46">
            <v>30740.573</v>
          </cell>
        </row>
        <row r="47">
          <cell r="R47">
            <v>5758.6260000000002</v>
          </cell>
          <cell r="S47">
            <v>5758.6260000000002</v>
          </cell>
          <cell r="T47">
            <v>3635.596</v>
          </cell>
          <cell r="U47">
            <v>3635.596</v>
          </cell>
          <cell r="V47">
            <v>2811.4290000000001</v>
          </cell>
          <cell r="W47">
            <v>2811.4290000000001</v>
          </cell>
        </row>
        <row r="48">
          <cell r="R48">
            <v>44761.086000000003</v>
          </cell>
          <cell r="S48">
            <v>9761.0859999999993</v>
          </cell>
          <cell r="T48">
            <v>49086.025000000001</v>
          </cell>
          <cell r="U48">
            <v>14086.025</v>
          </cell>
          <cell r="V48">
            <v>38272.167000000001</v>
          </cell>
          <cell r="W48">
            <v>13623.876</v>
          </cell>
        </row>
        <row r="49">
          <cell r="R49">
            <v>20636.375</v>
          </cell>
          <cell r="S49">
            <v>20636.375</v>
          </cell>
          <cell r="T49">
            <v>6928.75</v>
          </cell>
          <cell r="U49">
            <v>6928.75</v>
          </cell>
          <cell r="V49">
            <v>4850.3639999999996</v>
          </cell>
          <cell r="W49">
            <v>4850.3639999999996</v>
          </cell>
        </row>
        <row r="50">
          <cell r="R50">
            <v>63890.803</v>
          </cell>
          <cell r="S50">
            <v>63449.294999999998</v>
          </cell>
          <cell r="T50">
            <v>77663.929000000004</v>
          </cell>
          <cell r="U50">
            <v>51555.292999999998</v>
          </cell>
          <cell r="V50">
            <v>50630.101999999999</v>
          </cell>
          <cell r="W50">
            <v>44969.661</v>
          </cell>
        </row>
        <row r="51">
          <cell r="R51">
            <v>97749.956000000006</v>
          </cell>
          <cell r="S51">
            <v>56367.114999999998</v>
          </cell>
          <cell r="T51">
            <v>79280.365000000005</v>
          </cell>
          <cell r="U51">
            <v>33784.887000000002</v>
          </cell>
          <cell r="V51">
            <v>69370.198999999993</v>
          </cell>
          <cell r="W51">
            <v>24525.767</v>
          </cell>
        </row>
        <row r="52">
          <cell r="R52">
            <v>103305.321</v>
          </cell>
          <cell r="S52">
            <v>34288.43</v>
          </cell>
          <cell r="T52">
            <v>28197.723999999998</v>
          </cell>
          <cell r="U52">
            <v>19925.891</v>
          </cell>
          <cell r="V52">
            <v>8902.9589999999989</v>
          </cell>
          <cell r="W52">
            <v>8902.9590000000007</v>
          </cell>
        </row>
        <row r="53">
          <cell r="R53">
            <v>409505.26500000001</v>
          </cell>
          <cell r="S53">
            <v>117948.626</v>
          </cell>
          <cell r="T53">
            <v>68129.388999999996</v>
          </cell>
          <cell r="U53">
            <v>60398.798999999999</v>
          </cell>
          <cell r="V53">
            <v>11327.248</v>
          </cell>
          <cell r="W53">
            <v>8596.6579999999994</v>
          </cell>
        </row>
        <row r="54">
          <cell r="R54">
            <v>155035.12400000001</v>
          </cell>
          <cell r="S54">
            <v>69101.396999999997</v>
          </cell>
          <cell r="T54">
            <v>21313.473999999998</v>
          </cell>
          <cell r="U54">
            <v>14514.029</v>
          </cell>
          <cell r="V54">
            <v>7363.0309999999999</v>
          </cell>
          <cell r="W54">
            <v>5248.8029999999999</v>
          </cell>
        </row>
        <row r="55">
          <cell r="R55">
            <v>66734.748000000007</v>
          </cell>
          <cell r="S55">
            <v>66734.748000000007</v>
          </cell>
          <cell r="T55">
            <v>20795.579000000002</v>
          </cell>
          <cell r="U55">
            <v>20795.579000000002</v>
          </cell>
          <cell r="V55">
            <v>13990.039000000001</v>
          </cell>
          <cell r="W55">
            <v>13990.039000000001</v>
          </cell>
        </row>
        <row r="56">
          <cell r="R56">
            <v>96812.834000000003</v>
          </cell>
          <cell r="S56">
            <v>89556.251999999993</v>
          </cell>
          <cell r="T56">
            <v>28294.671999999999</v>
          </cell>
          <cell r="U56">
            <v>27690.960999999999</v>
          </cell>
          <cell r="V56">
            <v>14707.552</v>
          </cell>
          <cell r="W56">
            <v>14707.552</v>
          </cell>
        </row>
        <row r="57">
          <cell r="R57">
            <v>109243.747</v>
          </cell>
          <cell r="S57">
            <v>83728.907000000007</v>
          </cell>
          <cell r="T57">
            <v>72021.782999999996</v>
          </cell>
          <cell r="U57">
            <v>71672.687999999995</v>
          </cell>
          <cell r="V57">
            <v>34812.080000000002</v>
          </cell>
          <cell r="W57">
            <v>34808.525999999998</v>
          </cell>
        </row>
        <row r="58">
          <cell r="R58">
            <v>69764.945999999996</v>
          </cell>
          <cell r="S58">
            <v>66599.876999999993</v>
          </cell>
          <cell r="T58">
            <v>33057.786999999997</v>
          </cell>
          <cell r="U58">
            <v>33054.932999999997</v>
          </cell>
          <cell r="V58">
            <v>18190.514999999999</v>
          </cell>
          <cell r="W58">
            <v>18190.514999999999</v>
          </cell>
        </row>
        <row r="59">
          <cell r="R59">
            <v>57083.277000000002</v>
          </cell>
          <cell r="S59">
            <v>55580.072</v>
          </cell>
          <cell r="T59">
            <v>25336.203000000001</v>
          </cell>
          <cell r="U59">
            <v>25333.328000000001</v>
          </cell>
          <cell r="V59">
            <v>12680.996999999999</v>
          </cell>
          <cell r="W59">
            <v>12680.996999999999</v>
          </cell>
        </row>
        <row r="60">
          <cell r="R60">
            <v>53413.995999999999</v>
          </cell>
          <cell r="S60">
            <v>53406.264000000003</v>
          </cell>
          <cell r="T60">
            <v>26122.103999999999</v>
          </cell>
          <cell r="U60">
            <v>26114.812000000002</v>
          </cell>
          <cell r="V60">
            <v>18130.008999999998</v>
          </cell>
          <cell r="W60">
            <v>18130.008999999998</v>
          </cell>
        </row>
        <row r="61">
          <cell r="R61">
            <v>43870.908000000003</v>
          </cell>
          <cell r="S61">
            <v>43863.512000000002</v>
          </cell>
          <cell r="T61">
            <v>23645.968000000001</v>
          </cell>
          <cell r="U61">
            <v>23645.968000000001</v>
          </cell>
          <cell r="V61">
            <v>110219.353</v>
          </cell>
          <cell r="W61">
            <v>110219.353</v>
          </cell>
        </row>
        <row r="62">
          <cell r="R62">
            <v>32904.67</v>
          </cell>
          <cell r="S62">
            <v>32899.849000000002</v>
          </cell>
          <cell r="T62">
            <v>20515.545999999998</v>
          </cell>
          <cell r="U62">
            <v>20510.999</v>
          </cell>
          <cell r="V62">
            <v>11011.592000000001</v>
          </cell>
          <cell r="W62">
            <v>11011.592000000001</v>
          </cell>
        </row>
        <row r="63">
          <cell r="R63">
            <v>89039.322</v>
          </cell>
          <cell r="S63">
            <v>80737.077999999994</v>
          </cell>
          <cell r="T63">
            <v>12385.08</v>
          </cell>
          <cell r="U63">
            <v>12385.08</v>
          </cell>
          <cell r="V63">
            <v>4327.4549999999999</v>
          </cell>
          <cell r="W63">
            <v>4327.4549999999999</v>
          </cell>
        </row>
        <row r="64">
          <cell r="R64">
            <v>70990.623999999996</v>
          </cell>
          <cell r="S64">
            <v>70990.623999999996</v>
          </cell>
          <cell r="T64">
            <v>17963.38</v>
          </cell>
          <cell r="U64">
            <v>17963.38</v>
          </cell>
          <cell r="V64">
            <v>9121.9589999999989</v>
          </cell>
          <cell r="W64">
            <v>9121.9590000000007</v>
          </cell>
        </row>
        <row r="65">
          <cell r="R65">
            <v>105769.283</v>
          </cell>
          <cell r="S65">
            <v>90331.926999999996</v>
          </cell>
          <cell r="T65">
            <v>53288.998</v>
          </cell>
          <cell r="U65">
            <v>53288.998</v>
          </cell>
          <cell r="V65">
            <v>27696.167999999998</v>
          </cell>
          <cell r="W65">
            <v>27696.168000000001</v>
          </cell>
        </row>
        <row r="66">
          <cell r="R66">
            <v>55309.14</v>
          </cell>
          <cell r="S66">
            <v>45309.14</v>
          </cell>
          <cell r="T66">
            <v>14952.857</v>
          </cell>
          <cell r="U66">
            <v>14950.046</v>
          </cell>
          <cell r="V66">
            <v>10100.472</v>
          </cell>
          <cell r="W66">
            <v>10100.472</v>
          </cell>
        </row>
        <row r="67">
          <cell r="R67">
            <v>41158.627</v>
          </cell>
          <cell r="S67">
            <v>41158.627</v>
          </cell>
          <cell r="T67">
            <v>12048.168</v>
          </cell>
          <cell r="U67">
            <v>12048.168</v>
          </cell>
          <cell r="V67">
            <v>5987.19</v>
          </cell>
          <cell r="W67">
            <v>5987.19</v>
          </cell>
        </row>
        <row r="68">
          <cell r="R68">
            <v>38076.241999999998</v>
          </cell>
          <cell r="S68">
            <v>33023.777000000002</v>
          </cell>
          <cell r="T68">
            <v>23545.941999999999</v>
          </cell>
          <cell r="U68">
            <v>23545.941999999999</v>
          </cell>
          <cell r="V68">
            <v>11867.167000000001</v>
          </cell>
          <cell r="W68">
            <v>11867.166999999999</v>
          </cell>
        </row>
        <row r="69">
          <cell r="R69">
            <v>89237.047000000006</v>
          </cell>
          <cell r="S69">
            <v>34452.32</v>
          </cell>
          <cell r="T69">
            <v>16450.678</v>
          </cell>
          <cell r="U69">
            <v>16163.184999999999</v>
          </cell>
          <cell r="V69">
            <v>7395.6630000000005</v>
          </cell>
          <cell r="W69">
            <v>7395.6629999999996</v>
          </cell>
        </row>
        <row r="70">
          <cell r="R70">
            <v>51196.337</v>
          </cell>
          <cell r="S70">
            <v>40301.078999999998</v>
          </cell>
          <cell r="T70">
            <v>23242.142</v>
          </cell>
          <cell r="U70">
            <v>23242.142</v>
          </cell>
          <cell r="V70">
            <v>12741.829000000002</v>
          </cell>
          <cell r="W70">
            <v>12741.829</v>
          </cell>
        </row>
        <row r="71">
          <cell r="R71">
            <v>30279.780999999999</v>
          </cell>
          <cell r="S71">
            <v>28832.477999999999</v>
          </cell>
          <cell r="T71">
            <v>45113.828999999998</v>
          </cell>
          <cell r="U71">
            <v>25113.829000000002</v>
          </cell>
          <cell r="V71">
            <v>3124.069</v>
          </cell>
          <cell r="W71">
            <v>3124.069</v>
          </cell>
        </row>
        <row r="72">
          <cell r="R72">
            <v>30100.888999999999</v>
          </cell>
          <cell r="S72">
            <v>21087.919999999998</v>
          </cell>
          <cell r="T72">
            <v>81728.948000000004</v>
          </cell>
          <cell r="U72">
            <v>70186.759000000005</v>
          </cell>
          <cell r="V72">
            <v>9668.9779999999992</v>
          </cell>
          <cell r="W72">
            <v>9668.9779999999992</v>
          </cell>
        </row>
        <row r="73">
          <cell r="R73">
            <v>60170.635999999999</v>
          </cell>
          <cell r="S73">
            <v>47976.192000000003</v>
          </cell>
          <cell r="T73">
            <v>258203.96400000001</v>
          </cell>
          <cell r="U73">
            <v>132760.37100000001</v>
          </cell>
          <cell r="V73">
            <v>30119.919999999998</v>
          </cell>
          <cell r="W73">
            <v>29840.413</v>
          </cell>
        </row>
        <row r="74">
          <cell r="R74">
            <v>51575.101999999999</v>
          </cell>
          <cell r="S74">
            <v>32709.188999999998</v>
          </cell>
          <cell r="T74">
            <v>120919.85799999999</v>
          </cell>
          <cell r="U74">
            <v>90112.244999999995</v>
          </cell>
          <cell r="V74">
            <v>33750.436000000002</v>
          </cell>
          <cell r="W74">
            <v>29167.102999999999</v>
          </cell>
        </row>
        <row r="75">
          <cell r="R75">
            <v>58720.421000000002</v>
          </cell>
          <cell r="S75">
            <v>14163.589</v>
          </cell>
          <cell r="T75">
            <v>182770.101</v>
          </cell>
          <cell r="U75">
            <v>104058.98699999999</v>
          </cell>
          <cell r="V75">
            <v>107997.45699999999</v>
          </cell>
          <cell r="W75">
            <v>52242.271000000001</v>
          </cell>
        </row>
        <row r="76">
          <cell r="R76">
            <v>22531.633999999998</v>
          </cell>
          <cell r="S76">
            <v>20530.182000000001</v>
          </cell>
          <cell r="T76">
            <v>138308.114</v>
          </cell>
          <cell r="U76">
            <v>99213.914999999994</v>
          </cell>
          <cell r="V76">
            <v>145291.16</v>
          </cell>
          <cell r="W76">
            <v>123192.83100000001</v>
          </cell>
        </row>
        <row r="77">
          <cell r="R77">
            <v>45219.137000000002</v>
          </cell>
          <cell r="S77">
            <v>44125.387000000002</v>
          </cell>
          <cell r="T77">
            <v>212480.095</v>
          </cell>
          <cell r="U77">
            <v>101755.806</v>
          </cell>
          <cell r="V77">
            <v>277550.79800000001</v>
          </cell>
          <cell r="W77">
            <v>168071.755</v>
          </cell>
        </row>
        <row r="78">
          <cell r="R78">
            <v>12141.931</v>
          </cell>
          <cell r="S78">
            <v>12141.931</v>
          </cell>
          <cell r="T78">
            <v>172976.95199999999</v>
          </cell>
          <cell r="U78">
            <v>69216.868000000002</v>
          </cell>
          <cell r="V78">
            <v>202812.98300000001</v>
          </cell>
          <cell r="W78">
            <v>91527.388000000006</v>
          </cell>
        </row>
        <row r="79">
          <cell r="R79">
            <v>10173.948</v>
          </cell>
          <cell r="S79">
            <v>10168.784</v>
          </cell>
          <cell r="T79">
            <v>132529.62</v>
          </cell>
          <cell r="U79">
            <v>60792.307999999997</v>
          </cell>
          <cell r="V79">
            <v>227731.74399999998</v>
          </cell>
          <cell r="W79">
            <v>119073.08500000001</v>
          </cell>
        </row>
        <row r="80">
          <cell r="R80">
            <v>6797.9309999999996</v>
          </cell>
          <cell r="S80">
            <v>6797.9309999999996</v>
          </cell>
          <cell r="T80">
            <v>40345.177000000003</v>
          </cell>
          <cell r="U80">
            <v>40179.656999999999</v>
          </cell>
          <cell r="V80">
            <v>151707.747</v>
          </cell>
          <cell r="W80">
            <v>112412.88800000001</v>
          </cell>
        </row>
        <row r="81">
          <cell r="R81">
            <v>10684.009</v>
          </cell>
          <cell r="S81">
            <v>10684.009</v>
          </cell>
          <cell r="T81">
            <v>136261.84700000001</v>
          </cell>
          <cell r="U81">
            <v>76996.963000000003</v>
          </cell>
          <cell r="V81">
            <v>185422.79599999997</v>
          </cell>
          <cell r="W81">
            <v>111344.804</v>
          </cell>
        </row>
        <row r="82">
          <cell r="R82">
            <v>4706.7749999999996</v>
          </cell>
          <cell r="S82">
            <v>4706.7749999999996</v>
          </cell>
          <cell r="T82">
            <v>146161.13200000001</v>
          </cell>
          <cell r="U82">
            <v>16227.285</v>
          </cell>
          <cell r="V82">
            <v>88159.494999999995</v>
          </cell>
          <cell r="W82">
            <v>76453.597999999998</v>
          </cell>
        </row>
        <row r="83">
          <cell r="R83">
            <v>7919.1540000000014</v>
          </cell>
          <cell r="S83">
            <v>7919.1540000000014</v>
          </cell>
          <cell r="T83">
            <v>30957.991000000002</v>
          </cell>
          <cell r="U83">
            <v>19907.991000000002</v>
          </cell>
          <cell r="V83">
            <v>58141.887999999999</v>
          </cell>
          <cell r="W83">
            <v>58141.887999999999</v>
          </cell>
        </row>
        <row r="84">
          <cell r="R84">
            <v>2068.6489999999999</v>
          </cell>
          <cell r="S84">
            <v>2068.6489999999999</v>
          </cell>
          <cell r="T84">
            <v>7926.74</v>
          </cell>
          <cell r="U84">
            <v>7926.74</v>
          </cell>
          <cell r="V84">
            <v>41148.080999999998</v>
          </cell>
          <cell r="W84">
            <v>34174.673000000003</v>
          </cell>
        </row>
        <row r="85">
          <cell r="R85">
            <v>42009.883000000002</v>
          </cell>
          <cell r="S85">
            <v>42009.883000000002</v>
          </cell>
          <cell r="T85">
            <v>118765.57048746001</v>
          </cell>
          <cell r="U85">
            <v>117009.72648745999</v>
          </cell>
          <cell r="V85">
            <v>285294.12099999993</v>
          </cell>
          <cell r="W85">
            <v>220900.53200000001</v>
          </cell>
        </row>
        <row r="86">
          <cell r="R86">
            <v>3237814.115999999</v>
          </cell>
          <cell r="S86">
            <v>2391484.4839999997</v>
          </cell>
          <cell r="T86">
            <v>3370779.0580000118</v>
          </cell>
          <cell r="U86">
            <v>2396751.5200000112</v>
          </cell>
          <cell r="V86">
            <v>3097852.9019999988</v>
          </cell>
          <cell r="W86">
            <v>2359924.0799999991</v>
          </cell>
        </row>
      </sheetData>
      <sheetData sheetId="29">
        <row r="9">
          <cell r="J9">
            <v>5.7066875581578893</v>
          </cell>
          <cell r="K9">
            <v>8.3648776874446504</v>
          </cell>
          <cell r="L9">
            <v>10.59668294240959</v>
          </cell>
          <cell r="M9">
            <v>8.6429845850333198</v>
          </cell>
          <cell r="N9">
            <v>13.89603049358497</v>
          </cell>
        </row>
        <row r="10">
          <cell r="J10">
            <v>-2.5114137416565998</v>
          </cell>
          <cell r="K10">
            <v>-2.46</v>
          </cell>
          <cell r="L10">
            <v>-2.6976748343000998</v>
          </cell>
          <cell r="M10">
            <v>-3.3510365766756198</v>
          </cell>
          <cell r="N10">
            <v>-2.3398440027949099</v>
          </cell>
        </row>
        <row r="12">
          <cell r="J12">
            <v>10.67327663699235</v>
          </cell>
          <cell r="K12">
            <v>12.551941469101701</v>
          </cell>
          <cell r="L12">
            <v>13.6236007631113</v>
          </cell>
          <cell r="M12">
            <v>16.775075020658701</v>
          </cell>
          <cell r="N12">
            <v>17.748011434208369</v>
          </cell>
        </row>
        <row r="13">
          <cell r="J13">
            <v>-67.049149396177299</v>
          </cell>
          <cell r="K13">
            <v>-66.2</v>
          </cell>
          <cell r="L13">
            <v>-67.513115229215302</v>
          </cell>
          <cell r="M13">
            <v>-66.970816546417097</v>
          </cell>
          <cell r="N13">
            <v>-68.6863558129522</v>
          </cell>
        </row>
        <row r="15">
          <cell r="J15">
            <v>12.89990680215881</v>
          </cell>
          <cell r="K15">
            <v>14.02726314809</v>
          </cell>
          <cell r="L15">
            <v>16.054903972668999</v>
          </cell>
          <cell r="M15">
            <v>17.1432375838545</v>
          </cell>
          <cell r="N15">
            <v>18.381219876330331</v>
          </cell>
        </row>
        <row r="16">
          <cell r="J16">
            <v>-6.4257925877523601</v>
          </cell>
          <cell r="K16">
            <v>-4.8899999999999997</v>
          </cell>
          <cell r="L16">
            <v>-4.9469912618244498</v>
          </cell>
          <cell r="M16">
            <v>-4.4885040084931003</v>
          </cell>
          <cell r="N16">
            <v>-4.1924367449649598</v>
          </cell>
        </row>
        <row r="18">
          <cell r="J18">
            <v>11.30408963118129</v>
          </cell>
          <cell r="K18">
            <v>14.124991823261899</v>
          </cell>
          <cell r="L18">
            <v>14.890833855972639</v>
          </cell>
          <cell r="M18">
            <v>17.7301371910768</v>
          </cell>
          <cell r="N18">
            <v>18.256577425475658</v>
          </cell>
        </row>
        <row r="19">
          <cell r="J19">
            <v>-6.3942338923117097</v>
          </cell>
          <cell r="K19">
            <v>-5.72</v>
          </cell>
          <cell r="L19">
            <v>-4.0562326990064204</v>
          </cell>
          <cell r="M19">
            <v>-5.2526599850762397</v>
          </cell>
          <cell r="N19">
            <v>-4.3582774600952696</v>
          </cell>
        </row>
        <row r="21">
          <cell r="J21">
            <v>9.0986794178867125</v>
          </cell>
          <cell r="K21">
            <v>12.0401950285517</v>
          </cell>
          <cell r="L21">
            <v>12.549471050687179</v>
          </cell>
          <cell r="M21">
            <v>14.681301585299501</v>
          </cell>
          <cell r="N21">
            <v>15.26271235092266</v>
          </cell>
        </row>
        <row r="22">
          <cell r="J22">
            <v>-3.23058458686062</v>
          </cell>
          <cell r="K22">
            <v>-3.14</v>
          </cell>
          <cell r="L22">
            <v>-4.0398921395086296</v>
          </cell>
          <cell r="M22">
            <v>-3.6204303378112299</v>
          </cell>
          <cell r="N22">
            <v>-3.8978353497936702</v>
          </cell>
        </row>
        <row r="24">
          <cell r="J24">
            <v>11.47708614503077</v>
          </cell>
          <cell r="K24">
            <v>14.033775307015</v>
          </cell>
          <cell r="L24">
            <v>15.00417629107641</v>
          </cell>
          <cell r="M24">
            <v>17.4781462062892</v>
          </cell>
          <cell r="N24">
            <v>18.327787534857968</v>
          </cell>
        </row>
        <row r="25">
          <cell r="J25">
            <v>-11.523531110949101</v>
          </cell>
          <cell r="K25">
            <v>-14.3</v>
          </cell>
          <cell r="L25">
            <v>-13.583321269298199</v>
          </cell>
          <cell r="M25">
            <v>-13.056666441703699</v>
          </cell>
          <cell r="N25">
            <v>-13.5655911796736</v>
          </cell>
        </row>
        <row r="27">
          <cell r="J27">
            <v>9.3686441977308803</v>
          </cell>
          <cell r="K27">
            <v>11.5714526214601</v>
          </cell>
          <cell r="L27">
            <v>12.19915418988457</v>
          </cell>
          <cell r="M27">
            <v>13.5377997891398</v>
          </cell>
          <cell r="N27">
            <v>13.94942714542711</v>
          </cell>
        </row>
        <row r="28">
          <cell r="J28">
            <v>-0.226926083020107</v>
          </cell>
          <cell r="K28">
            <v>-0.64200000000000002</v>
          </cell>
          <cell r="L28">
            <v>-0.50002088662924005</v>
          </cell>
          <cell r="M28">
            <v>-0.43000934145518099</v>
          </cell>
          <cell r="N28">
            <v>-0.37057500349226802</v>
          </cell>
        </row>
        <row r="30">
          <cell r="J30">
            <v>10.468114690605841</v>
          </cell>
          <cell r="K30">
            <v>12.703537540755301</v>
          </cell>
          <cell r="L30">
            <v>12.49083111330143</v>
          </cell>
          <cell r="M30">
            <v>13.836389144312401</v>
          </cell>
          <cell r="N30">
            <v>14.44551996367135</v>
          </cell>
        </row>
        <row r="31">
          <cell r="J31">
            <v>-0.64055801825132697</v>
          </cell>
          <cell r="K31">
            <v>-0.72799999999999998</v>
          </cell>
          <cell r="L31">
            <v>-0.60843983868420204</v>
          </cell>
          <cell r="M31">
            <v>-0.53548864858616096</v>
          </cell>
          <cell r="N31">
            <v>-0.46354601967652798</v>
          </cell>
        </row>
        <row r="33">
          <cell r="J33">
            <v>9.2085840634822897</v>
          </cell>
          <cell r="K33">
            <v>11.9336502816371</v>
          </cell>
          <cell r="L33">
            <v>10.216180290781351</v>
          </cell>
          <cell r="M33">
            <v>12.2598931151368</v>
          </cell>
          <cell r="N33">
            <v>13.382078950008729</v>
          </cell>
        </row>
        <row r="34">
          <cell r="J34">
            <v>-4.2016611368719703E-2</v>
          </cell>
          <cell r="K34">
            <v>-3.2599999999999997E-2</v>
          </cell>
          <cell r="L34">
            <v>-4.1567019859268202E-2</v>
          </cell>
          <cell r="M34">
            <v>-0.32112879439175401</v>
          </cell>
          <cell r="N34">
            <v>-0.185344900585005</v>
          </cell>
        </row>
        <row r="36">
          <cell r="J36">
            <v>11.16739333970942</v>
          </cell>
          <cell r="K36">
            <v>12.1514397786519</v>
          </cell>
          <cell r="L36">
            <v>11.34787736294947</v>
          </cell>
          <cell r="M36">
            <v>12.412944075917499</v>
          </cell>
          <cell r="N36">
            <v>12.635941241060239</v>
          </cell>
        </row>
        <row r="37">
          <cell r="J37">
            <v>-1.95579397165214</v>
          </cell>
          <cell r="K37">
            <v>-1.88</v>
          </cell>
          <cell r="L37">
            <v>-2.0127448216741199</v>
          </cell>
          <cell r="M37">
            <v>-1.9732593193899799</v>
          </cell>
          <cell r="N37">
            <v>-1.9401935259716301</v>
          </cell>
        </row>
        <row r="40">
          <cell r="J40">
            <v>10.8</v>
          </cell>
          <cell r="K40">
            <v>12.801567520000001</v>
          </cell>
          <cell r="L40">
            <v>13.796521350474521</v>
          </cell>
          <cell r="M40">
            <v>16.4550182965597</v>
          </cell>
          <cell r="N40">
            <v>17.551708599126741</v>
          </cell>
        </row>
        <row r="43">
          <cell r="J43">
            <v>6.97</v>
          </cell>
          <cell r="K43">
            <v>8.3312433585000001</v>
          </cell>
          <cell r="L43">
            <v>8.6828995636519437</v>
          </cell>
          <cell r="M43">
            <v>10.535863243499699</v>
          </cell>
          <cell r="N43">
            <v>11.39796000283212</v>
          </cell>
        </row>
      </sheetData>
      <sheetData sheetId="30">
        <row r="10">
          <cell r="J10">
            <v>6.1781030601151699</v>
          </cell>
          <cell r="K10">
            <v>9.1515314880672296</v>
          </cell>
          <cell r="L10">
            <v>11.22707658661389</v>
          </cell>
          <cell r="M10">
            <v>9.1895213763723724</v>
          </cell>
          <cell r="N10">
            <v>14.74903628578952</v>
          </cell>
        </row>
        <row r="11">
          <cell r="J11">
            <v>-2.9383640330936598</v>
          </cell>
          <cell r="K11">
            <v>-2.92</v>
          </cell>
          <cell r="L11">
            <v>-3.27756794744989</v>
          </cell>
          <cell r="M11">
            <v>-3.77293276596899</v>
          </cell>
          <cell r="N11">
            <v>-2.7043940773016599</v>
          </cell>
        </row>
        <row r="13">
          <cell r="J13">
            <v>11.468124513725121</v>
          </cell>
          <cell r="K13">
            <v>13.61961391222278</v>
          </cell>
          <cell r="L13">
            <v>14.717282457386711</v>
          </cell>
          <cell r="M13">
            <v>18.29465368897112</v>
          </cell>
          <cell r="N13">
            <v>19.22588809586841</v>
          </cell>
        </row>
        <row r="14">
          <cell r="J14">
            <v>-66.858794769751896</v>
          </cell>
          <cell r="K14">
            <v>-65.400000000000006</v>
          </cell>
          <cell r="L14">
            <v>-66.409213175580405</v>
          </cell>
          <cell r="M14">
            <v>-66.302477697374499</v>
          </cell>
          <cell r="N14">
            <v>-68.269370736792496</v>
          </cell>
        </row>
        <row r="17">
          <cell r="J17">
            <v>13.16606628952019</v>
          </cell>
          <cell r="K17">
            <v>13.906231618064</v>
          </cell>
          <cell r="L17">
            <v>16.22142063917471</v>
          </cell>
          <cell r="M17">
            <v>16.88690087475511</v>
          </cell>
          <cell r="N17">
            <v>17.693721194531928</v>
          </cell>
        </row>
        <row r="18">
          <cell r="J18">
            <v>-6.57025871786231</v>
          </cell>
          <cell r="K18">
            <v>-3.91</v>
          </cell>
          <cell r="L18">
            <v>-4.1270064586206399</v>
          </cell>
          <cell r="M18">
            <v>-4.0745143320201</v>
          </cell>
          <cell r="N18">
            <v>-3.2982482317411201</v>
          </cell>
        </row>
        <row r="20">
          <cell r="J20">
            <v>11.126714363313519</v>
          </cell>
          <cell r="K20">
            <v>14.0340530915951</v>
          </cell>
          <cell r="L20">
            <v>14.790220306774369</v>
          </cell>
          <cell r="M20">
            <v>17.013676768589029</v>
          </cell>
          <cell r="N20">
            <v>17.704215896771281</v>
          </cell>
        </row>
        <row r="21">
          <cell r="J21">
            <v>-6.5257548690665397</v>
          </cell>
          <cell r="K21">
            <v>-5.68</v>
          </cell>
          <cell r="L21">
            <v>-4.2028393567554696</v>
          </cell>
          <cell r="M21">
            <v>-4.5376807139855</v>
          </cell>
          <cell r="N21">
            <v>-3.9052753307564201</v>
          </cell>
        </row>
        <row r="23">
          <cell r="J23">
            <v>7.9871861095683228</v>
          </cell>
          <cell r="K23">
            <v>11.67484923728837</v>
          </cell>
          <cell r="L23">
            <v>11.885046187187511</v>
          </cell>
          <cell r="M23">
            <v>13.96431611916563</v>
          </cell>
          <cell r="N23">
            <v>14.139722770830559</v>
          </cell>
        </row>
        <row r="24">
          <cell r="J24">
            <v>-2.85251757713726</v>
          </cell>
          <cell r="K24">
            <v>-3.31</v>
          </cell>
          <cell r="L24">
            <v>-4.1111907007148503</v>
          </cell>
          <cell r="M24">
            <v>-3.5734204894348101</v>
          </cell>
          <cell r="N24">
            <v>-3.7961548209945302</v>
          </cell>
        </row>
        <row r="26">
          <cell r="J26">
            <v>11.92823345425542</v>
          </cell>
          <cell r="K26">
            <v>14.5413418240736</v>
          </cell>
          <cell r="L26">
            <v>15.444009581442019</v>
          </cell>
          <cell r="M26">
            <v>17.851823949398149</v>
          </cell>
          <cell r="N26">
            <v>18.640038195104349</v>
          </cell>
        </row>
        <row r="27">
          <cell r="J27">
            <v>-11.458759520933601</v>
          </cell>
          <cell r="K27">
            <v>-15.3</v>
          </cell>
          <cell r="L27">
            <v>-14.619841076134</v>
          </cell>
          <cell r="M27">
            <v>-14.2910471871702</v>
          </cell>
          <cell r="N27">
            <v>-14.8937115997948</v>
          </cell>
        </row>
        <row r="29">
          <cell r="J29">
            <v>11.0808369807008</v>
          </cell>
          <cell r="K29">
            <v>12.217872851948361</v>
          </cell>
          <cell r="L29">
            <v>12.72799475386816</v>
          </cell>
          <cell r="M29">
            <v>14.079875965815621</v>
          </cell>
          <cell r="N29">
            <v>14.218292033400211</v>
          </cell>
        </row>
        <row r="30">
          <cell r="J30">
            <v>-0.172046815487503</v>
          </cell>
          <cell r="K30">
            <v>-0.73199999999999998</v>
          </cell>
          <cell r="L30">
            <v>-0.55603221733374397</v>
          </cell>
          <cell r="M30">
            <v>-0.48645891592388202</v>
          </cell>
          <cell r="N30">
            <v>-0.44303644965396699</v>
          </cell>
        </row>
        <row r="32">
          <cell r="J32">
            <v>11.19537589656793</v>
          </cell>
          <cell r="K32">
            <v>13.504789220695789</v>
          </cell>
          <cell r="L32">
            <v>13.05897172231068</v>
          </cell>
          <cell r="M32">
            <v>14.59258506285664</v>
          </cell>
          <cell r="N32">
            <v>15.33739111627432</v>
          </cell>
        </row>
        <row r="33">
          <cell r="J33">
            <v>-0.68135157385860501</v>
          </cell>
          <cell r="K33">
            <v>-0.81230000000000002</v>
          </cell>
          <cell r="L33">
            <v>-0.671167539258685</v>
          </cell>
          <cell r="M33">
            <v>-0.58965913108057</v>
          </cell>
          <cell r="N33">
            <v>-0.50603294332867399</v>
          </cell>
        </row>
        <row r="35">
          <cell r="J35">
            <v>11.2996969887043</v>
          </cell>
          <cell r="K35">
            <v>12.32834184219702</v>
          </cell>
          <cell r="L35">
            <v>11.88939026173818</v>
          </cell>
          <cell r="M35">
            <v>12.938673850438221</v>
          </cell>
          <cell r="N35">
            <v>13.21096022503316</v>
          </cell>
        </row>
        <row r="36">
          <cell r="J36">
            <v>-4.1809574632258699E-2</v>
          </cell>
          <cell r="K36">
            <v>-0.29499999999999998</v>
          </cell>
          <cell r="L36">
            <v>-3.7505495514557598E-2</v>
          </cell>
          <cell r="M36">
            <v>-0.37172126894068402</v>
          </cell>
          <cell r="N36">
            <v>-0.17849254584781901</v>
          </cell>
        </row>
        <row r="38">
          <cell r="J38">
            <v>11.941009864728009</v>
          </cell>
          <cell r="K38">
            <v>13.0665651604942</v>
          </cell>
          <cell r="L38">
            <v>11.76537154642994</v>
          </cell>
          <cell r="M38">
            <v>12.450712565438639</v>
          </cell>
          <cell r="N38">
            <v>12.652761485195841</v>
          </cell>
        </row>
        <row r="39">
          <cell r="J39">
            <v>-1.9003425481764</v>
          </cell>
          <cell r="K39">
            <v>-1.41</v>
          </cell>
          <cell r="L39">
            <v>-1.98763603263781</v>
          </cell>
          <cell r="M39">
            <v>-2.0000874981007399</v>
          </cell>
          <cell r="N39">
            <v>-2.0052832637884901</v>
          </cell>
        </row>
        <row r="41">
          <cell r="J41">
            <v>11.4</v>
          </cell>
          <cell r="K41">
            <v>13.6024212</v>
          </cell>
          <cell r="L41">
            <v>14.57591266166756</v>
          </cell>
          <cell r="M41">
            <v>17.438485258958949</v>
          </cell>
          <cell r="N41">
            <v>18.53011416186817</v>
          </cell>
        </row>
        <row r="44">
          <cell r="J44">
            <v>7.46</v>
          </cell>
          <cell r="K44">
            <v>8.9111422999999998</v>
          </cell>
          <cell r="L44">
            <v>9.313963694299229</v>
          </cell>
          <cell r="M44">
            <v>11.30414104799625</v>
          </cell>
          <cell r="N44">
            <v>12.191671263579179</v>
          </cell>
        </row>
      </sheetData>
      <sheetData sheetId="31">
        <row r="8">
          <cell r="J8">
            <v>0</v>
          </cell>
          <cell r="K8">
            <v>0</v>
          </cell>
          <cell r="L8">
            <v>0.33868769045850328</v>
          </cell>
          <cell r="M8">
            <v>5.2200363252833322</v>
          </cell>
          <cell r="N8">
            <v>7.3540675893693388</v>
          </cell>
        </row>
        <row r="9">
          <cell r="J9">
            <v>-0.91028087950611103</v>
          </cell>
          <cell r="K9">
            <v>-0.21299999999999999</v>
          </cell>
          <cell r="L9">
            <v>-0.69545002045604198</v>
          </cell>
          <cell r="M9">
            <v>-1.9708062871901699</v>
          </cell>
          <cell r="N9">
            <v>-1.1504697724238799</v>
          </cell>
        </row>
        <row r="11">
          <cell r="J11">
            <v>7.7322434233557731</v>
          </cell>
          <cell r="K11">
            <v>9.1575248496018418</v>
          </cell>
          <cell r="L11">
            <v>10.10763404834703</v>
          </cell>
          <cell r="M11">
            <v>12.009003166253599</v>
          </cell>
          <cell r="N11">
            <v>13.04866889330005</v>
          </cell>
        </row>
        <row r="12">
          <cell r="J12">
            <v>-67.763010128784202</v>
          </cell>
          <cell r="K12">
            <v>-68.900000000000006</v>
          </cell>
          <cell r="L12">
            <v>-71.324610888882603</v>
          </cell>
          <cell r="M12">
            <v>-69.157287575891203</v>
          </cell>
          <cell r="N12">
            <v>-70.046803495495396</v>
          </cell>
        </row>
        <row r="16">
          <cell r="J16">
            <v>11.78535501277528</v>
          </cell>
          <cell r="K16">
            <v>14.2205572831704</v>
          </cell>
          <cell r="L16">
            <v>15.74984832120388</v>
          </cell>
          <cell r="M16">
            <v>17.728036376247829</v>
          </cell>
          <cell r="N16">
            <v>19.42176086775369</v>
          </cell>
        </row>
        <row r="17">
          <cell r="J17">
            <v>-5.8840211613687599</v>
          </cell>
          <cell r="K17">
            <v>-8.14</v>
          </cell>
          <cell r="L17">
            <v>-7.7781921895816604</v>
          </cell>
          <cell r="M17">
            <v>-5.8428668809765503</v>
          </cell>
          <cell r="N17">
            <v>-7.1097994040213601</v>
          </cell>
        </row>
        <row r="19">
          <cell r="J19">
            <v>12.0396996037439</v>
          </cell>
          <cell r="K19">
            <v>14.4174328264689</v>
          </cell>
          <cell r="L19">
            <v>15.302107886347891</v>
          </cell>
          <cell r="M19">
            <v>19.131118844939831</v>
          </cell>
          <cell r="N19">
            <v>19.462456447000349</v>
          </cell>
        </row>
        <row r="20">
          <cell r="J20">
            <v>-5.9010088912571401</v>
          </cell>
          <cell r="K20">
            <v>-5.87</v>
          </cell>
          <cell r="L20">
            <v>-3.5500368477994999</v>
          </cell>
          <cell r="M20">
            <v>-7.59170759718479</v>
          </cell>
          <cell r="N20">
            <v>-5.83623370428979</v>
          </cell>
        </row>
        <row r="22">
          <cell r="J22">
            <v>11.65657025665668</v>
          </cell>
          <cell r="K22">
            <v>13.58911194793</v>
          </cell>
          <cell r="L22">
            <v>15.035542182687051</v>
          </cell>
          <cell r="M22">
            <v>16.902119086653819</v>
          </cell>
          <cell r="N22">
            <v>18.55110833124651</v>
          </cell>
        </row>
        <row r="23">
          <cell r="J23">
            <v>-4.6483972116642498</v>
          </cell>
          <cell r="K23">
            <v>-2.57</v>
          </cell>
          <cell r="L23">
            <v>-3.7937161715564001</v>
          </cell>
          <cell r="M23">
            <v>-3.7742219707045899</v>
          </cell>
          <cell r="N23">
            <v>-4.2295763344796002</v>
          </cell>
        </row>
        <row r="25">
          <cell r="J25">
            <v>9.8294506838784788</v>
          </cell>
          <cell r="K25">
            <v>11.612666840430521</v>
          </cell>
          <cell r="L25">
            <v>12.784952306865421</v>
          </cell>
          <cell r="M25">
            <v>15.54092151223246</v>
          </cell>
          <cell r="N25">
            <v>16.68436676030208</v>
          </cell>
        </row>
        <row r="26">
          <cell r="J26">
            <v>-11.766435082178701</v>
          </cell>
          <cell r="K26">
            <v>-10.7</v>
          </cell>
          <cell r="L26">
            <v>-10.0044795306633</v>
          </cell>
          <cell r="M26">
            <v>-9.0183977140378904</v>
          </cell>
          <cell r="N26">
            <v>-9.23249042620618</v>
          </cell>
        </row>
        <row r="28">
          <cell r="J28">
            <v>6.815765939510773</v>
          </cell>
          <cell r="K28">
            <v>6.9458424111400419</v>
          </cell>
          <cell r="L28">
            <v>8.8880109233095492</v>
          </cell>
          <cell r="M28">
            <v>10.02143886078332</v>
          </cell>
          <cell r="N28">
            <v>11.052750496836079</v>
          </cell>
        </row>
        <row r="29">
          <cell r="J29">
            <v>-0.43273223998851201</v>
          </cell>
          <cell r="K29">
            <v>-0.34100000000000003</v>
          </cell>
          <cell r="L29">
            <v>-0.30662787393447599</v>
          </cell>
          <cell r="M29">
            <v>-0.24533494952494</v>
          </cell>
          <cell r="N29">
            <v>-0.13416364936827599</v>
          </cell>
        </row>
        <row r="31">
          <cell r="J31">
            <v>6.6568438845534388</v>
          </cell>
          <cell r="K31">
            <v>7.6136386697128433</v>
          </cell>
          <cell r="L31">
            <v>9.1309479623538454</v>
          </cell>
          <cell r="M31">
            <v>9.7647395481684409</v>
          </cell>
          <cell r="N31">
            <v>9.9138967404210483</v>
          </cell>
        </row>
        <row r="32">
          <cell r="J32">
            <v>-0.487575566296717</v>
          </cell>
          <cell r="K32">
            <v>-0.432</v>
          </cell>
          <cell r="L32">
            <v>-0.39185689303854698</v>
          </cell>
          <cell r="M32">
            <v>-0.35827026590640398</v>
          </cell>
          <cell r="N32">
            <v>-0.32492898006139298</v>
          </cell>
        </row>
        <row r="34">
          <cell r="J34">
            <v>1.546794377069501</v>
          </cell>
          <cell r="K34">
            <v>0.17891905031040431</v>
          </cell>
          <cell r="L34">
            <v>6.3184648681652948</v>
          </cell>
          <cell r="M34">
            <v>6.9554619375454738</v>
          </cell>
          <cell r="N34">
            <v>13.8618563782978</v>
          </cell>
        </row>
        <row r="35">
          <cell r="J35">
            <v>-4.2793032720498801E-2</v>
          </cell>
          <cell r="K35">
            <v>-4.2599999999999999E-2</v>
          </cell>
          <cell r="L35">
            <v>-5.5590440107941799E-2</v>
          </cell>
          <cell r="M35">
            <v>-0.15561587702900401</v>
          </cell>
          <cell r="N35">
            <v>-0.20770126452978599</v>
          </cell>
        </row>
        <row r="38">
          <cell r="J38">
            <v>8.6193814631753671</v>
          </cell>
          <cell r="K38">
            <v>9.4339047532002596</v>
          </cell>
          <cell r="L38">
            <v>9.9831406069685222</v>
          </cell>
          <cell r="M38">
            <v>12.28493087355622</v>
          </cell>
          <cell r="N38">
            <v>12.57225177604491</v>
          </cell>
        </row>
        <row r="39">
          <cell r="J39">
            <v>-2.1637458062350499</v>
          </cell>
          <cell r="K39">
            <v>-2.0499999999999998</v>
          </cell>
          <cell r="L39">
            <v>-2.0994391439795201</v>
          </cell>
          <cell r="M39">
            <v>-1.8854908815545</v>
          </cell>
          <cell r="N39">
            <v>-1.7278329691243299</v>
          </cell>
        </row>
        <row r="42">
          <cell r="J42">
            <v>8.59</v>
          </cell>
          <cell r="K42">
            <v>10.30142</v>
          </cell>
          <cell r="L42">
            <v>11.105479522974679</v>
          </cell>
          <cell r="M42">
            <v>13.23767273494869</v>
          </cell>
          <cell r="N42">
            <v>14.35958097509365</v>
          </cell>
        </row>
        <row r="45">
          <cell r="J45">
            <v>5.19</v>
          </cell>
          <cell r="K45">
            <v>6.3821240000000001</v>
          </cell>
          <cell r="L45">
            <v>6.5640422711284048</v>
          </cell>
          <cell r="M45">
            <v>8.031288851214395</v>
          </cell>
          <cell r="N45">
            <v>8.8541420180556312</v>
          </cell>
        </row>
      </sheetData>
      <sheetData sheetId="32">
        <row r="15">
          <cell r="C15">
            <v>12.52</v>
          </cell>
          <cell r="D15">
            <v>12.88</v>
          </cell>
          <cell r="E15">
            <v>11.14</v>
          </cell>
          <cell r="F15">
            <v>11.45</v>
          </cell>
          <cell r="G15">
            <v>11.01</v>
          </cell>
          <cell r="H15">
            <v>10.98</v>
          </cell>
          <cell r="I15">
            <v>13.01</v>
          </cell>
          <cell r="J15">
            <v>29.56</v>
          </cell>
          <cell r="K15">
            <v>11.54</v>
          </cell>
        </row>
        <row r="16">
          <cell r="C16">
            <v>17.715270048986341</v>
          </cell>
          <cell r="D16">
            <v>15.40749307551498</v>
          </cell>
          <cell r="E16">
            <v>13.866319530515931</v>
          </cell>
          <cell r="F16">
            <v>13.890383440048639</v>
          </cell>
          <cell r="G16">
            <v>12.87216320498481</v>
          </cell>
          <cell r="H16">
            <v>13.8013040469475</v>
          </cell>
          <cell r="I16">
            <v>15.82008226750334</v>
          </cell>
          <cell r="J16">
            <v>31.23616808334458</v>
          </cell>
          <cell r="K16">
            <v>14.663217274206181</v>
          </cell>
        </row>
        <row r="17">
          <cell r="C17">
            <v>13.217533046254189</v>
          </cell>
          <cell r="D17">
            <v>18.182676990151311</v>
          </cell>
          <cell r="E17">
            <v>14.939007465395211</v>
          </cell>
          <cell r="F17">
            <v>15.8304380371533</v>
          </cell>
          <cell r="G17">
            <v>13.605282509214311</v>
          </cell>
          <cell r="H17">
            <v>15.07619717216917</v>
          </cell>
          <cell r="I17">
            <v>16.501431176311151</v>
          </cell>
          <cell r="J17">
            <v>30.77985462608547</v>
          </cell>
          <cell r="K17">
            <v>15.72988594243583</v>
          </cell>
        </row>
        <row r="18">
          <cell r="C18">
            <v>13.891336385558221</v>
          </cell>
          <cell r="D18">
            <v>21.049442294205939</v>
          </cell>
          <cell r="E18">
            <v>16.28084083501005</v>
          </cell>
          <cell r="F18">
            <v>17.44758841869179</v>
          </cell>
          <cell r="G18">
            <v>15.02103859540855</v>
          </cell>
          <cell r="H18">
            <v>17.352321637327002</v>
          </cell>
          <cell r="I18">
            <v>18.76191925919003</v>
          </cell>
          <cell r="J18">
            <v>30.819590556703179</v>
          </cell>
          <cell r="K18">
            <v>17.5</v>
          </cell>
        </row>
        <row r="19">
          <cell r="C19">
            <v>13.76695904059048</v>
          </cell>
          <cell r="D19">
            <v>21.58413235783966</v>
          </cell>
          <cell r="E19">
            <v>17.039788241870401</v>
          </cell>
          <cell r="F19">
            <v>17.815844260914758</v>
          </cell>
          <cell r="G19">
            <v>15.503479447047351</v>
          </cell>
          <cell r="H19">
            <v>17.249673140313899</v>
          </cell>
          <cell r="I19">
            <v>19.160668386820308</v>
          </cell>
          <cell r="J19">
            <v>32.471520201876892</v>
          </cell>
          <cell r="K19">
            <v>18.012114200152048</v>
          </cell>
        </row>
        <row r="26">
          <cell r="C26">
            <v>12.52161842383366</v>
          </cell>
          <cell r="D26">
            <v>11.85904810020117</v>
          </cell>
          <cell r="E26">
            <v>9.9355589883578652</v>
          </cell>
          <cell r="F26">
            <v>11.326937323196731</v>
          </cell>
          <cell r="G26">
            <v>9.8864496725801914</v>
          </cell>
          <cell r="H26">
            <v>11.125655762348851</v>
          </cell>
          <cell r="I26">
            <v>12.568572959812981</v>
          </cell>
          <cell r="J26">
            <v>30.098874410727198</v>
          </cell>
          <cell r="K26">
            <v>11.603860991920451</v>
          </cell>
        </row>
        <row r="27">
          <cell r="C27">
            <v>17.715270048986341</v>
          </cell>
          <cell r="D27">
            <v>15.46812938708989</v>
          </cell>
          <cell r="E27">
            <v>14.172624785362659</v>
          </cell>
          <cell r="F27">
            <v>13.83006791466954</v>
          </cell>
          <cell r="G27">
            <v>12.91302538078493</v>
          </cell>
          <cell r="H27">
            <v>14.11621122260256</v>
          </cell>
          <cell r="I27">
            <v>16.287840842042041</v>
          </cell>
          <cell r="J27">
            <v>31.489587049679461</v>
          </cell>
          <cell r="K27">
            <v>15.00265348933776</v>
          </cell>
        </row>
        <row r="28">
          <cell r="C28">
            <v>13.2175330462542</v>
          </cell>
          <cell r="D28">
            <v>18.16660034985097</v>
          </cell>
          <cell r="E28">
            <v>15.06796836835036</v>
          </cell>
          <cell r="F28">
            <v>15.7687613369652</v>
          </cell>
          <cell r="G28">
            <v>13.50603013104393</v>
          </cell>
          <cell r="H28">
            <v>15.630734882760191</v>
          </cell>
          <cell r="I28">
            <v>16.425589927733331</v>
          </cell>
          <cell r="J28">
            <v>30.845579973414861</v>
          </cell>
          <cell r="K28">
            <v>15.8187016529454</v>
          </cell>
        </row>
        <row r="29">
          <cell r="C29">
            <v>13.891336385558221</v>
          </cell>
          <cell r="D29">
            <v>21.025550968059559</v>
          </cell>
          <cell r="E29">
            <v>16.270352526470159</v>
          </cell>
          <cell r="F29">
            <v>17.521157042932099</v>
          </cell>
          <cell r="G29">
            <v>15.0245597253657</v>
          </cell>
          <cell r="H29">
            <v>18.145722144938109</v>
          </cell>
          <cell r="I29">
            <v>18.08659949506092</v>
          </cell>
          <cell r="J29">
            <v>30.836243503846049</v>
          </cell>
          <cell r="K29">
            <v>17.44188622133829</v>
          </cell>
        </row>
        <row r="30">
          <cell r="C30">
            <v>13.767895264504521</v>
          </cell>
          <cell r="D30">
            <v>21.60408695141669</v>
          </cell>
          <cell r="E30">
            <v>16.919460739657261</v>
          </cell>
          <cell r="F30">
            <v>17.815735107682158</v>
          </cell>
          <cell r="G30">
            <v>15.398126075665839</v>
          </cell>
          <cell r="H30">
            <v>18.100771465916988</v>
          </cell>
          <cell r="I30">
            <v>18.518503259583021</v>
          </cell>
          <cell r="J30">
            <v>32.726728771052173</v>
          </cell>
          <cell r="K30">
            <v>17.88758253741112</v>
          </cell>
        </row>
        <row r="37">
          <cell r="C37">
            <v>0</v>
          </cell>
          <cell r="D37">
            <v>12.69727131664421</v>
          </cell>
          <cell r="E37">
            <v>10.13681284965277</v>
          </cell>
          <cell r="F37">
            <v>11.3039888050494</v>
          </cell>
          <cell r="G37">
            <v>10.272001218042639</v>
          </cell>
          <cell r="H37">
            <v>9.2877868230842875</v>
          </cell>
          <cell r="I37">
            <v>11.26222628491875</v>
          </cell>
          <cell r="J37">
            <v>23.664786484049639</v>
          </cell>
          <cell r="K37">
            <v>10.820014199059679</v>
          </cell>
        </row>
        <row r="38">
          <cell r="C38">
            <v>0</v>
          </cell>
          <cell r="D38">
            <v>14.64320690678249</v>
          </cell>
          <cell r="E38">
            <v>13.064930733310559</v>
          </cell>
          <cell r="F38">
            <v>14.032604073793291</v>
          </cell>
          <cell r="G38">
            <v>12.785466845903761</v>
          </cell>
          <cell r="H38">
            <v>11.25152683368005</v>
          </cell>
          <cell r="I38">
            <v>14.63519736922351</v>
          </cell>
          <cell r="J38">
            <v>27.70259085095265</v>
          </cell>
          <cell r="K38">
            <v>13.76097406624416</v>
          </cell>
        </row>
        <row r="39">
          <cell r="C39">
            <v>0</v>
          </cell>
          <cell r="D39">
            <v>18.418070359968102</v>
          </cell>
          <cell r="E39">
            <v>14.60746806119103</v>
          </cell>
          <cell r="F39">
            <v>15.97102733851075</v>
          </cell>
          <cell r="G39">
            <v>13.812766660952921</v>
          </cell>
          <cell r="H39">
            <v>11.40770678130807</v>
          </cell>
          <cell r="I39">
            <v>16.67863264685089</v>
          </cell>
          <cell r="J39">
            <v>30.203724371810281</v>
          </cell>
          <cell r="K39">
            <v>15.50447868200906</v>
          </cell>
        </row>
        <row r="40">
          <cell r="C40">
            <v>0</v>
          </cell>
          <cell r="D40">
            <v>21.310882801853442</v>
          </cell>
          <cell r="E40">
            <v>16.304255901659651</v>
          </cell>
          <cell r="F40">
            <v>17.28119602159785</v>
          </cell>
          <cell r="G40">
            <v>15.013679558276079</v>
          </cell>
          <cell r="H40">
            <v>12.568677775419189</v>
          </cell>
          <cell r="I40">
            <v>20.48712976517966</v>
          </cell>
          <cell r="J40">
            <v>30.679478705001198</v>
          </cell>
          <cell r="K40">
            <v>17.81336174151938</v>
          </cell>
        </row>
        <row r="41">
          <cell r="C41">
            <v>0</v>
          </cell>
          <cell r="D41">
            <v>21.458795382612649</v>
          </cell>
          <cell r="E41">
            <v>17.100195248072069</v>
          </cell>
          <cell r="F41">
            <v>17.88151694886864</v>
          </cell>
          <cell r="G41">
            <v>15.631099130345071</v>
          </cell>
          <cell r="H41">
            <v>11.797232941524269</v>
          </cell>
          <cell r="I41">
            <v>20.978599852780491</v>
          </cell>
          <cell r="J41">
            <v>31.395751189798592</v>
          </cell>
          <cell r="K41">
            <v>18.268004694982132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type-bulletin"/>
      <sheetName val="SMEtype-bulletin "/>
    </sheetNames>
    <sheetDataSet>
      <sheetData sheetId="0">
        <row r="8">
          <cell r="AT8">
            <v>397264.51999999996</v>
          </cell>
        </row>
        <row r="9">
          <cell r="AT9">
            <v>6910.5110000000004</v>
          </cell>
        </row>
        <row r="10">
          <cell r="AT10">
            <v>240396.69099999999</v>
          </cell>
        </row>
        <row r="11">
          <cell r="AT11">
            <v>131665.70999999996</v>
          </cell>
        </row>
        <row r="12">
          <cell r="AT12">
            <v>970.29300000000001</v>
          </cell>
        </row>
        <row r="13">
          <cell r="AT13">
            <v>17321.314999999999</v>
          </cell>
        </row>
        <row r="14">
          <cell r="AT14">
            <v>75972.875000000015</v>
          </cell>
        </row>
        <row r="15">
          <cell r="AT15">
            <v>2337.7159999999999</v>
          </cell>
        </row>
        <row r="16">
          <cell r="AT16">
            <v>25837.068000000003</v>
          </cell>
        </row>
        <row r="17">
          <cell r="AT17">
            <v>45756.682000000008</v>
          </cell>
        </row>
        <row r="18">
          <cell r="AT18">
            <v>0</v>
          </cell>
        </row>
        <row r="19">
          <cell r="AT19">
            <v>2041.4089999999999</v>
          </cell>
        </row>
        <row r="20">
          <cell r="AT20">
            <v>4805078.8690000009</v>
          </cell>
        </row>
        <row r="21">
          <cell r="AT21">
            <v>1171641.6670000001</v>
          </cell>
        </row>
        <row r="22">
          <cell r="AT22">
            <v>1977635.3790000007</v>
          </cell>
        </row>
        <row r="23">
          <cell r="AT23">
            <v>1533390.9509999999</v>
          </cell>
        </row>
        <row r="24">
          <cell r="AT24">
            <v>27625.281999999999</v>
          </cell>
        </row>
        <row r="25">
          <cell r="AT25">
            <v>94785.59</v>
          </cell>
        </row>
        <row r="26">
          <cell r="AT26">
            <v>478040.64199999993</v>
          </cell>
        </row>
        <row r="27">
          <cell r="AT27">
            <v>8278.16</v>
          </cell>
        </row>
        <row r="28">
          <cell r="AT28">
            <v>143763.087</v>
          </cell>
        </row>
        <row r="29">
          <cell r="AT29">
            <v>323179.91599999997</v>
          </cell>
        </row>
        <row r="30">
          <cell r="AT30">
            <v>846.84300000000007</v>
          </cell>
        </row>
        <row r="31">
          <cell r="AT31">
            <v>1972.636</v>
          </cell>
        </row>
        <row r="32">
          <cell r="AT32">
            <v>19967.482</v>
          </cell>
        </row>
        <row r="33">
          <cell r="AT33">
            <v>3441.0809999999997</v>
          </cell>
        </row>
        <row r="34">
          <cell r="AT34">
            <v>9784.06</v>
          </cell>
        </row>
        <row r="35">
          <cell r="AT35">
            <v>6595.2279999999992</v>
          </cell>
        </row>
        <row r="36">
          <cell r="AT36">
            <v>0</v>
          </cell>
        </row>
        <row r="37">
          <cell r="AT37">
            <v>147.113</v>
          </cell>
        </row>
        <row r="38">
          <cell r="AT38">
            <v>190152.10499999998</v>
          </cell>
        </row>
        <row r="39">
          <cell r="AT39">
            <v>834.91300000000001</v>
          </cell>
        </row>
        <row r="40">
          <cell r="AT40">
            <v>32656.255999999998</v>
          </cell>
        </row>
        <row r="41">
          <cell r="AT41">
            <v>22833.812000000005</v>
          </cell>
        </row>
        <row r="42">
          <cell r="AT42">
            <v>133449.19699999999</v>
          </cell>
        </row>
        <row r="43">
          <cell r="AT43">
            <v>377.92700000000002</v>
          </cell>
        </row>
        <row r="44">
          <cell r="AT44">
            <v>510222.78299999994</v>
          </cell>
        </row>
        <row r="45">
          <cell r="AT45">
            <v>58125.540999999997</v>
          </cell>
        </row>
        <row r="46">
          <cell r="AT46">
            <v>311908.05099999998</v>
          </cell>
        </row>
        <row r="47">
          <cell r="AT47">
            <v>87844.875</v>
          </cell>
        </row>
        <row r="48">
          <cell r="AT48">
            <v>17941.536</v>
          </cell>
        </row>
        <row r="49">
          <cell r="AT49">
            <v>34402.78</v>
          </cell>
        </row>
        <row r="50">
          <cell r="AT50">
            <v>119969.508</v>
          </cell>
        </row>
        <row r="51">
          <cell r="AT51">
            <v>2568.9380000000001</v>
          </cell>
        </row>
        <row r="52">
          <cell r="AT52">
            <v>44711.736999999994</v>
          </cell>
        </row>
        <row r="53">
          <cell r="AT53">
            <v>62912.283000000003</v>
          </cell>
        </row>
        <row r="54">
          <cell r="AT54">
            <v>787.47399999999993</v>
          </cell>
        </row>
        <row r="55">
          <cell r="AT55">
            <v>8989.0759999999991</v>
          </cell>
        </row>
        <row r="56">
          <cell r="AT56">
            <v>39773.498</v>
          </cell>
        </row>
        <row r="57">
          <cell r="AT57">
            <v>1149.011</v>
          </cell>
        </row>
        <row r="58">
          <cell r="AT58">
            <v>10435.536</v>
          </cell>
        </row>
        <row r="59">
          <cell r="AT59">
            <v>17449.334999999999</v>
          </cell>
        </row>
        <row r="60">
          <cell r="AT60">
            <v>9567.14</v>
          </cell>
        </row>
        <row r="61">
          <cell r="AT61">
            <v>1172.4759999999999</v>
          </cell>
        </row>
        <row r="62">
          <cell r="AT62">
            <v>335384.06199999998</v>
          </cell>
        </row>
        <row r="63">
          <cell r="AT63">
            <v>3559.6379999999999</v>
          </cell>
        </row>
        <row r="64">
          <cell r="AT64">
            <v>24878.412</v>
          </cell>
        </row>
        <row r="65">
          <cell r="AT65">
            <v>290828.80699999997</v>
          </cell>
        </row>
        <row r="66">
          <cell r="AT66">
            <v>1050.6959999999999</v>
          </cell>
        </row>
        <row r="67">
          <cell r="AT67">
            <v>15066.509000000002</v>
          </cell>
        </row>
        <row r="68">
          <cell r="AT68">
            <v>32878.356999999996</v>
          </cell>
        </row>
        <row r="69">
          <cell r="AT69">
            <v>50.801000000000002</v>
          </cell>
        </row>
        <row r="70">
          <cell r="AT70">
            <v>3132.9280000000003</v>
          </cell>
        </row>
        <row r="71">
          <cell r="AT71">
            <v>6551.16</v>
          </cell>
        </row>
        <row r="72">
          <cell r="AT72">
            <v>23109.503000000001</v>
          </cell>
        </row>
        <row r="73">
          <cell r="AT73">
            <v>33.965000000000003</v>
          </cell>
        </row>
        <row r="74">
          <cell r="AT74">
            <v>56403.025000000001</v>
          </cell>
        </row>
        <row r="75">
          <cell r="AT75">
            <v>8585.0730000000003</v>
          </cell>
        </row>
        <row r="76">
          <cell r="AT76">
            <v>32761.59</v>
          </cell>
        </row>
        <row r="77">
          <cell r="AT77">
            <v>13852.991</v>
          </cell>
        </row>
        <row r="78">
          <cell r="AT78">
            <v>808.76199999999994</v>
          </cell>
        </row>
        <row r="79">
          <cell r="AT79">
            <v>394.60899999999998</v>
          </cell>
        </row>
        <row r="80">
          <cell r="AT80">
            <v>49872.745999999999</v>
          </cell>
        </row>
        <row r="81">
          <cell r="AT81">
            <v>3131.366</v>
          </cell>
        </row>
        <row r="82">
          <cell r="AT82">
            <v>24287.472000000002</v>
          </cell>
        </row>
        <row r="83">
          <cell r="AT83">
            <v>20383.195</v>
          </cell>
        </row>
        <row r="84">
          <cell r="AT84">
            <v>0</v>
          </cell>
        </row>
        <row r="85">
          <cell r="AT85">
            <v>2070.7129999999997</v>
          </cell>
        </row>
        <row r="86">
          <cell r="AT86">
            <v>27906.587000000003</v>
          </cell>
        </row>
        <row r="87">
          <cell r="AT87">
            <v>345.65500000000003</v>
          </cell>
        </row>
        <row r="88">
          <cell r="AT88">
            <v>6609.8649999999998</v>
          </cell>
        </row>
        <row r="89">
          <cell r="AT89">
            <v>12123.072</v>
          </cell>
        </row>
        <row r="90">
          <cell r="AT90">
            <v>8540.7390000000014</v>
          </cell>
        </row>
        <row r="91">
          <cell r="AT91">
            <v>287.25599999999997</v>
          </cell>
        </row>
        <row r="92">
          <cell r="AT92">
            <v>17388.028000000002</v>
          </cell>
        </row>
        <row r="93">
          <cell r="AT93">
            <v>0</v>
          </cell>
        </row>
        <row r="94">
          <cell r="AT94">
            <v>4208.9140000000007</v>
          </cell>
        </row>
        <row r="95">
          <cell r="AT95">
            <v>9375.5490000000009</v>
          </cell>
        </row>
        <row r="96">
          <cell r="AT96">
            <v>3692.0749999999998</v>
          </cell>
        </row>
        <row r="97">
          <cell r="AT97">
            <v>111.49</v>
          </cell>
        </row>
        <row r="98">
          <cell r="AT98">
            <v>1721.3920000000001</v>
          </cell>
        </row>
        <row r="99">
          <cell r="AT99">
            <v>0</v>
          </cell>
        </row>
        <row r="100">
          <cell r="AT100">
            <v>946.70299999999997</v>
          </cell>
        </row>
        <row r="101">
          <cell r="AT101">
            <v>381.529</v>
          </cell>
        </row>
        <row r="102">
          <cell r="AT102">
            <v>374.529</v>
          </cell>
        </row>
        <row r="103">
          <cell r="AT103">
            <v>18.631</v>
          </cell>
        </row>
        <row r="104">
          <cell r="AT104">
            <v>55456.554999999993</v>
          </cell>
        </row>
        <row r="105">
          <cell r="AT105">
            <v>1308.43</v>
          </cell>
        </row>
        <row r="106">
          <cell r="AT106">
            <v>22280.810999999998</v>
          </cell>
        </row>
        <row r="107">
          <cell r="AT107">
            <v>24403.629000000001</v>
          </cell>
        </row>
        <row r="108">
          <cell r="AT108">
            <v>2043.6849999999999</v>
          </cell>
        </row>
        <row r="109">
          <cell r="AT109">
            <v>5419.9999999999991</v>
          </cell>
        </row>
        <row r="110">
          <cell r="AT110">
            <v>7213453.034</v>
          </cell>
        </row>
      </sheetData>
      <sheetData sheetId="1">
        <row r="8">
          <cell r="AT8">
            <v>38315.653999999995</v>
          </cell>
        </row>
        <row r="9">
          <cell r="AT9">
            <v>55.040000000000006</v>
          </cell>
        </row>
        <row r="10">
          <cell r="AT10">
            <v>16926.050999999999</v>
          </cell>
        </row>
        <row r="11">
          <cell r="AT11">
            <v>12250.089999999998</v>
          </cell>
        </row>
        <row r="12">
          <cell r="AT12">
            <v>18.091999999999999</v>
          </cell>
        </row>
        <row r="13">
          <cell r="AT13">
            <v>9066.3809999999994</v>
          </cell>
        </row>
        <row r="14">
          <cell r="AT14">
            <v>1276.97</v>
          </cell>
        </row>
        <row r="15">
          <cell r="AT15">
            <v>111.318</v>
          </cell>
        </row>
        <row r="16">
          <cell r="AT16">
            <v>670.52700000000004</v>
          </cell>
        </row>
        <row r="17">
          <cell r="AT17">
            <v>487.625</v>
          </cell>
        </row>
        <row r="18">
          <cell r="AT18">
            <v>0</v>
          </cell>
        </row>
        <row r="19">
          <cell r="AT19">
            <v>7.5</v>
          </cell>
        </row>
        <row r="20">
          <cell r="AT20">
            <v>234296.55500000002</v>
          </cell>
        </row>
        <row r="21">
          <cell r="AT21">
            <v>22014.603999999999</v>
          </cell>
        </row>
        <row r="22">
          <cell r="AT22">
            <v>170466.179</v>
          </cell>
        </row>
        <row r="23">
          <cell r="AT23">
            <v>36476.831000000006</v>
          </cell>
        </row>
        <row r="24">
          <cell r="AT24">
            <v>1129.665</v>
          </cell>
        </row>
        <row r="25">
          <cell r="AT25">
            <v>4209.2759999999998</v>
          </cell>
        </row>
        <row r="26">
          <cell r="AT26">
            <v>2957.335</v>
          </cell>
        </row>
        <row r="27">
          <cell r="AT27">
            <v>216.21600000000001</v>
          </cell>
        </row>
        <row r="28">
          <cell r="AT28">
            <v>2298.81</v>
          </cell>
        </row>
        <row r="29">
          <cell r="AT29">
            <v>432.39499999999998</v>
          </cell>
        </row>
        <row r="30">
          <cell r="AT30">
            <v>0</v>
          </cell>
        </row>
        <row r="31">
          <cell r="AT31">
            <v>9.9139999999999997</v>
          </cell>
        </row>
        <row r="32">
          <cell r="AT32">
            <v>136.30199999999999</v>
          </cell>
        </row>
        <row r="33">
          <cell r="AT33">
            <v>0</v>
          </cell>
        </row>
        <row r="34">
          <cell r="AT34">
            <v>39.918999999999997</v>
          </cell>
        </row>
        <row r="35">
          <cell r="AT35">
            <v>77.338000000000008</v>
          </cell>
        </row>
        <row r="36">
          <cell r="AT36">
            <v>0</v>
          </cell>
        </row>
        <row r="37">
          <cell r="AT37">
            <v>19.044999999999998</v>
          </cell>
        </row>
        <row r="38">
          <cell r="AT38">
            <v>14158.874999999998</v>
          </cell>
        </row>
        <row r="39">
          <cell r="AT39">
            <v>84.913000000000011</v>
          </cell>
        </row>
        <row r="40">
          <cell r="AT40">
            <v>4928.6289999999999</v>
          </cell>
        </row>
        <row r="41">
          <cell r="AT41">
            <v>2583.087</v>
          </cell>
        </row>
        <row r="42">
          <cell r="AT42">
            <v>6323.3379999999997</v>
          </cell>
        </row>
        <row r="43">
          <cell r="AT43">
            <v>238.90800000000002</v>
          </cell>
        </row>
        <row r="44">
          <cell r="AT44">
            <v>186050.50900000002</v>
          </cell>
        </row>
        <row r="45">
          <cell r="AT45">
            <v>5067.027</v>
          </cell>
        </row>
        <row r="46">
          <cell r="AT46">
            <v>124667.958</v>
          </cell>
        </row>
        <row r="47">
          <cell r="AT47">
            <v>39757.096999999994</v>
          </cell>
        </row>
        <row r="48">
          <cell r="AT48">
            <v>770.90900000000011</v>
          </cell>
        </row>
        <row r="49">
          <cell r="AT49">
            <v>15787.517999999998</v>
          </cell>
        </row>
        <row r="50">
          <cell r="AT50">
            <v>24897.794999999998</v>
          </cell>
        </row>
        <row r="51">
          <cell r="AT51">
            <v>10</v>
          </cell>
        </row>
        <row r="52">
          <cell r="AT52">
            <v>2036.665</v>
          </cell>
        </row>
        <row r="53">
          <cell r="AT53">
            <v>16153.164999999999</v>
          </cell>
        </row>
        <row r="54">
          <cell r="AT54">
            <v>187.34399999999999</v>
          </cell>
        </row>
        <row r="55">
          <cell r="AT55">
            <v>6510.6209999999992</v>
          </cell>
        </row>
        <row r="56">
          <cell r="AT56">
            <v>4950.7130000000006</v>
          </cell>
        </row>
        <row r="57">
          <cell r="AT57">
            <v>32.124000000000002</v>
          </cell>
        </row>
        <row r="58">
          <cell r="AT58">
            <v>1539.5500000000002</v>
          </cell>
        </row>
        <row r="59">
          <cell r="AT59">
            <v>1503.502</v>
          </cell>
        </row>
        <row r="60">
          <cell r="AT60">
            <v>825.35500000000002</v>
          </cell>
        </row>
        <row r="61">
          <cell r="AT61">
            <v>1050.182</v>
          </cell>
        </row>
        <row r="62">
          <cell r="AT62">
            <v>6194.3270000000002</v>
          </cell>
        </row>
        <row r="63">
          <cell r="AT63">
            <v>112.446</v>
          </cell>
        </row>
        <row r="64">
          <cell r="AT64">
            <v>3219.1090000000004</v>
          </cell>
        </row>
        <row r="65">
          <cell r="AT65">
            <v>2603.5060000000003</v>
          </cell>
        </row>
        <row r="66">
          <cell r="AT66">
            <v>140.696</v>
          </cell>
        </row>
        <row r="67">
          <cell r="AT67">
            <v>118.57</v>
          </cell>
        </row>
        <row r="68">
          <cell r="AT68">
            <v>2358.6309999999999</v>
          </cell>
        </row>
        <row r="69">
          <cell r="AT69">
            <v>44.454000000000001</v>
          </cell>
        </row>
        <row r="70">
          <cell r="AT70">
            <v>429.899</v>
          </cell>
        </row>
        <row r="71">
          <cell r="AT71">
            <v>1387.83</v>
          </cell>
        </row>
        <row r="72">
          <cell r="AT72">
            <v>481.69200000000001</v>
          </cell>
        </row>
        <row r="73">
          <cell r="AT73">
            <v>14.756</v>
          </cell>
        </row>
        <row r="74">
          <cell r="AT74">
            <v>17857.814999999999</v>
          </cell>
        </row>
        <row r="75">
          <cell r="AT75">
            <v>1858.232</v>
          </cell>
        </row>
        <row r="76">
          <cell r="AT76">
            <v>8235.84</v>
          </cell>
        </row>
        <row r="77">
          <cell r="AT77">
            <v>7664.2279999999992</v>
          </cell>
        </row>
        <row r="78">
          <cell r="AT78">
            <v>5.2619999999999996</v>
          </cell>
        </row>
        <row r="79">
          <cell r="AT79">
            <v>94.252999999999986</v>
          </cell>
        </row>
        <row r="80">
          <cell r="AT80">
            <v>8911.4570000000003</v>
          </cell>
        </row>
        <row r="81">
          <cell r="AT81">
            <v>381.101</v>
          </cell>
        </row>
        <row r="82">
          <cell r="AT82">
            <v>5111.09</v>
          </cell>
        </row>
        <row r="83">
          <cell r="AT83">
            <v>2917.366</v>
          </cell>
        </row>
        <row r="84">
          <cell r="AT84">
            <v>0</v>
          </cell>
        </row>
        <row r="85">
          <cell r="AT85">
            <v>501.90000000000003</v>
          </cell>
        </row>
        <row r="86">
          <cell r="AT86">
            <v>3201.1989999999996</v>
          </cell>
        </row>
        <row r="87">
          <cell r="AT87">
            <v>7.7880000000000003</v>
          </cell>
        </row>
        <row r="88">
          <cell r="AT88">
            <v>1092.627</v>
          </cell>
        </row>
        <row r="89">
          <cell r="AT89">
            <v>1684.2219999999998</v>
          </cell>
        </row>
        <row r="90">
          <cell r="AT90">
            <v>129.30599999999998</v>
          </cell>
        </row>
        <row r="91">
          <cell r="AT91">
            <v>287.25599999999997</v>
          </cell>
        </row>
        <row r="92">
          <cell r="AT92">
            <v>2857.9470000000001</v>
          </cell>
        </row>
        <row r="93">
          <cell r="AT93">
            <v>0</v>
          </cell>
        </row>
        <row r="94">
          <cell r="AT94">
            <v>1186.7370000000001</v>
          </cell>
        </row>
        <row r="95">
          <cell r="AT95">
            <v>1084.7930000000001</v>
          </cell>
        </row>
        <row r="96">
          <cell r="AT96">
            <v>479.00400000000002</v>
          </cell>
        </row>
        <row r="97">
          <cell r="AT97">
            <v>107.413</v>
          </cell>
        </row>
        <row r="98">
          <cell r="AT98">
            <v>223.648</v>
          </cell>
        </row>
        <row r="99">
          <cell r="AT99">
            <v>0</v>
          </cell>
        </row>
        <row r="100">
          <cell r="AT100">
            <v>105.393</v>
          </cell>
        </row>
        <row r="101">
          <cell r="AT101">
            <v>97.126000000000005</v>
          </cell>
        </row>
        <row r="102">
          <cell r="AT102">
            <v>2.4980000000000002</v>
          </cell>
        </row>
        <row r="103">
          <cell r="AT103">
            <v>18.631</v>
          </cell>
        </row>
        <row r="104">
          <cell r="AT104">
            <v>25208.135000000002</v>
          </cell>
        </row>
        <row r="105">
          <cell r="AT105">
            <v>54.655999999999999</v>
          </cell>
        </row>
        <row r="106">
          <cell r="AT106">
            <v>7650.52</v>
          </cell>
        </row>
        <row r="107">
          <cell r="AT107">
            <v>16028.86</v>
          </cell>
        </row>
        <row r="108">
          <cell r="AT108">
            <v>209.77</v>
          </cell>
        </row>
        <row r="109">
          <cell r="AT109">
            <v>1264.329</v>
          </cell>
        </row>
        <row r="110">
          <cell r="AT110">
            <v>573853.86700000009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nding &amp; deposit"/>
      <sheetName val="New Format-Overall"/>
    </sheetNames>
    <sheetDataSet>
      <sheetData sheetId="0"/>
      <sheetData sheetId="1">
        <row r="142">
          <cell r="C142">
            <v>20.9990078890776</v>
          </cell>
          <cell r="D142">
            <v>20.835890656675701</v>
          </cell>
          <cell r="E142">
            <v>21.4747714640101</v>
          </cell>
          <cell r="F142">
            <v>21.3869192979129</v>
          </cell>
          <cell r="G142">
            <v>18.882081124576999</v>
          </cell>
          <cell r="H142">
            <v>18.830247057106401</v>
          </cell>
          <cell r="I142">
            <v>20.327842305005699</v>
          </cell>
          <cell r="J142">
            <v>20.288063224779101</v>
          </cell>
          <cell r="K142">
            <v>10.8657000830681</v>
          </cell>
          <cell r="L142">
            <v>10.8476775990392</v>
          </cell>
          <cell r="M142">
            <v>19.039735483400101</v>
          </cell>
          <cell r="N142">
            <v>18.9970176162862</v>
          </cell>
          <cell r="O142">
            <v>11.6146941242695</v>
          </cell>
          <cell r="P142">
            <v>11.7851499706562</v>
          </cell>
          <cell r="Q142">
            <v>18.1993999777368</v>
          </cell>
          <cell r="R142">
            <v>18.1883820450273</v>
          </cell>
        </row>
        <row r="143">
          <cell r="C143">
            <v>22.504864619937301</v>
          </cell>
          <cell r="D143">
            <v>22.7485377607047</v>
          </cell>
          <cell r="E143">
            <v>22.674313839544698</v>
          </cell>
          <cell r="F143">
            <v>22.9606666513357</v>
          </cell>
          <cell r="G143">
            <v>20.029019969351001</v>
          </cell>
          <cell r="H143">
            <v>20.020536116700502</v>
          </cell>
          <cell r="I143">
            <v>22.228830194431001</v>
          </cell>
          <cell r="J143">
            <v>22.2347321978698</v>
          </cell>
          <cell r="K143">
            <v>16.791865274029998</v>
          </cell>
          <cell r="L143">
            <v>17.512338123964501</v>
          </cell>
          <cell r="M143">
            <v>19.685122833229599</v>
          </cell>
          <cell r="N143">
            <v>19.676901869282201</v>
          </cell>
          <cell r="O143">
            <v>13.2263917580665</v>
          </cell>
          <cell r="P143">
            <v>14.377136377666901</v>
          </cell>
          <cell r="Q143">
            <v>18.6389878107769</v>
          </cell>
          <cell r="R143">
            <v>18.625566629989802</v>
          </cell>
        </row>
        <row r="144">
          <cell r="C144">
            <v>21.916060206240498</v>
          </cell>
          <cell r="D144">
            <v>21.8941552259495</v>
          </cell>
          <cell r="E144">
            <v>22.483461357836202</v>
          </cell>
          <cell r="F144">
            <v>22.5650760001588</v>
          </cell>
          <cell r="G144">
            <v>18.9454274458162</v>
          </cell>
          <cell r="H144">
            <v>18.882362776727899</v>
          </cell>
          <cell r="I144">
            <v>20.2357401473256</v>
          </cell>
          <cell r="J144">
            <v>20.183412643521098</v>
          </cell>
          <cell r="K144">
            <v>9.8444527378067903</v>
          </cell>
          <cell r="L144">
            <v>9.7230994228888203</v>
          </cell>
          <cell r="M144">
            <v>18.874200685517501</v>
          </cell>
          <cell r="N144">
            <v>18.817830384766999</v>
          </cell>
          <cell r="O144">
            <v>11.078514100537801</v>
          </cell>
          <cell r="P144">
            <v>11.0564731016655</v>
          </cell>
          <cell r="Q144">
            <v>18.015263150432499</v>
          </cell>
          <cell r="R144">
            <v>18.006096964290499</v>
          </cell>
        </row>
        <row r="145">
          <cell r="C145">
            <v>10.579412564415801</v>
          </cell>
          <cell r="D145">
            <v>10.579412564415801</v>
          </cell>
          <cell r="E145">
            <v>10.5801517705112</v>
          </cell>
          <cell r="F145">
            <v>10.5801517705112</v>
          </cell>
          <cell r="G145">
            <v>10.636042821968299</v>
          </cell>
          <cell r="H145">
            <v>10.636042821968299</v>
          </cell>
          <cell r="I145">
            <v>10.652282144802101</v>
          </cell>
          <cell r="J145">
            <v>10.652282144802101</v>
          </cell>
          <cell r="K145">
            <v>5.2286562040492797</v>
          </cell>
          <cell r="L145">
            <v>5.5263091335053103</v>
          </cell>
          <cell r="M145">
            <v>15.588850368418299</v>
          </cell>
          <cell r="N145">
            <v>15.5878608092129</v>
          </cell>
          <cell r="O145">
            <v>14.5978833690332</v>
          </cell>
          <cell r="P145">
            <v>14.7223082944534</v>
          </cell>
          <cell r="Q145">
            <v>19.247277921644599</v>
          </cell>
          <cell r="R145">
            <v>19.247254680712899</v>
          </cell>
        </row>
        <row r="146">
          <cell r="C146">
            <v>27.164568896687101</v>
          </cell>
          <cell r="D146">
            <v>27.164568896687101</v>
          </cell>
          <cell r="E146">
            <v>27.1653753095643</v>
          </cell>
          <cell r="F146">
            <v>27.1653753095643</v>
          </cell>
          <cell r="G146">
            <v>19.914042792055799</v>
          </cell>
          <cell r="H146">
            <v>19.935911943844498</v>
          </cell>
          <cell r="I146">
            <v>27.248752545002201</v>
          </cell>
          <cell r="J146">
            <v>27.248752545002201</v>
          </cell>
          <cell r="K146">
            <v>12.035207792102</v>
          </cell>
          <cell r="L146">
            <v>12.014772750717601</v>
          </cell>
          <cell r="M146">
            <v>20.519801854155901</v>
          </cell>
          <cell r="N146">
            <v>20.519705040191202</v>
          </cell>
          <cell r="O146">
            <v>18.3275981125384</v>
          </cell>
          <cell r="P146">
            <v>18.302259808765299</v>
          </cell>
          <cell r="Q146">
            <v>20.757462985131902</v>
          </cell>
          <cell r="R146">
            <v>20.760814157855499</v>
          </cell>
        </row>
        <row r="147">
          <cell r="C147">
            <v>22.914302147979601</v>
          </cell>
          <cell r="D147">
            <v>22.914302147979601</v>
          </cell>
          <cell r="E147">
            <v>22.939942244313499</v>
          </cell>
          <cell r="F147">
            <v>22.939942244313499</v>
          </cell>
          <cell r="G147">
            <v>17.634705407279299</v>
          </cell>
          <cell r="H147">
            <v>17.6271630005809</v>
          </cell>
          <cell r="I147">
            <v>19.4663393116371</v>
          </cell>
          <cell r="J147">
            <v>19.4567386390462</v>
          </cell>
          <cell r="K147">
            <v>21.926759272473699</v>
          </cell>
          <cell r="L147">
            <v>21.935186281988599</v>
          </cell>
          <cell r="M147">
            <v>21.926759272473699</v>
          </cell>
          <cell r="N147">
            <v>21.935186281988599</v>
          </cell>
          <cell r="O147">
            <v>22.170620583012699</v>
          </cell>
          <cell r="P147">
            <v>22.1889252148159</v>
          </cell>
          <cell r="Q147">
            <v>22.183048196432299</v>
          </cell>
          <cell r="R147">
            <v>22.201793334335001</v>
          </cell>
        </row>
        <row r="148">
          <cell r="C148">
            <v>35.232062745270603</v>
          </cell>
          <cell r="D148">
            <v>35.232062745270603</v>
          </cell>
          <cell r="E148">
            <v>40.6057079590746</v>
          </cell>
          <cell r="F148">
            <v>40.6057079590746</v>
          </cell>
          <cell r="G148">
            <v>34.735075431032101</v>
          </cell>
          <cell r="H148">
            <v>34.735075431032101</v>
          </cell>
          <cell r="I148">
            <v>35.968853249449403</v>
          </cell>
          <cell r="J148">
            <v>35.968853249449403</v>
          </cell>
          <cell r="K148">
            <v>11.488403403164201</v>
          </cell>
          <cell r="L148">
            <v>11.315365784498701</v>
          </cell>
          <cell r="M148">
            <v>19.8239247115268</v>
          </cell>
          <cell r="N148">
            <v>19.731634372661699</v>
          </cell>
          <cell r="O148">
            <v>15.846028671545399</v>
          </cell>
          <cell r="P148">
            <v>15.667907096731801</v>
          </cell>
          <cell r="Q148">
            <v>21.0528706771473</v>
          </cell>
          <cell r="R148">
            <v>20.989915462451599</v>
          </cell>
        </row>
        <row r="149">
          <cell r="C149">
            <v>21.098666880895099</v>
          </cell>
          <cell r="D149">
            <v>20.953483859524201</v>
          </cell>
          <cell r="E149">
            <v>21.591039838375501</v>
          </cell>
          <cell r="F149">
            <v>21.523374871121799</v>
          </cell>
          <cell r="G149">
            <v>19.361224510342499</v>
          </cell>
          <cell r="H149">
            <v>19.322044351546499</v>
          </cell>
          <cell r="I149">
            <v>20.824745236467599</v>
          </cell>
          <cell r="J149">
            <v>20.797814322233201</v>
          </cell>
          <cell r="K149">
            <v>10.8790830025858</v>
          </cell>
          <cell r="L149">
            <v>10.859580513005101</v>
          </cell>
          <cell r="M149">
            <v>19.050780347162</v>
          </cell>
          <cell r="N149">
            <v>19.007587101025599</v>
          </cell>
          <cell r="O149">
            <v>11.7211876518781</v>
          </cell>
          <cell r="P149">
            <v>11.883758133506999</v>
          </cell>
          <cell r="Q149">
            <v>18.280271704600398</v>
          </cell>
          <cell r="R149">
            <v>18.266141337569799</v>
          </cell>
        </row>
        <row r="150">
          <cell r="C150">
            <v>20.9716554758818</v>
          </cell>
          <cell r="D150">
            <v>20.8065598060018</v>
          </cell>
          <cell r="E150">
            <v>21.351047137688902</v>
          </cell>
          <cell r="F150">
            <v>21.2358826329626</v>
          </cell>
          <cell r="G150">
            <v>18.560261219658301</v>
          </cell>
          <cell r="H150">
            <v>18.525065719707801</v>
          </cell>
          <cell r="I150">
            <v>19.8694541213215</v>
          </cell>
          <cell r="J150">
            <v>19.846466128348499</v>
          </cell>
          <cell r="K150">
            <v>10.6245205991384</v>
          </cell>
          <cell r="L150">
            <v>10.532069874738101</v>
          </cell>
          <cell r="M150">
            <v>18.7711604104936</v>
          </cell>
          <cell r="N150">
            <v>18.707115529816999</v>
          </cell>
          <cell r="O150">
            <v>11.920359284677801</v>
          </cell>
          <cell r="P150">
            <v>12.024657639601401</v>
          </cell>
          <cell r="Q150">
            <v>18.1645945976463</v>
          </cell>
          <cell r="R150">
            <v>18.1573574779535</v>
          </cell>
        </row>
        <row r="151">
          <cell r="C151">
            <v>22.647131957879001</v>
          </cell>
          <cell r="D151">
            <v>22.903491759529501</v>
          </cell>
          <cell r="E151">
            <v>22.6694222616029</v>
          </cell>
          <cell r="F151">
            <v>22.9343871635824</v>
          </cell>
          <cell r="G151">
            <v>19.611419529862498</v>
          </cell>
          <cell r="H151">
            <v>19.625801623662099</v>
          </cell>
          <cell r="I151">
            <v>21.948699426910299</v>
          </cell>
          <cell r="J151">
            <v>21.982550080134001</v>
          </cell>
          <cell r="K151">
            <v>17.281463386789401</v>
          </cell>
          <cell r="L151">
            <v>17.704680110152399</v>
          </cell>
          <cell r="M151">
            <v>19.622254525609101</v>
          </cell>
          <cell r="N151">
            <v>19.623537540468899</v>
          </cell>
          <cell r="O151">
            <v>14.267704669106299</v>
          </cell>
          <cell r="P151">
            <v>15.047879383449301</v>
          </cell>
          <cell r="Q151">
            <v>18.818695693063901</v>
          </cell>
          <cell r="R151">
            <v>18.813982002836099</v>
          </cell>
        </row>
        <row r="152">
          <cell r="C152">
            <v>21.871118622423001</v>
          </cell>
          <cell r="D152">
            <v>21.825585221768499</v>
          </cell>
          <cell r="E152">
            <v>22.316241718412599</v>
          </cell>
          <cell r="F152">
            <v>22.335461126480901</v>
          </cell>
          <cell r="G152">
            <v>18.647217672910301</v>
          </cell>
          <cell r="H152">
            <v>18.600790254016999</v>
          </cell>
          <cell r="I152">
            <v>19.740814148561402</v>
          </cell>
          <cell r="J152">
            <v>19.705186684539498</v>
          </cell>
          <cell r="K152">
            <v>9.6464866660704907</v>
          </cell>
          <cell r="L152">
            <v>9.4557355591877794</v>
          </cell>
          <cell r="M152">
            <v>18.5690784678009</v>
          </cell>
          <cell r="N152">
            <v>18.476426444627499</v>
          </cell>
          <cell r="O152">
            <v>11.205780084510501</v>
          </cell>
          <cell r="P152">
            <v>11.177545955840399</v>
          </cell>
          <cell r="Q152">
            <v>17.911474954998301</v>
          </cell>
          <cell r="R152">
            <v>17.902042430457399</v>
          </cell>
        </row>
        <row r="153">
          <cell r="C153">
            <v>9.8109682911215597</v>
          </cell>
          <cell r="D153">
            <v>9.8109682911215597</v>
          </cell>
          <cell r="E153">
            <v>9.8111246722091892</v>
          </cell>
          <cell r="F153">
            <v>9.8111246722091892</v>
          </cell>
          <cell r="G153">
            <v>10.6058012075765</v>
          </cell>
          <cell r="H153">
            <v>10.588329014435899</v>
          </cell>
          <cell r="I153">
            <v>10.6212153048969</v>
          </cell>
          <cell r="J153">
            <v>10.6037424347267</v>
          </cell>
          <cell r="K153">
            <v>5.2122874920685396</v>
          </cell>
          <cell r="L153">
            <v>5.5318880355592697</v>
          </cell>
          <cell r="M153">
            <v>15.699094866773301</v>
          </cell>
          <cell r="N153">
            <v>15.6978777540116</v>
          </cell>
          <cell r="O153">
            <v>15.154077517863699</v>
          </cell>
          <cell r="P153">
            <v>15.242576240008599</v>
          </cell>
          <cell r="Q153">
            <v>19.3087723359912</v>
          </cell>
          <cell r="R153">
            <v>19.308746456645999</v>
          </cell>
        </row>
        <row r="154">
          <cell r="C154">
            <v>27.518439425852002</v>
          </cell>
          <cell r="D154">
            <v>27.518439425852002</v>
          </cell>
          <cell r="E154">
            <v>27.531838222622198</v>
          </cell>
          <cell r="F154">
            <v>27.531838222622198</v>
          </cell>
          <cell r="G154">
            <v>20.0930871796178</v>
          </cell>
          <cell r="H154">
            <v>20.115456286037301</v>
          </cell>
          <cell r="I154">
            <v>27.1551716638436</v>
          </cell>
          <cell r="J154">
            <v>27.1551716638436</v>
          </cell>
          <cell r="K154">
            <v>11.5865847877209</v>
          </cell>
          <cell r="L154">
            <v>11.5809674111261</v>
          </cell>
          <cell r="M154">
            <v>20.479496309566699</v>
          </cell>
          <cell r="N154">
            <v>20.4793624223487</v>
          </cell>
          <cell r="O154">
            <v>17.778315689586901</v>
          </cell>
          <cell r="P154">
            <v>17.744853350146499</v>
          </cell>
          <cell r="Q154">
            <v>19.829208904068899</v>
          </cell>
          <cell r="R154">
            <v>19.819951597547899</v>
          </cell>
        </row>
        <row r="155">
          <cell r="C155">
            <v>22.466054549761999</v>
          </cell>
          <cell r="D155">
            <v>22.466054549761999</v>
          </cell>
          <cell r="E155">
            <v>22.532804507657499</v>
          </cell>
          <cell r="F155">
            <v>22.532804507657499</v>
          </cell>
          <cell r="G155">
            <v>15.777923136284199</v>
          </cell>
          <cell r="H155">
            <v>16.478367075098902</v>
          </cell>
          <cell r="I155">
            <v>17.1301351976138</v>
          </cell>
          <cell r="J155">
            <v>18.216831807453399</v>
          </cell>
          <cell r="K155">
            <v>21.3378742673783</v>
          </cell>
          <cell r="L155">
            <v>21.369481074797999</v>
          </cell>
          <cell r="M155">
            <v>21.3378742673783</v>
          </cell>
          <cell r="N155">
            <v>21.369481074797999</v>
          </cell>
          <cell r="O155">
            <v>21.804449213205601</v>
          </cell>
          <cell r="P155">
            <v>21.826241172086199</v>
          </cell>
          <cell r="Q155">
            <v>21.817456497174302</v>
          </cell>
          <cell r="R155">
            <v>21.839576475691601</v>
          </cell>
        </row>
        <row r="156">
          <cell r="C156">
            <v>34.1200181876209</v>
          </cell>
          <cell r="D156">
            <v>34.1200181876209</v>
          </cell>
          <cell r="E156">
            <v>38.8595641293415</v>
          </cell>
          <cell r="F156">
            <v>38.8595641293415</v>
          </cell>
          <cell r="G156">
            <v>34.884221021217002</v>
          </cell>
          <cell r="H156">
            <v>34.884221021217002</v>
          </cell>
          <cell r="I156">
            <v>36.1551181291834</v>
          </cell>
          <cell r="J156">
            <v>36.1551181291834</v>
          </cell>
          <cell r="K156">
            <v>11.3703799272234</v>
          </cell>
          <cell r="L156">
            <v>11.285955087444099</v>
          </cell>
          <cell r="M156">
            <v>19.763822241691901</v>
          </cell>
          <cell r="N156">
            <v>19.751946732748401</v>
          </cell>
          <cell r="O156">
            <v>15.8631668914533</v>
          </cell>
          <cell r="P156">
            <v>15.691638524035501</v>
          </cell>
          <cell r="Q156">
            <v>20.9034250124433</v>
          </cell>
          <cell r="R156">
            <v>20.8513922813143</v>
          </cell>
        </row>
        <row r="157">
          <cell r="C157">
            <v>21.044146763913901</v>
          </cell>
          <cell r="D157">
            <v>20.890218377985299</v>
          </cell>
          <cell r="E157">
            <v>21.436640977309398</v>
          </cell>
          <cell r="F157">
            <v>21.334238273151499</v>
          </cell>
          <cell r="G157">
            <v>19.0398358988277</v>
          </cell>
          <cell r="H157">
            <v>19.032303974231301</v>
          </cell>
          <cell r="I157">
            <v>20.3658824335151</v>
          </cell>
          <cell r="J157">
            <v>20.375880875270798</v>
          </cell>
          <cell r="K157">
            <v>10.639066511263</v>
          </cell>
          <cell r="L157">
            <v>10.5466002474269</v>
          </cell>
          <cell r="M157">
            <v>18.782827164371799</v>
          </cell>
          <cell r="N157">
            <v>18.7193899148475</v>
          </cell>
          <cell r="O157">
            <v>12.020509279702001</v>
          </cell>
          <cell r="P157">
            <v>12.1177610244945</v>
          </cell>
          <cell r="Q157">
            <v>18.241124600672698</v>
          </cell>
          <cell r="R157">
            <v>18.2308684978236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1"/>
      <sheetName val="Archive"/>
      <sheetName val="January_16"/>
    </sheetNames>
    <sheetDataSet>
      <sheetData sheetId="0">
        <row r="3">
          <cell r="IC3" t="str">
            <v>Jan</v>
          </cell>
          <cell r="IK3" t="str">
            <v>Sep</v>
          </cell>
          <cell r="IL3" t="str">
            <v>Oct</v>
          </cell>
          <cell r="IM3" t="str">
            <v>Nov</v>
          </cell>
          <cell r="IN3" t="str">
            <v>Dec</v>
          </cell>
          <cell r="IP3" t="str">
            <v>Jan</v>
          </cell>
        </row>
        <row r="4">
          <cell r="IB4">
            <v>17319.254999999997</v>
          </cell>
          <cell r="IC4">
            <v>1596.9849999999999</v>
          </cell>
          <cell r="IK4">
            <v>1458</v>
          </cell>
          <cell r="IL4">
            <v>1630.6690000000001</v>
          </cell>
          <cell r="IM4">
            <v>1512.279</v>
          </cell>
          <cell r="IN4">
            <v>1463.9549999999999</v>
          </cell>
          <cell r="IO4">
            <v>17541.472999999998</v>
          </cell>
          <cell r="IP4">
            <v>1512.279</v>
          </cell>
        </row>
        <row r="5">
          <cell r="IB5">
            <v>13076773.884532491</v>
          </cell>
          <cell r="IC5">
            <v>1207496.9248500001</v>
          </cell>
          <cell r="IK5">
            <v>1089263</v>
          </cell>
          <cell r="IL5">
            <v>1198119.5668656901</v>
          </cell>
          <cell r="IM5">
            <v>1160724.9014336902</v>
          </cell>
          <cell r="IN5">
            <v>1169737.2976051501</v>
          </cell>
          <cell r="IO5">
            <v>13478551.89269314</v>
          </cell>
          <cell r="IP5">
            <v>1160724.9014336902</v>
          </cell>
        </row>
        <row r="6">
          <cell r="IB6">
            <v>7326.9669999999996</v>
          </cell>
          <cell r="IC6">
            <v>636.94600000000003</v>
          </cell>
          <cell r="IK6">
            <v>610</v>
          </cell>
          <cell r="IL6">
            <v>689.053</v>
          </cell>
          <cell r="IM6">
            <v>620</v>
          </cell>
          <cell r="IN6">
            <v>615</v>
          </cell>
          <cell r="IO6">
            <v>7657.143</v>
          </cell>
          <cell r="IP6">
            <v>684</v>
          </cell>
        </row>
        <row r="7">
          <cell r="IB7">
            <v>6854742.7334095901</v>
          </cell>
          <cell r="IC7">
            <v>608164.10081800004</v>
          </cell>
          <cell r="IK7">
            <v>860030</v>
          </cell>
          <cell r="IL7">
            <v>923301.97251999995</v>
          </cell>
          <cell r="IM7">
            <v>834439</v>
          </cell>
          <cell r="IN7">
            <v>887480</v>
          </cell>
          <cell r="IO7">
            <v>9138034.8367833793</v>
          </cell>
          <cell r="IP7">
            <v>1027343</v>
          </cell>
        </row>
        <row r="8">
          <cell r="IB8">
            <v>1904.3040000000001</v>
          </cell>
          <cell r="IC8">
            <v>148.97300000000001</v>
          </cell>
          <cell r="IK8">
            <v>110</v>
          </cell>
          <cell r="IL8">
            <v>112</v>
          </cell>
          <cell r="IM8">
            <v>103</v>
          </cell>
          <cell r="IN8">
            <v>103</v>
          </cell>
          <cell r="IO8">
            <v>1509.1280000000002</v>
          </cell>
          <cell r="IP8">
            <v>118.1</v>
          </cell>
        </row>
        <row r="9">
          <cell r="IB9">
            <v>2171840.5278804</v>
          </cell>
          <cell r="IC9">
            <v>169240.67484359001</v>
          </cell>
          <cell r="IK9">
            <v>143842</v>
          </cell>
          <cell r="IL9">
            <v>140452</v>
          </cell>
          <cell r="IM9">
            <v>138995</v>
          </cell>
          <cell r="IN9">
            <v>157286</v>
          </cell>
          <cell r="IO9">
            <v>1837414.1891946699</v>
          </cell>
          <cell r="IP9">
            <v>159102.20000000001</v>
          </cell>
        </row>
        <row r="10">
          <cell r="IB10">
            <v>704.798</v>
          </cell>
          <cell r="IC10">
            <v>58.807000000000002</v>
          </cell>
          <cell r="IK10">
            <v>56</v>
          </cell>
          <cell r="IL10">
            <v>56</v>
          </cell>
          <cell r="IM10">
            <v>51</v>
          </cell>
          <cell r="IN10">
            <v>49</v>
          </cell>
          <cell r="IO10">
            <v>671.13</v>
          </cell>
          <cell r="IP10">
            <v>54</v>
          </cell>
        </row>
        <row r="11">
          <cell r="IB11">
            <v>877952.57160880009</v>
          </cell>
          <cell r="IC11">
            <v>88741.973679999996</v>
          </cell>
          <cell r="IK11">
            <v>92502</v>
          </cell>
          <cell r="IL11">
            <v>117107</v>
          </cell>
          <cell r="IM11">
            <v>83772</v>
          </cell>
          <cell r="IN11">
            <v>81218</v>
          </cell>
          <cell r="IO11">
            <v>1066291.34010209</v>
          </cell>
          <cell r="IP11">
            <v>91270.9</v>
          </cell>
        </row>
        <row r="12">
          <cell r="IB12">
            <v>1232.3429999999998</v>
          </cell>
          <cell r="IC12">
            <v>103.161</v>
          </cell>
          <cell r="IK12">
            <v>110</v>
          </cell>
          <cell r="IL12">
            <v>124</v>
          </cell>
          <cell r="IM12">
            <v>107</v>
          </cell>
          <cell r="IN12">
            <v>102</v>
          </cell>
          <cell r="IO12">
            <v>1334.1219999999998</v>
          </cell>
          <cell r="IP12">
            <v>119.9</v>
          </cell>
        </row>
        <row r="13">
          <cell r="IB13">
            <v>1591509.7519408602</v>
          </cell>
          <cell r="IC13">
            <v>109741.64864563</v>
          </cell>
          <cell r="IK13">
            <v>196858</v>
          </cell>
          <cell r="IL13">
            <v>191937</v>
          </cell>
          <cell r="IM13">
            <v>196286</v>
          </cell>
          <cell r="IN13">
            <v>183328</v>
          </cell>
          <cell r="IO13">
            <v>2081921.81181331</v>
          </cell>
          <cell r="IP13">
            <v>197011.3</v>
          </cell>
        </row>
        <row r="14">
          <cell r="IB14">
            <v>2046.4069999999997</v>
          </cell>
          <cell r="IC14">
            <v>182.34800000000001</v>
          </cell>
          <cell r="IK14">
            <v>162</v>
          </cell>
          <cell r="IL14">
            <v>186</v>
          </cell>
          <cell r="IM14">
            <v>157</v>
          </cell>
          <cell r="IN14">
            <v>152</v>
          </cell>
          <cell r="IO14">
            <v>2084.8410000000003</v>
          </cell>
          <cell r="IP14">
            <v>168.3</v>
          </cell>
        </row>
        <row r="15">
          <cell r="IB15">
            <v>2237859.0481324601</v>
          </cell>
          <cell r="IC15">
            <v>211338.66461499999</v>
          </cell>
          <cell r="IK15">
            <v>235762</v>
          </cell>
          <cell r="IL15">
            <v>254986</v>
          </cell>
          <cell r="IM15">
            <v>205452</v>
          </cell>
          <cell r="IN15">
            <v>198169</v>
          </cell>
          <cell r="IO15">
            <v>2748287.5966983</v>
          </cell>
          <cell r="IP15">
            <v>245156.4</v>
          </cell>
        </row>
        <row r="16">
          <cell r="IB16">
            <v>86.787999999999997</v>
          </cell>
          <cell r="IC16">
            <v>3.2730000000000001</v>
          </cell>
          <cell r="IK16">
            <v>4</v>
          </cell>
          <cell r="IL16">
            <v>5</v>
          </cell>
          <cell r="IM16">
            <v>5</v>
          </cell>
          <cell r="IN16">
            <v>4</v>
          </cell>
          <cell r="IO16">
            <v>66.41</v>
          </cell>
          <cell r="IP16">
            <v>5.6</v>
          </cell>
        </row>
        <row r="17">
          <cell r="IB17">
            <v>132106.76933200003</v>
          </cell>
          <cell r="IC17">
            <v>4872.4811769999997</v>
          </cell>
          <cell r="IK17">
            <v>11039</v>
          </cell>
          <cell r="IL17">
            <v>11381</v>
          </cell>
          <cell r="IM17">
            <v>12229</v>
          </cell>
          <cell r="IN17">
            <v>11146</v>
          </cell>
          <cell r="IO17">
            <v>135302.38128500001</v>
          </cell>
          <cell r="IP17">
            <v>12373.3</v>
          </cell>
        </row>
        <row r="18">
          <cell r="IB18">
            <v>1662.116</v>
          </cell>
          <cell r="IC18">
            <v>265.887</v>
          </cell>
          <cell r="IK18">
            <v>10.138999999999999</v>
          </cell>
          <cell r="IL18">
            <v>21</v>
          </cell>
          <cell r="IM18">
            <v>11.904999999999999</v>
          </cell>
          <cell r="IN18">
            <v>10.026999999999999</v>
          </cell>
          <cell r="IO18">
            <v>1310.5820000000001</v>
          </cell>
          <cell r="IP18">
            <v>15</v>
          </cell>
        </row>
        <row r="19">
          <cell r="IB19">
            <v>2797487.0391963604</v>
          </cell>
          <cell r="IC19">
            <v>37022.727408999999</v>
          </cell>
          <cell r="IK19">
            <v>27587</v>
          </cell>
          <cell r="IL19">
            <v>32854</v>
          </cell>
          <cell r="IM19">
            <v>22810.074837</v>
          </cell>
          <cell r="IN19">
            <v>64829</v>
          </cell>
          <cell r="IO19">
            <v>1748804.8673561201</v>
          </cell>
          <cell r="IP19">
            <v>64925</v>
          </cell>
        </row>
        <row r="20">
          <cell r="IB20">
            <v>1004.6269999999998</v>
          </cell>
          <cell r="IC20">
            <v>82.313000000000002</v>
          </cell>
          <cell r="IK20">
            <v>73</v>
          </cell>
          <cell r="IL20">
            <v>84</v>
          </cell>
          <cell r="IM20">
            <v>76</v>
          </cell>
          <cell r="IN20">
            <v>75</v>
          </cell>
          <cell r="IO20">
            <v>928.43499999999995</v>
          </cell>
          <cell r="IP20">
            <v>81.900000000000006</v>
          </cell>
        </row>
        <row r="21">
          <cell r="IB21">
            <v>1420333.6157460001</v>
          </cell>
          <cell r="IC21">
            <v>118375.093202</v>
          </cell>
          <cell r="IK21">
            <v>112024</v>
          </cell>
          <cell r="IL21">
            <v>111312</v>
          </cell>
          <cell r="IM21">
            <v>106454</v>
          </cell>
          <cell r="IN21">
            <v>105582</v>
          </cell>
          <cell r="IO21">
            <v>1345661.52185189</v>
          </cell>
          <cell r="IP21">
            <v>133583.29999999999</v>
          </cell>
        </row>
        <row r="22">
          <cell r="IB22">
            <v>723.61199999999997</v>
          </cell>
          <cell r="IC22">
            <v>58.768000000000001</v>
          </cell>
          <cell r="IK22">
            <v>57</v>
          </cell>
          <cell r="IL22">
            <v>64</v>
          </cell>
          <cell r="IM22">
            <v>59</v>
          </cell>
          <cell r="IN22">
            <v>59</v>
          </cell>
          <cell r="IO22">
            <v>703.048</v>
          </cell>
          <cell r="IP22">
            <v>61.7</v>
          </cell>
        </row>
        <row r="23">
          <cell r="IB23">
            <v>982924.63447287993</v>
          </cell>
          <cell r="IC23">
            <v>60513.952225000001</v>
          </cell>
          <cell r="IK23">
            <v>119971</v>
          </cell>
          <cell r="IL23">
            <v>157399</v>
          </cell>
          <cell r="IM23">
            <v>131677</v>
          </cell>
          <cell r="IN23">
            <v>187838</v>
          </cell>
          <cell r="IO23">
            <v>1295682.31935633</v>
          </cell>
          <cell r="IP23">
            <v>108515</v>
          </cell>
        </row>
        <row r="24">
          <cell r="IB24">
            <v>490.584</v>
          </cell>
          <cell r="IC24">
            <v>48.438000000000002</v>
          </cell>
          <cell r="IK24">
            <v>38</v>
          </cell>
          <cell r="IL24">
            <v>48</v>
          </cell>
          <cell r="IM24">
            <v>44</v>
          </cell>
          <cell r="IN24">
            <v>44</v>
          </cell>
          <cell r="IO24">
            <v>552.91000000000008</v>
          </cell>
          <cell r="IP24">
            <v>49</v>
          </cell>
        </row>
        <row r="25">
          <cell r="IB25">
            <v>529661.30121507996</v>
          </cell>
          <cell r="IC25">
            <v>34314.342737999999</v>
          </cell>
          <cell r="IK25">
            <v>54923</v>
          </cell>
          <cell r="IL25">
            <v>47155</v>
          </cell>
          <cell r="IM25">
            <v>48665</v>
          </cell>
          <cell r="IN25">
            <v>50840</v>
          </cell>
          <cell r="IO25">
            <v>570843.00532047008</v>
          </cell>
          <cell r="IP25">
            <v>59296</v>
          </cell>
        </row>
        <row r="26">
          <cell r="IB26">
            <v>16.584999999999997</v>
          </cell>
          <cell r="IC26">
            <v>1.345</v>
          </cell>
          <cell r="IK26">
            <v>0.96199999999999997</v>
          </cell>
          <cell r="IL26">
            <v>1.27</v>
          </cell>
          <cell r="IM26">
            <v>0.89600000000000002</v>
          </cell>
          <cell r="IN26">
            <v>0.89600000000000002</v>
          </cell>
          <cell r="IO26">
            <v>16.875999999999998</v>
          </cell>
          <cell r="IP26">
            <v>1.1930000000000001</v>
          </cell>
        </row>
        <row r="27">
          <cell r="IB27">
            <v>15758.592845000003</v>
          </cell>
          <cell r="IC27">
            <v>2615.9847370000002</v>
          </cell>
          <cell r="IK27">
            <v>1852</v>
          </cell>
          <cell r="IL27">
            <v>2256.8006220000002</v>
          </cell>
          <cell r="IM27">
            <v>1479</v>
          </cell>
          <cell r="IN27">
            <v>1478</v>
          </cell>
          <cell r="IO27">
            <v>42510.649420000002</v>
          </cell>
          <cell r="IP27">
            <v>2433.8000000000002</v>
          </cell>
        </row>
        <row r="34">
          <cell r="IB34">
            <v>1181.4789999999998</v>
          </cell>
          <cell r="IC34">
            <v>103.89899999999999</v>
          </cell>
          <cell r="IK34">
            <v>90.072000000000003</v>
          </cell>
          <cell r="IL34">
            <v>112</v>
          </cell>
          <cell r="IM34">
            <v>94</v>
          </cell>
          <cell r="IN34">
            <v>96</v>
          </cell>
          <cell r="IO34">
            <v>1214.6279999999999</v>
          </cell>
          <cell r="IP34">
            <v>103.536</v>
          </cell>
        </row>
        <row r="35">
          <cell r="IB35">
            <v>1488197.43723497</v>
          </cell>
          <cell r="IC35">
            <v>121353.51416284</v>
          </cell>
          <cell r="IK35">
            <v>192072</v>
          </cell>
          <cell r="IL35">
            <v>183891</v>
          </cell>
          <cell r="IM35">
            <v>286878</v>
          </cell>
          <cell r="IN35">
            <v>226535</v>
          </cell>
          <cell r="IO35">
            <v>2149761.7832523203</v>
          </cell>
          <cell r="IP35">
            <v>186013.09999999998</v>
          </cell>
        </row>
        <row r="36">
          <cell r="IB36">
            <v>35711.320999999996</v>
          </cell>
          <cell r="IC36">
            <v>3291.143</v>
          </cell>
          <cell r="IK36">
            <v>2779.4810000000002</v>
          </cell>
          <cell r="IL36">
            <v>3132.6180000000004</v>
          </cell>
          <cell r="IM36">
            <v>2841.0800000000004</v>
          </cell>
          <cell r="IN36">
            <v>2774.1750000000002</v>
          </cell>
          <cell r="IO36">
            <v>35591.050000000003</v>
          </cell>
          <cell r="IP36">
            <v>2973.3150000000001</v>
          </cell>
        </row>
        <row r="37">
          <cell r="IB37">
            <v>34188270.469735421</v>
          </cell>
          <cell r="IC37">
            <v>2773792.0831030603</v>
          </cell>
          <cell r="IK37">
            <v>3138129.8006219999</v>
          </cell>
          <cell r="IL37">
            <v>3371374.5393856899</v>
          </cell>
          <cell r="IM37">
            <v>3229859.9762706906</v>
          </cell>
          <cell r="IN37">
            <v>3326422.0976051502</v>
          </cell>
          <cell r="IO37">
            <v>37639509.995127022</v>
          </cell>
          <cell r="IP37">
            <v>3445314.4014336895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Revision_Monetary_Stats.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view="pageBreakPreview" zoomScale="115" zoomScaleNormal="55" zoomScaleSheetLayoutView="115" workbookViewId="0">
      <selection activeCell="B3" sqref="B3:D3"/>
    </sheetView>
  </sheetViews>
  <sheetFormatPr defaultColWidth="9.125" defaultRowHeight="14.25" x14ac:dyDescent="0.2"/>
  <cols>
    <col min="1" max="1" width="67.375" style="11" customWidth="1"/>
    <col min="2" max="4" width="8.625" style="11" bestFit="1" customWidth="1"/>
    <col min="5" max="16384" width="9.125" style="11"/>
  </cols>
  <sheetData>
    <row r="1" spans="1:4" ht="18.75" x14ac:dyDescent="0.2">
      <c r="A1" s="445" t="s">
        <v>1223</v>
      </c>
      <c r="B1" s="445"/>
      <c r="C1" s="445"/>
      <c r="D1" s="445"/>
    </row>
    <row r="2" spans="1:4" ht="15" thickBot="1" x14ac:dyDescent="0.25">
      <c r="A2" s="446" t="s">
        <v>0</v>
      </c>
      <c r="B2" s="446"/>
      <c r="C2" s="446"/>
      <c r="D2" s="446"/>
    </row>
    <row r="3" spans="1:4" ht="15" thickBot="1" x14ac:dyDescent="0.25">
      <c r="A3" s="4" t="s">
        <v>1</v>
      </c>
      <c r="B3" s="345" t="s">
        <v>1219</v>
      </c>
      <c r="C3" s="345" t="s">
        <v>1220</v>
      </c>
      <c r="D3" s="345" t="s">
        <v>1221</v>
      </c>
    </row>
    <row r="4" spans="1:4" x14ac:dyDescent="0.2">
      <c r="A4" s="331" t="s">
        <v>2</v>
      </c>
      <c r="B4" s="332">
        <v>39063232.23104208</v>
      </c>
      <c r="C4" s="332">
        <v>41190125.070015572</v>
      </c>
      <c r="D4" s="332">
        <v>43500966.078848243</v>
      </c>
    </row>
    <row r="5" spans="1:4" x14ac:dyDescent="0.2">
      <c r="A5" s="333" t="s">
        <v>3</v>
      </c>
      <c r="B5" s="334">
        <v>2563604.1565252109</v>
      </c>
      <c r="C5" s="334">
        <v>3145878.9107489199</v>
      </c>
      <c r="D5" s="334">
        <v>2847069.540796937</v>
      </c>
    </row>
    <row r="6" spans="1:4" x14ac:dyDescent="0.2">
      <c r="A6" s="335" t="s">
        <v>4</v>
      </c>
      <c r="B6" s="334">
        <v>572479.71326710004</v>
      </c>
      <c r="C6" s="334">
        <v>606313.24987591</v>
      </c>
      <c r="D6" s="334">
        <v>536905.24785297003</v>
      </c>
    </row>
    <row r="7" spans="1:4" x14ac:dyDescent="0.2">
      <c r="A7" s="335" t="s">
        <v>5</v>
      </c>
      <c r="B7" s="334">
        <v>1698944.1432581111</v>
      </c>
      <c r="C7" s="334">
        <v>2235439.90187302</v>
      </c>
      <c r="D7" s="334">
        <v>2001934.671943967</v>
      </c>
    </row>
    <row r="8" spans="1:4" x14ac:dyDescent="0.2">
      <c r="A8" s="335" t="s">
        <v>6</v>
      </c>
      <c r="B8" s="334">
        <v>64499.059000000001</v>
      </c>
      <c r="C8" s="334">
        <v>67121.003000000012</v>
      </c>
      <c r="D8" s="334">
        <v>67583.862999999998</v>
      </c>
    </row>
    <row r="9" spans="1:4" x14ac:dyDescent="0.2">
      <c r="A9" s="335" t="s">
        <v>7</v>
      </c>
      <c r="B9" s="334">
        <v>227681.24100000001</v>
      </c>
      <c r="C9" s="334">
        <v>237004.75599999001</v>
      </c>
      <c r="D9" s="334">
        <v>240645.758</v>
      </c>
    </row>
    <row r="10" spans="1:4" x14ac:dyDescent="0.2">
      <c r="A10" s="336" t="s">
        <v>8</v>
      </c>
      <c r="B10" s="334">
        <v>19432924.627574001</v>
      </c>
      <c r="C10" s="334">
        <v>20972221.123038799</v>
      </c>
      <c r="D10" s="334">
        <v>22774040.409000002</v>
      </c>
    </row>
    <row r="11" spans="1:4" x14ac:dyDescent="0.2">
      <c r="A11" s="335" t="s">
        <v>9</v>
      </c>
      <c r="B11" s="334">
        <v>4038249.9449999998</v>
      </c>
      <c r="C11" s="334">
        <v>5222183.6210278003</v>
      </c>
      <c r="D11" s="334">
        <v>5493980.3169999998</v>
      </c>
    </row>
    <row r="12" spans="1:4" x14ac:dyDescent="0.2">
      <c r="A12" s="335" t="s">
        <v>10</v>
      </c>
      <c r="B12" s="334">
        <v>15394674.682574</v>
      </c>
      <c r="C12" s="334">
        <v>15750037.502010999</v>
      </c>
      <c r="D12" s="334">
        <v>17280060.092</v>
      </c>
    </row>
    <row r="13" spans="1:4" x14ac:dyDescent="0.2">
      <c r="A13" s="336" t="s">
        <v>11</v>
      </c>
      <c r="B13" s="334">
        <v>13765756.35438763</v>
      </c>
      <c r="C13" s="334">
        <v>13555377.44037064</v>
      </c>
      <c r="D13" s="334">
        <v>14163396.306449</v>
      </c>
    </row>
    <row r="14" spans="1:4" x14ac:dyDescent="0.2">
      <c r="A14" s="337" t="s">
        <v>9</v>
      </c>
      <c r="B14" s="334">
        <v>8791189.86847011</v>
      </c>
      <c r="C14" s="334">
        <v>8028596.8511056397</v>
      </c>
      <c r="D14" s="334">
        <v>8701393.8575149998</v>
      </c>
    </row>
    <row r="15" spans="1:4" x14ac:dyDescent="0.2">
      <c r="A15" s="338" t="s">
        <v>12</v>
      </c>
      <c r="B15" s="334">
        <v>114652.71</v>
      </c>
      <c r="C15" s="334">
        <v>174486.25722</v>
      </c>
      <c r="D15" s="334">
        <v>119531.79399999999</v>
      </c>
    </row>
    <row r="16" spans="1:4" x14ac:dyDescent="0.2">
      <c r="A16" s="338" t="s">
        <v>13</v>
      </c>
      <c r="B16" s="334">
        <v>1361195.173</v>
      </c>
      <c r="C16" s="334">
        <v>639590.24297000002</v>
      </c>
      <c r="D16" s="334">
        <v>1673569.3929999999</v>
      </c>
    </row>
    <row r="17" spans="1:4" x14ac:dyDescent="0.2">
      <c r="A17" s="338" t="s">
        <v>14</v>
      </c>
      <c r="B17" s="334">
        <v>343621.76307500002</v>
      </c>
      <c r="C17" s="334">
        <v>370029.59313927998</v>
      </c>
      <c r="D17" s="334">
        <v>383083.41801999998</v>
      </c>
    </row>
    <row r="18" spans="1:4" x14ac:dyDescent="0.2">
      <c r="A18" s="338" t="s">
        <v>15</v>
      </c>
      <c r="B18" s="334">
        <v>6971720.2223951099</v>
      </c>
      <c r="C18" s="334">
        <v>6844490.75777636</v>
      </c>
      <c r="D18" s="334">
        <v>6525209.2524950001</v>
      </c>
    </row>
    <row r="19" spans="1:4" x14ac:dyDescent="0.2">
      <c r="A19" s="337" t="s">
        <v>10</v>
      </c>
      <c r="B19" s="334">
        <v>4974566.4859175198</v>
      </c>
      <c r="C19" s="334">
        <v>5526780.5892650001</v>
      </c>
      <c r="D19" s="334">
        <v>5462002.448934</v>
      </c>
    </row>
    <row r="20" spans="1:4" x14ac:dyDescent="0.2">
      <c r="A20" s="336" t="s">
        <v>16</v>
      </c>
      <c r="B20" s="334">
        <v>545369.80900000001</v>
      </c>
      <c r="C20" s="334">
        <v>572164.79027006996</v>
      </c>
      <c r="D20" s="334">
        <v>589736.43500000006</v>
      </c>
    </row>
    <row r="21" spans="1:4" x14ac:dyDescent="0.2">
      <c r="A21" s="335" t="s">
        <v>17</v>
      </c>
      <c r="B21" s="334">
        <v>181304.326</v>
      </c>
      <c r="C21" s="334">
        <v>189069.62027007001</v>
      </c>
      <c r="D21" s="334">
        <v>211402.14199999999</v>
      </c>
    </row>
    <row r="22" spans="1:4" x14ac:dyDescent="0.2">
      <c r="A22" s="335" t="s">
        <v>18</v>
      </c>
      <c r="B22" s="334">
        <v>359955.484</v>
      </c>
      <c r="C22" s="334">
        <v>379216.28200000001</v>
      </c>
      <c r="D22" s="334">
        <v>375288.04100000003</v>
      </c>
    </row>
    <row r="23" spans="1:4" x14ac:dyDescent="0.2">
      <c r="A23" s="335" t="s">
        <v>19</v>
      </c>
      <c r="B23" s="334">
        <v>0</v>
      </c>
      <c r="C23" s="334">
        <v>3878.8879999999999</v>
      </c>
      <c r="D23" s="334">
        <v>3046.252</v>
      </c>
    </row>
    <row r="24" spans="1:4" x14ac:dyDescent="0.2">
      <c r="A24" s="336" t="s">
        <v>20</v>
      </c>
      <c r="B24" s="334">
        <v>0</v>
      </c>
      <c r="C24" s="334">
        <v>0</v>
      </c>
      <c r="D24" s="334">
        <v>0</v>
      </c>
    </row>
    <row r="25" spans="1:4" x14ac:dyDescent="0.2">
      <c r="A25" s="336" t="s">
        <v>22</v>
      </c>
      <c r="B25" s="334">
        <v>40814.848267000001</v>
      </c>
      <c r="C25" s="334">
        <v>13397.898088952021</v>
      </c>
      <c r="D25" s="334">
        <v>30599.408350999998</v>
      </c>
    </row>
    <row r="26" spans="1:4" x14ac:dyDescent="0.2">
      <c r="A26" s="336" t="s">
        <v>23</v>
      </c>
      <c r="B26" s="334">
        <v>1547073.8217482499</v>
      </c>
      <c r="C26" s="334">
        <v>1703871.62022919</v>
      </c>
      <c r="D26" s="334">
        <v>1841040.98484211</v>
      </c>
    </row>
    <row r="27" spans="1:4" x14ac:dyDescent="0.2">
      <c r="A27" s="337" t="s">
        <v>24</v>
      </c>
      <c r="B27" s="334">
        <v>0</v>
      </c>
      <c r="C27" s="334">
        <v>0</v>
      </c>
      <c r="D27" s="334">
        <v>0</v>
      </c>
    </row>
    <row r="28" spans="1:4" x14ac:dyDescent="0.2">
      <c r="A28" s="337" t="s">
        <v>25</v>
      </c>
      <c r="B28" s="334">
        <v>1547073.8217482499</v>
      </c>
      <c r="C28" s="334">
        <v>1703871.62022919</v>
      </c>
      <c r="D28" s="334">
        <v>1841040.98484211</v>
      </c>
    </row>
    <row r="29" spans="1:4" x14ac:dyDescent="0.2">
      <c r="A29" s="338" t="s">
        <v>26</v>
      </c>
      <c r="B29" s="334">
        <v>773.71399999999994</v>
      </c>
      <c r="C29" s="334">
        <v>205.53617120000001</v>
      </c>
      <c r="D29" s="334">
        <v>824.11599999999999</v>
      </c>
    </row>
    <row r="30" spans="1:4" x14ac:dyDescent="0.2">
      <c r="A30" s="338" t="s">
        <v>27</v>
      </c>
      <c r="B30" s="334">
        <v>28864.431</v>
      </c>
      <c r="C30" s="334">
        <v>34231.680999999997</v>
      </c>
      <c r="D30" s="334">
        <v>36569.582000000002</v>
      </c>
    </row>
    <row r="31" spans="1:4" x14ac:dyDescent="0.2">
      <c r="A31" s="338" t="s">
        <v>28</v>
      </c>
      <c r="B31" s="334">
        <v>2559.4899999999998</v>
      </c>
      <c r="C31" s="334">
        <v>546.48799999999994</v>
      </c>
      <c r="D31" s="334">
        <v>665.54299999999478</v>
      </c>
    </row>
    <row r="32" spans="1:4" x14ac:dyDescent="0.2">
      <c r="A32" s="338" t="s">
        <v>29</v>
      </c>
      <c r="B32" s="334">
        <v>1507301.6683895099</v>
      </c>
      <c r="C32" s="334">
        <v>1661065.6407099899</v>
      </c>
      <c r="D32" s="334">
        <v>1795657.8721050001</v>
      </c>
    </row>
    <row r="33" spans="1:4" x14ac:dyDescent="0.2">
      <c r="A33" s="338" t="s">
        <v>30</v>
      </c>
      <c r="B33" s="334">
        <v>7574.5183587399997</v>
      </c>
      <c r="C33" s="334">
        <v>7822.2743479999999</v>
      </c>
      <c r="D33" s="334">
        <v>7323.8717371100001</v>
      </c>
    </row>
    <row r="34" spans="1:4" x14ac:dyDescent="0.2">
      <c r="A34" s="336" t="s">
        <v>31</v>
      </c>
      <c r="B34" s="334">
        <v>1167688.61353999</v>
      </c>
      <c r="C34" s="334">
        <v>1227213.28726899</v>
      </c>
      <c r="D34" s="334">
        <v>1255082.99440919</v>
      </c>
    </row>
    <row r="35" spans="1:4" x14ac:dyDescent="0.2">
      <c r="A35" s="339" t="s">
        <v>32</v>
      </c>
      <c r="B35" s="334">
        <v>853845.27037517005</v>
      </c>
      <c r="C35" s="334">
        <v>899157.68683299003</v>
      </c>
      <c r="D35" s="334">
        <v>923232.29645818996</v>
      </c>
    </row>
    <row r="36" spans="1:4" x14ac:dyDescent="0.2">
      <c r="A36" s="340" t="s">
        <v>33</v>
      </c>
      <c r="B36" s="334">
        <v>755987.20937517006</v>
      </c>
      <c r="C36" s="334">
        <v>799128.28696848999</v>
      </c>
      <c r="D36" s="334">
        <v>821201.83845818997</v>
      </c>
    </row>
    <row r="37" spans="1:4" x14ac:dyDescent="0.2">
      <c r="A37" s="341" t="s">
        <v>34</v>
      </c>
      <c r="B37" s="334">
        <v>146503.63</v>
      </c>
      <c r="C37" s="334">
        <v>151096.417797</v>
      </c>
      <c r="D37" s="334">
        <v>155150.30100000001</v>
      </c>
    </row>
    <row r="38" spans="1:4" x14ac:dyDescent="0.2">
      <c r="A38" s="342" t="s">
        <v>35</v>
      </c>
      <c r="B38" s="334">
        <v>5711.7610000000004</v>
      </c>
      <c r="C38" s="334">
        <v>5758.3519999999999</v>
      </c>
      <c r="D38" s="334">
        <v>5760.4229999999998</v>
      </c>
    </row>
    <row r="39" spans="1:4" x14ac:dyDescent="0.2">
      <c r="A39" s="342" t="s">
        <v>36</v>
      </c>
      <c r="B39" s="334">
        <v>140791.86900000001</v>
      </c>
      <c r="C39" s="334">
        <v>145338.06579699999</v>
      </c>
      <c r="D39" s="334">
        <v>149389.878</v>
      </c>
    </row>
    <row r="40" spans="1:4" x14ac:dyDescent="0.2">
      <c r="A40" s="341" t="s">
        <v>37</v>
      </c>
      <c r="B40" s="334">
        <v>281737.40005599998</v>
      </c>
      <c r="C40" s="334">
        <v>306957.47189026</v>
      </c>
      <c r="D40" s="334">
        <v>306653.181056</v>
      </c>
    </row>
    <row r="41" spans="1:4" x14ac:dyDescent="0.2">
      <c r="A41" s="342" t="s">
        <v>35</v>
      </c>
      <c r="B41" s="334">
        <v>89941.162000020006</v>
      </c>
      <c r="C41" s="334">
        <v>90983.503000010009</v>
      </c>
      <c r="D41" s="334">
        <v>88791.089000000007</v>
      </c>
    </row>
    <row r="42" spans="1:4" x14ac:dyDescent="0.2">
      <c r="A42" s="342" t="s">
        <v>36</v>
      </c>
      <c r="B42" s="334">
        <v>191796.23805598001</v>
      </c>
      <c r="C42" s="334">
        <v>215973.96889024999</v>
      </c>
      <c r="D42" s="334">
        <v>217862.09205599999</v>
      </c>
    </row>
    <row r="43" spans="1:4" x14ac:dyDescent="0.2">
      <c r="A43" s="341" t="s">
        <v>38</v>
      </c>
      <c r="B43" s="334">
        <v>268942.66631916998</v>
      </c>
      <c r="C43" s="334">
        <v>278047.97628122999</v>
      </c>
      <c r="D43" s="334">
        <v>287044.82240219001</v>
      </c>
    </row>
    <row r="44" spans="1:4" x14ac:dyDescent="0.2">
      <c r="A44" s="342" t="s">
        <v>39</v>
      </c>
      <c r="B44" s="334">
        <v>20901.168232970002</v>
      </c>
      <c r="C44" s="334">
        <v>22588.935679099999</v>
      </c>
      <c r="D44" s="334">
        <v>23899.365233</v>
      </c>
    </row>
    <row r="45" spans="1:4" x14ac:dyDescent="0.2">
      <c r="A45" s="342" t="s">
        <v>40</v>
      </c>
      <c r="B45" s="334">
        <v>37014.133873400002</v>
      </c>
      <c r="C45" s="334">
        <v>36648.187774500002</v>
      </c>
      <c r="D45" s="334">
        <v>37509.630873399998</v>
      </c>
    </row>
    <row r="46" spans="1:4" x14ac:dyDescent="0.2">
      <c r="A46" s="342" t="s">
        <v>41</v>
      </c>
      <c r="B46" s="334">
        <v>158835.87656112001</v>
      </c>
      <c r="C46" s="334">
        <v>164141.75407992999</v>
      </c>
      <c r="D46" s="334">
        <v>168109.62164411001</v>
      </c>
    </row>
    <row r="47" spans="1:4" x14ac:dyDescent="0.2">
      <c r="A47" s="342" t="s">
        <v>42</v>
      </c>
      <c r="B47" s="334">
        <v>52191.48765168</v>
      </c>
      <c r="C47" s="334">
        <v>54669.098747700002</v>
      </c>
      <c r="D47" s="334">
        <v>57526.204651679996</v>
      </c>
    </row>
    <row r="48" spans="1:4" x14ac:dyDescent="0.2">
      <c r="A48" s="341" t="s">
        <v>43</v>
      </c>
      <c r="B48" s="334">
        <v>58803.513000000014</v>
      </c>
      <c r="C48" s="334">
        <v>63026.421000000002</v>
      </c>
      <c r="D48" s="334">
        <v>72353.534</v>
      </c>
    </row>
    <row r="49" spans="1:4" x14ac:dyDescent="0.2">
      <c r="A49" s="340" t="s">
        <v>44</v>
      </c>
      <c r="B49" s="334">
        <v>97858.061000000002</v>
      </c>
      <c r="C49" s="334">
        <v>100029.3998645</v>
      </c>
      <c r="D49" s="334">
        <v>102030.458</v>
      </c>
    </row>
    <row r="50" spans="1:4" x14ac:dyDescent="0.2">
      <c r="A50" s="341" t="s">
        <v>45</v>
      </c>
      <c r="B50" s="334">
        <v>62473.302000000003</v>
      </c>
      <c r="C50" s="334">
        <v>64640.840864500002</v>
      </c>
      <c r="D50" s="334">
        <v>66645.899000000005</v>
      </c>
    </row>
    <row r="51" spans="1:4" x14ac:dyDescent="0.2">
      <c r="A51" s="341" t="s">
        <v>46</v>
      </c>
      <c r="B51" s="334">
        <v>35384.758999999998</v>
      </c>
      <c r="C51" s="334">
        <v>35388.559000000001</v>
      </c>
      <c r="D51" s="334">
        <v>35384.559000000001</v>
      </c>
    </row>
    <row r="52" spans="1:4" x14ac:dyDescent="0.2">
      <c r="A52" s="340" t="s">
        <v>47</v>
      </c>
      <c r="B52" s="334">
        <v>0</v>
      </c>
      <c r="C52" s="334">
        <v>0</v>
      </c>
      <c r="D52" s="334">
        <v>0</v>
      </c>
    </row>
    <row r="53" spans="1:4" x14ac:dyDescent="0.2">
      <c r="A53" s="340" t="s">
        <v>48</v>
      </c>
      <c r="B53" s="334">
        <v>0</v>
      </c>
      <c r="C53" s="334">
        <v>0</v>
      </c>
      <c r="D53" s="334">
        <v>0</v>
      </c>
    </row>
    <row r="54" spans="1:4" x14ac:dyDescent="0.2">
      <c r="A54" s="339" t="s">
        <v>49</v>
      </c>
      <c r="B54" s="334">
        <v>307631.28416481998</v>
      </c>
      <c r="C54" s="334">
        <v>319759.45243599999</v>
      </c>
      <c r="D54" s="334">
        <v>321760.524951</v>
      </c>
    </row>
    <row r="55" spans="1:4" x14ac:dyDescent="0.2">
      <c r="A55" s="340" t="s">
        <v>50</v>
      </c>
      <c r="B55" s="334">
        <v>285495.041165</v>
      </c>
      <c r="C55" s="334">
        <v>297960.08741899999</v>
      </c>
      <c r="D55" s="334">
        <v>302704.63295100001</v>
      </c>
    </row>
    <row r="56" spans="1:4" x14ac:dyDescent="0.2">
      <c r="A56" s="341" t="s">
        <v>51</v>
      </c>
      <c r="B56" s="334">
        <v>190169.56400000001</v>
      </c>
      <c r="C56" s="334">
        <v>196163.79738800001</v>
      </c>
      <c r="D56" s="334">
        <v>198282.48499999999</v>
      </c>
    </row>
    <row r="57" spans="1:4" x14ac:dyDescent="0.2">
      <c r="A57" s="342" t="s">
        <v>52</v>
      </c>
      <c r="B57" s="334">
        <v>183335.663</v>
      </c>
      <c r="C57" s="334">
        <v>196163.79738800001</v>
      </c>
      <c r="D57" s="334">
        <v>198282.48499999999</v>
      </c>
    </row>
    <row r="58" spans="1:4" x14ac:dyDescent="0.2">
      <c r="A58" s="343" t="s">
        <v>53</v>
      </c>
      <c r="B58" s="334">
        <v>79656.659</v>
      </c>
      <c r="C58" s="334">
        <v>78955.452042999998</v>
      </c>
      <c r="D58" s="334">
        <v>79616.148000000001</v>
      </c>
    </row>
    <row r="59" spans="1:4" x14ac:dyDescent="0.2">
      <c r="A59" s="343" t="s">
        <v>54</v>
      </c>
      <c r="B59" s="334">
        <v>110512.905</v>
      </c>
      <c r="C59" s="334">
        <v>117208.34534499999</v>
      </c>
      <c r="D59" s="334">
        <v>118666.337</v>
      </c>
    </row>
    <row r="60" spans="1:4" x14ac:dyDescent="0.2">
      <c r="A60" s="342" t="s">
        <v>55</v>
      </c>
      <c r="B60" s="334">
        <v>0</v>
      </c>
      <c r="C60" s="334">
        <v>0</v>
      </c>
      <c r="D60" s="334">
        <v>0</v>
      </c>
    </row>
    <row r="61" spans="1:4" x14ac:dyDescent="0.2">
      <c r="A61" s="342" t="s">
        <v>56</v>
      </c>
      <c r="B61" s="334">
        <v>0</v>
      </c>
      <c r="C61" s="334">
        <v>0</v>
      </c>
      <c r="D61" s="334">
        <v>0</v>
      </c>
    </row>
    <row r="62" spans="1:4" x14ac:dyDescent="0.2">
      <c r="A62" s="341" t="s">
        <v>57</v>
      </c>
      <c r="B62" s="334">
        <v>95325.477165000004</v>
      </c>
      <c r="C62" s="334">
        <v>101796.290031</v>
      </c>
      <c r="D62" s="334">
        <v>104422.14795100001</v>
      </c>
    </row>
    <row r="63" spans="1:4" x14ac:dyDescent="0.2">
      <c r="A63" s="340" t="s">
        <v>58</v>
      </c>
      <c r="B63" s="334">
        <v>22136.242999819991</v>
      </c>
      <c r="C63" s="334">
        <v>21799.365017</v>
      </c>
      <c r="D63" s="334">
        <v>19055.892</v>
      </c>
    </row>
    <row r="64" spans="1:4" x14ac:dyDescent="0.2">
      <c r="A64" s="341" t="s">
        <v>59</v>
      </c>
      <c r="B64" s="334">
        <v>16269.163</v>
      </c>
      <c r="C64" s="334">
        <v>16178.945459</v>
      </c>
      <c r="D64" s="334">
        <v>16397.240000000002</v>
      </c>
    </row>
    <row r="65" spans="1:4" x14ac:dyDescent="0.2">
      <c r="A65" s="341" t="s">
        <v>60</v>
      </c>
      <c r="B65" s="334">
        <v>2213.4540000000002</v>
      </c>
      <c r="C65" s="334">
        <v>2213.4535580000002</v>
      </c>
      <c r="D65" s="334">
        <v>1817.337</v>
      </c>
    </row>
    <row r="66" spans="1:4" x14ac:dyDescent="0.2">
      <c r="A66" s="341" t="s">
        <v>61</v>
      </c>
      <c r="B66" s="334">
        <v>3653.6259998199912</v>
      </c>
      <c r="C66" s="334">
        <v>3406.9659999999999</v>
      </c>
      <c r="D66" s="334">
        <v>841.31499999999994</v>
      </c>
    </row>
    <row r="67" spans="1:4" ht="15" thickBot="1" x14ac:dyDescent="0.25">
      <c r="A67" s="346" t="s">
        <v>1218</v>
      </c>
      <c r="B67" s="344">
        <v>6212.0590000000002</v>
      </c>
      <c r="C67" s="344">
        <v>8296.1479999999992</v>
      </c>
      <c r="D67" s="344">
        <v>10090.173000000001</v>
      </c>
    </row>
    <row r="68" spans="1:4" x14ac:dyDescent="0.2">
      <c r="A68" s="13" t="s">
        <v>62</v>
      </c>
    </row>
  </sheetData>
  <mergeCells count="2">
    <mergeCell ref="A1:D1"/>
    <mergeCell ref="A2:D2"/>
  </mergeCells>
  <pageMargins left="0.7" right="0.7" top="0.75" bottom="0.75" header="0.3" footer="0.3"/>
  <pageSetup paperSize="9" scale="7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view="pageBreakPreview" topLeftCell="A52" zoomScale="115" zoomScaleNormal="100" zoomScaleSheetLayoutView="115" workbookViewId="0">
      <selection activeCell="A67" sqref="A67:D67"/>
    </sheetView>
  </sheetViews>
  <sheetFormatPr defaultColWidth="9.125" defaultRowHeight="14.25" x14ac:dyDescent="0.2"/>
  <cols>
    <col min="1" max="1" width="75.75" style="11" customWidth="1"/>
    <col min="2" max="4" width="9.375" style="11" customWidth="1"/>
    <col min="5" max="7" width="9.125" style="11" hidden="1" customWidth="1"/>
    <col min="8" max="8" width="5.75" style="11" hidden="1" customWidth="1"/>
    <col min="9" max="15" width="9.125" style="11" hidden="1" customWidth="1"/>
    <col min="16" max="16384" width="9.125" style="11"/>
  </cols>
  <sheetData>
    <row r="1" spans="1:4" ht="18.75" x14ac:dyDescent="0.2">
      <c r="A1" s="445" t="s">
        <v>1223</v>
      </c>
      <c r="B1" s="445"/>
      <c r="C1" s="445"/>
      <c r="D1" s="445"/>
    </row>
    <row r="2" spans="1:4" ht="15" thickBot="1" x14ac:dyDescent="0.25">
      <c r="A2" s="446" t="s">
        <v>63</v>
      </c>
      <c r="B2" s="446"/>
      <c r="C2" s="446"/>
      <c r="D2" s="446"/>
    </row>
    <row r="3" spans="1:4" ht="15" thickBot="1" x14ac:dyDescent="0.25">
      <c r="A3" s="14" t="s">
        <v>64</v>
      </c>
      <c r="B3" s="345" t="s">
        <v>1219</v>
      </c>
      <c r="C3" s="345" t="s">
        <v>1220</v>
      </c>
      <c r="D3" s="345" t="s">
        <v>1221</v>
      </c>
    </row>
    <row r="4" spans="1:4" x14ac:dyDescent="0.2">
      <c r="A4" s="331" t="s">
        <v>65</v>
      </c>
      <c r="B4" s="332">
        <v>39063232.378882401</v>
      </c>
      <c r="C4" s="332">
        <v>41190125.014892489</v>
      </c>
      <c r="D4" s="332">
        <v>43500966.093656391</v>
      </c>
    </row>
    <row r="5" spans="1:4" x14ac:dyDescent="0.2">
      <c r="A5" s="336" t="s">
        <v>66</v>
      </c>
      <c r="B5" s="334">
        <v>24270048.465023581</v>
      </c>
      <c r="C5" s="334">
        <v>26363171.362495892</v>
      </c>
      <c r="D5" s="334">
        <v>26924250.20509351</v>
      </c>
    </row>
    <row r="6" spans="1:4" x14ac:dyDescent="0.2">
      <c r="A6" s="347" t="s">
        <v>67</v>
      </c>
      <c r="B6" s="334">
        <v>19285524.828589529</v>
      </c>
      <c r="C6" s="334">
        <v>21070747.55203338</v>
      </c>
      <c r="D6" s="334">
        <v>21674163.414810929</v>
      </c>
    </row>
    <row r="7" spans="1:4" x14ac:dyDescent="0.2">
      <c r="A7" s="347" t="s">
        <v>68</v>
      </c>
      <c r="B7" s="334">
        <v>607273.71807452</v>
      </c>
      <c r="C7" s="334">
        <v>575720.05750460422</v>
      </c>
      <c r="D7" s="334">
        <v>492438.70183307998</v>
      </c>
    </row>
    <row r="8" spans="1:4" x14ac:dyDescent="0.2">
      <c r="A8" s="347" t="s">
        <v>69</v>
      </c>
      <c r="B8" s="334">
        <v>4377249.9183595246</v>
      </c>
      <c r="C8" s="334">
        <v>4716703.7529579103</v>
      </c>
      <c r="D8" s="334">
        <v>4757648.0884495014</v>
      </c>
    </row>
    <row r="9" spans="1:4" x14ac:dyDescent="0.2">
      <c r="A9" s="336" t="s">
        <v>70</v>
      </c>
      <c r="B9" s="334">
        <v>126838.452</v>
      </c>
      <c r="C9" s="334">
        <v>129485.74800000001</v>
      </c>
      <c r="D9" s="334">
        <v>125035.973</v>
      </c>
    </row>
    <row r="10" spans="1:4" x14ac:dyDescent="0.2">
      <c r="A10" s="339" t="s">
        <v>9</v>
      </c>
      <c r="B10" s="334">
        <v>0</v>
      </c>
      <c r="C10" s="334">
        <v>0</v>
      </c>
      <c r="D10" s="334">
        <v>0</v>
      </c>
    </row>
    <row r="11" spans="1:4" x14ac:dyDescent="0.2">
      <c r="A11" s="339" t="s">
        <v>10</v>
      </c>
      <c r="B11" s="334">
        <v>126838.452</v>
      </c>
      <c r="C11" s="334">
        <v>129485.74800000001</v>
      </c>
      <c r="D11" s="334">
        <v>125035.973</v>
      </c>
    </row>
    <row r="12" spans="1:4" x14ac:dyDescent="0.2">
      <c r="A12" s="336" t="s">
        <v>71</v>
      </c>
      <c r="B12" s="334">
        <v>9356335.5240103714</v>
      </c>
      <c r="C12" s="334">
        <v>9080649.4417172894</v>
      </c>
      <c r="D12" s="334">
        <v>10413350.728179</v>
      </c>
    </row>
    <row r="13" spans="1:4" x14ac:dyDescent="0.2">
      <c r="A13" s="340" t="s">
        <v>9</v>
      </c>
      <c r="B13" s="334">
        <v>8871335.65201037</v>
      </c>
      <c r="C13" s="334">
        <v>8210778.7805562904</v>
      </c>
      <c r="D13" s="334">
        <v>9527693.7401790004</v>
      </c>
    </row>
    <row r="14" spans="1:4" x14ac:dyDescent="0.2">
      <c r="A14" s="348" t="s">
        <v>12</v>
      </c>
      <c r="B14" s="334">
        <v>156375.71799999999</v>
      </c>
      <c r="C14" s="334">
        <v>146673.35399999999</v>
      </c>
      <c r="D14" s="334">
        <v>135332.16699999999</v>
      </c>
    </row>
    <row r="15" spans="1:4" x14ac:dyDescent="0.2">
      <c r="A15" s="348" t="s">
        <v>72</v>
      </c>
      <c r="B15" s="334">
        <v>6602394.2149999999</v>
      </c>
      <c r="C15" s="334">
        <v>6120234.5917380014</v>
      </c>
      <c r="D15" s="334">
        <v>7590980.0039999997</v>
      </c>
    </row>
    <row r="16" spans="1:4" x14ac:dyDescent="0.2">
      <c r="A16" s="348" t="s">
        <v>73</v>
      </c>
      <c r="B16" s="334">
        <v>2112565.7190103699</v>
      </c>
      <c r="C16" s="334">
        <v>1943870.8348182901</v>
      </c>
      <c r="D16" s="334">
        <v>1801381.5691790001</v>
      </c>
    </row>
    <row r="17" spans="1:4" x14ac:dyDescent="0.2">
      <c r="A17" s="340" t="s">
        <v>74</v>
      </c>
      <c r="B17" s="334">
        <v>484999.87199999997</v>
      </c>
      <c r="C17" s="334">
        <v>869870.66116100003</v>
      </c>
      <c r="D17" s="334">
        <v>885656.98800000001</v>
      </c>
    </row>
    <row r="18" spans="1:4" x14ac:dyDescent="0.2">
      <c r="A18" s="336" t="s">
        <v>75</v>
      </c>
      <c r="B18" s="334">
        <v>45970.646338999999</v>
      </c>
      <c r="C18" s="334">
        <v>34707.904824999998</v>
      </c>
      <c r="D18" s="334">
        <v>66206.093154999995</v>
      </c>
    </row>
    <row r="19" spans="1:4" x14ac:dyDescent="0.2">
      <c r="A19" s="336" t="s">
        <v>76</v>
      </c>
      <c r="B19" s="334">
        <v>3040105.2402388901</v>
      </c>
      <c r="C19" s="334">
        <v>2786787.3679756359</v>
      </c>
      <c r="D19" s="334">
        <v>3390616.3434188799</v>
      </c>
    </row>
    <row r="20" spans="1:4" x14ac:dyDescent="0.2">
      <c r="A20" s="347" t="s">
        <v>77</v>
      </c>
      <c r="B20" s="334">
        <v>781774.74810931005</v>
      </c>
      <c r="C20" s="334">
        <v>772088.71497324004</v>
      </c>
      <c r="D20" s="334">
        <v>784485.82149428001</v>
      </c>
    </row>
    <row r="21" spans="1:4" x14ac:dyDescent="0.2">
      <c r="A21" s="349" t="s">
        <v>78</v>
      </c>
      <c r="B21" s="334">
        <v>700990.04782303004</v>
      </c>
      <c r="C21" s="334">
        <v>691678.12788954005</v>
      </c>
      <c r="D21" s="334">
        <v>698843.10804299999</v>
      </c>
    </row>
    <row r="22" spans="1:4" x14ac:dyDescent="0.2">
      <c r="A22" s="349" t="s">
        <v>79</v>
      </c>
      <c r="B22" s="334">
        <v>52373.533029279999</v>
      </c>
      <c r="C22" s="334">
        <v>43568.933999699999</v>
      </c>
      <c r="D22" s="334">
        <v>49806.484194279998</v>
      </c>
    </row>
    <row r="23" spans="1:4" x14ac:dyDescent="0.2">
      <c r="A23" s="349" t="s">
        <v>80</v>
      </c>
      <c r="B23" s="334">
        <v>28411.167257000001</v>
      </c>
      <c r="C23" s="334">
        <v>36841.653083999998</v>
      </c>
      <c r="D23" s="334">
        <v>35836.229256999999</v>
      </c>
    </row>
    <row r="24" spans="1:4" x14ac:dyDescent="0.2">
      <c r="A24" s="347" t="s">
        <v>81</v>
      </c>
      <c r="B24" s="334">
        <v>337066.29662769003</v>
      </c>
      <c r="C24" s="334">
        <v>346376.32575810602</v>
      </c>
      <c r="D24" s="334">
        <v>357404.55556980002</v>
      </c>
    </row>
    <row r="25" spans="1:4" x14ac:dyDescent="0.2">
      <c r="A25" s="347" t="s">
        <v>82</v>
      </c>
      <c r="B25" s="334">
        <v>1899402.1815018905</v>
      </c>
      <c r="C25" s="334">
        <v>1624258.4362442899</v>
      </c>
      <c r="D25" s="334">
        <v>2190846.1863548001</v>
      </c>
    </row>
    <row r="26" spans="1:4" x14ac:dyDescent="0.2">
      <c r="A26" s="349" t="s">
        <v>83</v>
      </c>
      <c r="B26" s="334">
        <v>22970.878000000001</v>
      </c>
      <c r="C26" s="334">
        <v>9993.3037420000001</v>
      </c>
      <c r="D26" s="334">
        <v>16442.013999999999</v>
      </c>
    </row>
    <row r="27" spans="1:4" x14ac:dyDescent="0.2">
      <c r="A27" s="349" t="s">
        <v>84</v>
      </c>
      <c r="B27" s="334">
        <v>48747.356</v>
      </c>
      <c r="C27" s="334">
        <v>73568.650999999998</v>
      </c>
      <c r="D27" s="334">
        <v>95134.241000000009</v>
      </c>
    </row>
    <row r="28" spans="1:4" x14ac:dyDescent="0.2">
      <c r="A28" s="349" t="s">
        <v>28</v>
      </c>
      <c r="B28" s="334">
        <v>9220.8510000000006</v>
      </c>
      <c r="C28" s="334">
        <v>12119.773999999999</v>
      </c>
      <c r="D28" s="334">
        <v>10516.111000000001</v>
      </c>
    </row>
    <row r="29" spans="1:4" x14ac:dyDescent="0.2">
      <c r="A29" s="349" t="s">
        <v>85</v>
      </c>
      <c r="B29" s="334">
        <v>1818463.0965018906</v>
      </c>
      <c r="C29" s="334">
        <v>1528576.7075022899</v>
      </c>
      <c r="D29" s="334">
        <v>2068753.8203548</v>
      </c>
    </row>
    <row r="30" spans="1:4" x14ac:dyDescent="0.2">
      <c r="A30" s="350" t="s">
        <v>86</v>
      </c>
      <c r="B30" s="334">
        <v>69551.159</v>
      </c>
      <c r="C30" s="334">
        <v>94163.403798999992</v>
      </c>
      <c r="D30" s="334">
        <v>108988.79463</v>
      </c>
    </row>
    <row r="31" spans="1:4" x14ac:dyDescent="0.2">
      <c r="A31" s="350" t="s">
        <v>87</v>
      </c>
      <c r="B31" s="334">
        <v>142493.774</v>
      </c>
      <c r="C31" s="334">
        <v>140470.81400000001</v>
      </c>
      <c r="D31" s="334">
        <v>146258.43799999999</v>
      </c>
    </row>
    <row r="32" spans="1:4" x14ac:dyDescent="0.2">
      <c r="A32" s="350" t="s">
        <v>88</v>
      </c>
      <c r="B32" s="334">
        <v>17611.009999999998</v>
      </c>
      <c r="C32" s="334">
        <v>14538.852000000001</v>
      </c>
      <c r="D32" s="334">
        <v>25477.205000000002</v>
      </c>
    </row>
    <row r="33" spans="1:4" x14ac:dyDescent="0.2">
      <c r="A33" s="350" t="s">
        <v>89</v>
      </c>
      <c r="B33" s="334">
        <v>8084.0466999999999</v>
      </c>
      <c r="C33" s="334">
        <v>9314.3020219999999</v>
      </c>
      <c r="D33" s="334">
        <v>11631.266181999999</v>
      </c>
    </row>
    <row r="34" spans="1:4" x14ac:dyDescent="0.2">
      <c r="A34" s="350" t="s">
        <v>90</v>
      </c>
      <c r="B34" s="334">
        <v>525.279</v>
      </c>
      <c r="C34" s="334">
        <v>560.47509830000001</v>
      </c>
      <c r="D34" s="334">
        <v>545.90499999999997</v>
      </c>
    </row>
    <row r="35" spans="1:4" x14ac:dyDescent="0.2">
      <c r="A35" s="350" t="s">
        <v>91</v>
      </c>
      <c r="B35" s="334">
        <v>522104.60600000003</v>
      </c>
      <c r="C35" s="334">
        <v>534923.04639999999</v>
      </c>
      <c r="D35" s="334">
        <v>595496.679</v>
      </c>
    </row>
    <row r="36" spans="1:4" x14ac:dyDescent="0.2">
      <c r="A36" s="350" t="s">
        <v>92</v>
      </c>
      <c r="B36" s="334">
        <v>1058093.2218018901</v>
      </c>
      <c r="C36" s="334">
        <v>734605.81418298953</v>
      </c>
      <c r="D36" s="334">
        <v>1180355.5325428001</v>
      </c>
    </row>
    <row r="37" spans="1:4" x14ac:dyDescent="0.2">
      <c r="A37" s="347" t="s">
        <v>93</v>
      </c>
      <c r="B37" s="334">
        <v>21862.013999999999</v>
      </c>
      <c r="C37" s="334">
        <v>44063.891000000003</v>
      </c>
      <c r="D37" s="334">
        <v>57879.78</v>
      </c>
    </row>
    <row r="38" spans="1:4" x14ac:dyDescent="0.2">
      <c r="A38" s="349" t="s">
        <v>94</v>
      </c>
      <c r="B38" s="334">
        <v>11323.732</v>
      </c>
      <c r="C38" s="334">
        <v>33637.464</v>
      </c>
      <c r="D38" s="334">
        <v>47518.053</v>
      </c>
    </row>
    <row r="39" spans="1:4" x14ac:dyDescent="0.2">
      <c r="A39" s="349" t="s">
        <v>95</v>
      </c>
      <c r="B39" s="334">
        <v>0</v>
      </c>
      <c r="C39" s="334">
        <v>0</v>
      </c>
      <c r="D39" s="334">
        <v>0</v>
      </c>
    </row>
    <row r="40" spans="1:4" x14ac:dyDescent="0.2">
      <c r="A40" s="349" t="s">
        <v>28</v>
      </c>
      <c r="B40" s="334">
        <v>0</v>
      </c>
      <c r="C40" s="334">
        <v>0</v>
      </c>
      <c r="D40" s="334">
        <v>0</v>
      </c>
    </row>
    <row r="41" spans="1:4" x14ac:dyDescent="0.2">
      <c r="A41" s="349" t="s">
        <v>96</v>
      </c>
      <c r="B41" s="334">
        <v>10538.281999999999</v>
      </c>
      <c r="C41" s="334">
        <v>10426.427</v>
      </c>
      <c r="D41" s="334">
        <v>10361.727000000001</v>
      </c>
    </row>
    <row r="42" spans="1:4" x14ac:dyDescent="0.2">
      <c r="A42" s="336" t="s">
        <v>97</v>
      </c>
      <c r="B42" s="334">
        <v>0</v>
      </c>
      <c r="C42" s="334">
        <v>327824.33</v>
      </c>
      <c r="D42" s="334">
        <v>0</v>
      </c>
    </row>
    <row r="43" spans="1:4" x14ac:dyDescent="0.2">
      <c r="A43" s="336" t="s">
        <v>98</v>
      </c>
      <c r="B43" s="334">
        <v>2223933.0512705599</v>
      </c>
      <c r="C43" s="334">
        <v>2467498.85987867</v>
      </c>
      <c r="D43" s="334">
        <v>2581506.7508100001</v>
      </c>
    </row>
    <row r="44" spans="1:4" x14ac:dyDescent="0.2">
      <c r="A44" s="339" t="s">
        <v>17</v>
      </c>
      <c r="B44" s="334">
        <v>386170.90700000001</v>
      </c>
      <c r="C44" s="334">
        <v>399145.07607000001</v>
      </c>
      <c r="D44" s="334">
        <v>442078.647</v>
      </c>
    </row>
    <row r="45" spans="1:4" x14ac:dyDescent="0.2">
      <c r="A45" s="339" t="s">
        <v>18</v>
      </c>
      <c r="B45" s="334">
        <v>260298.52499999999</v>
      </c>
      <c r="C45" s="334">
        <v>263941.55249999999</v>
      </c>
      <c r="D45" s="334">
        <v>248867.55850000001</v>
      </c>
    </row>
    <row r="46" spans="1:4" x14ac:dyDescent="0.2">
      <c r="A46" s="339" t="s">
        <v>19</v>
      </c>
      <c r="B46" s="334">
        <v>0</v>
      </c>
      <c r="C46" s="334">
        <v>0</v>
      </c>
      <c r="D46" s="334">
        <v>0</v>
      </c>
    </row>
    <row r="47" spans="1:4" x14ac:dyDescent="0.2">
      <c r="A47" s="339" t="s">
        <v>99</v>
      </c>
      <c r="B47" s="334">
        <v>598546.37754301005</v>
      </c>
      <c r="C47" s="334">
        <v>544142.17645999999</v>
      </c>
      <c r="D47" s="334">
        <v>463808.25134999998</v>
      </c>
    </row>
    <row r="48" spans="1:4" x14ac:dyDescent="0.2">
      <c r="A48" s="339" t="s">
        <v>100</v>
      </c>
      <c r="B48" s="334">
        <v>325962.89820704999</v>
      </c>
      <c r="C48" s="334">
        <v>499347.65673416998</v>
      </c>
      <c r="D48" s="334">
        <v>633916.98696000001</v>
      </c>
    </row>
    <row r="49" spans="1:4" x14ac:dyDescent="0.2">
      <c r="A49" s="339" t="s">
        <v>101</v>
      </c>
      <c r="B49" s="334">
        <v>569327.38300000003</v>
      </c>
      <c r="C49" s="334">
        <v>602236.20618999994</v>
      </c>
      <c r="D49" s="334">
        <v>570898.59400000004</v>
      </c>
    </row>
    <row r="50" spans="1:4" x14ac:dyDescent="0.2">
      <c r="A50" s="339" t="s">
        <v>102</v>
      </c>
      <c r="B50" s="334">
        <v>83626.960520499997</v>
      </c>
      <c r="C50" s="334">
        <v>158686.19192449999</v>
      </c>
      <c r="D50" s="334">
        <v>221936.71299999999</v>
      </c>
    </row>
    <row r="51" spans="1:4" ht="15" thickBot="1" x14ac:dyDescent="0.25">
      <c r="A51" s="351"/>
      <c r="B51" s="344"/>
      <c r="C51" s="344"/>
      <c r="D51" s="344"/>
    </row>
    <row r="52" spans="1:4" x14ac:dyDescent="0.2">
      <c r="A52" s="352"/>
      <c r="B52" s="334"/>
      <c r="C52" s="334"/>
      <c r="D52" s="334"/>
    </row>
    <row r="53" spans="1:4" x14ac:dyDescent="0.2">
      <c r="A53" s="353" t="s">
        <v>103</v>
      </c>
      <c r="B53" s="332">
        <v>16705968.833581347</v>
      </c>
      <c r="C53" s="332">
        <v>16842069.774250377</v>
      </c>
      <c r="D53" s="332">
        <v>18075557.987012111</v>
      </c>
    </row>
    <row r="54" spans="1:4" x14ac:dyDescent="0.2">
      <c r="A54" s="352" t="s">
        <v>104</v>
      </c>
      <c r="B54" s="334">
        <v>3243411.1125211245</v>
      </c>
      <c r="C54" s="334">
        <v>3212210.47990485</v>
      </c>
      <c r="D54" s="334">
        <v>2962092.25132515</v>
      </c>
    </row>
    <row r="55" spans="1:4" x14ac:dyDescent="0.2">
      <c r="A55" s="352" t="s">
        <v>105</v>
      </c>
      <c r="B55" s="334">
        <v>13276369.18042022</v>
      </c>
      <c r="C55" s="334">
        <v>13444164.287187528</v>
      </c>
      <c r="D55" s="334">
        <v>14940755.653761961</v>
      </c>
    </row>
    <row r="56" spans="1:4" x14ac:dyDescent="0.2">
      <c r="A56" s="352" t="s">
        <v>106</v>
      </c>
      <c r="B56" s="334">
        <v>4096991.3237842862</v>
      </c>
      <c r="C56" s="334">
        <v>4625866.7970680501</v>
      </c>
      <c r="D56" s="334">
        <v>4804459.2911976501</v>
      </c>
    </row>
    <row r="57" spans="1:4" x14ac:dyDescent="0.2">
      <c r="A57" s="352" t="s">
        <v>107</v>
      </c>
      <c r="B57" s="334">
        <v>7325440.8238339992</v>
      </c>
      <c r="C57" s="334">
        <v>7001351.7325974759</v>
      </c>
      <c r="D57" s="334">
        <v>7999244.1570903091</v>
      </c>
    </row>
    <row r="58" spans="1:4" x14ac:dyDescent="0.2">
      <c r="A58" s="352" t="s">
        <v>108</v>
      </c>
      <c r="B58" s="334">
        <v>312691.96872899996</v>
      </c>
      <c r="C58" s="334">
        <v>270815.95984799997</v>
      </c>
      <c r="D58" s="334">
        <v>510105.29111399996</v>
      </c>
    </row>
    <row r="59" spans="1:4" x14ac:dyDescent="0.2">
      <c r="A59" s="352" t="s">
        <v>109</v>
      </c>
      <c r="B59" s="334">
        <v>113760.97199999999</v>
      </c>
      <c r="C59" s="334">
        <v>114389.141</v>
      </c>
      <c r="D59" s="334">
        <v>111101.717</v>
      </c>
    </row>
    <row r="60" spans="1:4" x14ac:dyDescent="0.2">
      <c r="A60" s="352" t="s">
        <v>110</v>
      </c>
      <c r="B60" s="334">
        <v>495233.10750000004</v>
      </c>
      <c r="C60" s="334">
        <v>399537.37095800001</v>
      </c>
      <c r="D60" s="334">
        <v>336748.36769200006</v>
      </c>
    </row>
    <row r="61" spans="1:4" x14ac:dyDescent="0.2">
      <c r="A61" s="352" t="s">
        <v>111</v>
      </c>
      <c r="B61" s="334">
        <v>317.51238627000004</v>
      </c>
      <c r="C61" s="334">
        <v>298.85399999999998</v>
      </c>
      <c r="D61" s="334">
        <v>71.227999999999994</v>
      </c>
    </row>
    <row r="62" spans="1:4" x14ac:dyDescent="0.2">
      <c r="A62" s="352" t="s">
        <v>112</v>
      </c>
      <c r="B62" s="334">
        <v>39716.654696667138</v>
      </c>
      <c r="C62" s="334">
        <v>38459.661716000002</v>
      </c>
      <c r="D62" s="334">
        <v>31389.809484000005</v>
      </c>
    </row>
    <row r="63" spans="1:4" x14ac:dyDescent="0.2">
      <c r="A63" s="352" t="s">
        <v>113</v>
      </c>
      <c r="B63" s="334">
        <v>28439.712870267143</v>
      </c>
      <c r="C63" s="334">
        <v>30955.563169000001</v>
      </c>
      <c r="D63" s="334">
        <v>23288.146231000002</v>
      </c>
    </row>
    <row r="64" spans="1:4" x14ac:dyDescent="0.2">
      <c r="A64" s="352" t="s">
        <v>114</v>
      </c>
      <c r="B64" s="334">
        <v>11276.941826399998</v>
      </c>
      <c r="C64" s="334">
        <v>7504.0985470000005</v>
      </c>
      <c r="D64" s="334">
        <v>8101.6632530000006</v>
      </c>
    </row>
    <row r="65" spans="1:15" x14ac:dyDescent="0.2">
      <c r="A65" s="352" t="s">
        <v>115</v>
      </c>
      <c r="B65" s="334">
        <v>892216.81749000004</v>
      </c>
      <c r="C65" s="334">
        <v>993444.77</v>
      </c>
      <c r="D65" s="334">
        <v>1147635.7921839999</v>
      </c>
    </row>
    <row r="66" spans="1:15" ht="15" thickBot="1" x14ac:dyDescent="0.25">
      <c r="A66" s="352" t="s">
        <v>116</v>
      </c>
      <c r="B66" s="334">
        <v>186188.54063999999</v>
      </c>
      <c r="C66" s="334">
        <v>185695.00715799999</v>
      </c>
      <c r="D66" s="334">
        <v>172710.08192500001</v>
      </c>
    </row>
    <row r="67" spans="1:15" x14ac:dyDescent="0.2">
      <c r="A67" s="448" t="s">
        <v>263</v>
      </c>
      <c r="B67" s="448"/>
      <c r="C67" s="448"/>
      <c r="D67" s="448"/>
    </row>
    <row r="68" spans="1:15" x14ac:dyDescent="0.2">
      <c r="A68" s="6" t="s">
        <v>118</v>
      </c>
    </row>
    <row r="69" spans="1:15" ht="13.5" customHeight="1" x14ac:dyDescent="0.2">
      <c r="A69" s="449" t="s">
        <v>119</v>
      </c>
      <c r="B69" s="449"/>
      <c r="C69" s="449"/>
      <c r="D69" s="449"/>
      <c r="E69" s="449"/>
      <c r="F69" s="449"/>
      <c r="G69" s="449"/>
      <c r="H69" s="449"/>
      <c r="I69" s="449"/>
      <c r="J69" s="449"/>
      <c r="K69" s="449"/>
      <c r="L69" s="449"/>
      <c r="M69" s="449"/>
      <c r="N69" s="449"/>
      <c r="O69" s="449"/>
    </row>
    <row r="70" spans="1:15" ht="29.25" customHeight="1" x14ac:dyDescent="0.2">
      <c r="A70" s="447" t="s">
        <v>120</v>
      </c>
      <c r="B70" s="447"/>
      <c r="C70" s="447"/>
      <c r="D70" s="447"/>
      <c r="E70" s="447"/>
      <c r="F70" s="447"/>
      <c r="G70" s="447"/>
      <c r="H70" s="447"/>
      <c r="I70" s="447"/>
      <c r="J70" s="447"/>
      <c r="K70" s="447"/>
      <c r="L70" s="447"/>
      <c r="M70" s="447"/>
      <c r="N70" s="447"/>
    </row>
    <row r="71" spans="1:15" x14ac:dyDescent="0.2">
      <c r="A71" s="6" t="s">
        <v>1222</v>
      </c>
    </row>
    <row r="72" spans="1:15" x14ac:dyDescent="0.2">
      <c r="A72" s="19"/>
    </row>
    <row r="73" spans="1:15" x14ac:dyDescent="0.2">
      <c r="A73" s="1"/>
    </row>
    <row r="74" spans="1:15" x14ac:dyDescent="0.2">
      <c r="A74" s="1"/>
    </row>
    <row r="75" spans="1:15" x14ac:dyDescent="0.2">
      <c r="A75" s="1"/>
    </row>
    <row r="76" spans="1:15" x14ac:dyDescent="0.2">
      <c r="A76" s="1"/>
    </row>
  </sheetData>
  <mergeCells count="5">
    <mergeCell ref="A70:N70"/>
    <mergeCell ref="A67:D67"/>
    <mergeCell ref="A69:O69"/>
    <mergeCell ref="A1:D1"/>
    <mergeCell ref="A2:D2"/>
  </mergeCells>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M9" sqref="M9"/>
    </sheetView>
  </sheetViews>
  <sheetFormatPr defaultColWidth="9.125" defaultRowHeight="14.25" x14ac:dyDescent="0.2"/>
  <cols>
    <col min="1" max="1" width="21.75" style="11" bestFit="1" customWidth="1"/>
    <col min="2" max="2" width="11.5" style="11" bestFit="1" customWidth="1"/>
    <col min="3" max="3" width="8.625" style="11" bestFit="1" customWidth="1"/>
    <col min="4" max="4" width="11.5" style="11" bestFit="1" customWidth="1"/>
    <col min="5" max="5" width="8.875" style="11" bestFit="1" customWidth="1"/>
    <col min="6" max="6" width="11.5" style="11" bestFit="1" customWidth="1"/>
    <col min="7" max="7" width="8.625" style="11" bestFit="1" customWidth="1"/>
    <col min="8" max="8" width="11.5" style="11" bestFit="1" customWidth="1"/>
    <col min="9" max="9" width="8.625" style="11" bestFit="1" customWidth="1"/>
    <col min="10" max="16384" width="9.125" style="11"/>
  </cols>
  <sheetData>
    <row r="1" spans="1:9" ht="18.75" x14ac:dyDescent="0.2">
      <c r="A1" s="445" t="s">
        <v>1228</v>
      </c>
      <c r="B1" s="445"/>
      <c r="C1" s="445"/>
      <c r="D1" s="445"/>
      <c r="E1" s="445"/>
      <c r="F1" s="445"/>
      <c r="G1" s="445"/>
      <c r="H1" s="445"/>
      <c r="I1" s="445"/>
    </row>
    <row r="2" spans="1:9" ht="15.75" x14ac:dyDescent="0.2">
      <c r="A2" s="454" t="s">
        <v>121</v>
      </c>
      <c r="B2" s="454"/>
      <c r="C2" s="454"/>
      <c r="D2" s="454"/>
      <c r="E2" s="454"/>
      <c r="F2" s="454"/>
      <c r="G2" s="454"/>
      <c r="H2" s="454"/>
      <c r="I2" s="454"/>
    </row>
    <row r="3" spans="1:9" x14ac:dyDescent="0.2">
      <c r="A3" s="455" t="s">
        <v>122</v>
      </c>
      <c r="B3" s="455"/>
      <c r="C3" s="455"/>
      <c r="D3" s="455"/>
      <c r="E3" s="455"/>
      <c r="F3" s="455"/>
      <c r="G3" s="455"/>
      <c r="H3" s="455"/>
      <c r="I3" s="455"/>
    </row>
    <row r="4" spans="1:9" ht="15" thickBot="1" x14ac:dyDescent="0.25">
      <c r="A4" s="456" t="s">
        <v>123</v>
      </c>
      <c r="B4" s="456"/>
      <c r="C4" s="456"/>
      <c r="D4" s="456"/>
      <c r="E4" s="456"/>
      <c r="F4" s="456"/>
      <c r="G4" s="456"/>
      <c r="H4" s="456"/>
      <c r="I4" s="456"/>
    </row>
    <row r="5" spans="1:9" ht="15.75" thickTop="1" thickBot="1" x14ac:dyDescent="0.25">
      <c r="A5" s="457" t="s">
        <v>124</v>
      </c>
      <c r="B5" s="461">
        <v>2022</v>
      </c>
      <c r="C5" s="465"/>
      <c r="D5" s="462">
        <v>2023</v>
      </c>
      <c r="E5" s="462"/>
      <c r="F5" s="462"/>
      <c r="G5" s="462"/>
      <c r="H5" s="462"/>
      <c r="I5" s="462"/>
    </row>
    <row r="6" spans="1:9" ht="15" thickBot="1" x14ac:dyDescent="0.25">
      <c r="A6" s="458"/>
      <c r="B6" s="450" t="s">
        <v>126</v>
      </c>
      <c r="C6" s="460"/>
      <c r="D6" s="450" t="s">
        <v>127</v>
      </c>
      <c r="E6" s="460"/>
      <c r="F6" s="450" t="s">
        <v>1226</v>
      </c>
      <c r="G6" s="451"/>
      <c r="H6" s="450" t="s">
        <v>1225</v>
      </c>
      <c r="I6" s="451"/>
    </row>
    <row r="7" spans="1:9" ht="15" thickBot="1" x14ac:dyDescent="0.25">
      <c r="A7" s="459"/>
      <c r="B7" s="34" t="s">
        <v>128</v>
      </c>
      <c r="C7" s="34" t="s">
        <v>129</v>
      </c>
      <c r="D7" s="34" t="s">
        <v>128</v>
      </c>
      <c r="E7" s="34" t="s">
        <v>129</v>
      </c>
      <c r="F7" s="34" t="s">
        <v>128</v>
      </c>
      <c r="G7" s="34" t="s">
        <v>129</v>
      </c>
      <c r="H7" s="34" t="s">
        <v>128</v>
      </c>
      <c r="I7" s="35" t="s">
        <v>129</v>
      </c>
    </row>
    <row r="8" spans="1:9" ht="20.25" customHeight="1" thickTop="1" x14ac:dyDescent="0.2">
      <c r="A8" s="36" t="s">
        <v>130</v>
      </c>
      <c r="B8" s="37">
        <v>55804736</v>
      </c>
      <c r="C8" s="432">
        <v>7788266</v>
      </c>
      <c r="D8" s="37">
        <v>60689469</v>
      </c>
      <c r="E8" s="432">
        <v>8495614.9000000004</v>
      </c>
      <c r="F8" s="354">
        <v>71777024</v>
      </c>
      <c r="G8" s="432">
        <v>8986948.3844611067</v>
      </c>
      <c r="H8" s="319">
        <v>72890465</v>
      </c>
      <c r="I8" s="432">
        <v>9034409.2727407422</v>
      </c>
    </row>
    <row r="9" spans="1:9" ht="20.25" customHeight="1" x14ac:dyDescent="0.2">
      <c r="A9" s="36" t="s">
        <v>131</v>
      </c>
      <c r="B9" s="37">
        <v>343437</v>
      </c>
      <c r="C9" s="432">
        <v>334225.59999999998</v>
      </c>
      <c r="D9" s="37">
        <v>314481</v>
      </c>
      <c r="E9" s="432">
        <v>372155.7</v>
      </c>
      <c r="F9" s="354">
        <v>307811</v>
      </c>
      <c r="G9" s="432">
        <v>503164.03287699999</v>
      </c>
      <c r="H9" s="319">
        <v>315623</v>
      </c>
      <c r="I9" s="432">
        <v>374330.74070334999</v>
      </c>
    </row>
    <row r="10" spans="1:9" ht="20.25" customHeight="1" x14ac:dyDescent="0.2">
      <c r="A10" s="36" t="s">
        <v>132</v>
      </c>
      <c r="B10" s="37">
        <v>124991</v>
      </c>
      <c r="C10" s="432">
        <v>642840.80000000005</v>
      </c>
      <c r="D10" s="37">
        <v>105137</v>
      </c>
      <c r="E10" s="432">
        <v>551983.5</v>
      </c>
      <c r="F10" s="354">
        <v>160692</v>
      </c>
      <c r="G10" s="432">
        <v>681292.12699999998</v>
      </c>
      <c r="H10" s="319">
        <v>180899</v>
      </c>
      <c r="I10" s="432">
        <v>562880.12300000002</v>
      </c>
    </row>
    <row r="11" spans="1:9" ht="20.25" customHeight="1" x14ac:dyDescent="0.2">
      <c r="A11" s="36" t="s">
        <v>133</v>
      </c>
      <c r="B11" s="37">
        <v>20505889</v>
      </c>
      <c r="C11" s="432">
        <v>9016848</v>
      </c>
      <c r="D11" s="37">
        <v>21515723</v>
      </c>
      <c r="E11" s="432">
        <v>9314708.9000000004</v>
      </c>
      <c r="F11" s="354">
        <v>21858684</v>
      </c>
      <c r="G11" s="432">
        <v>10055785.83448055</v>
      </c>
      <c r="H11" s="319">
        <v>21849996</v>
      </c>
      <c r="I11" s="432">
        <v>10988516.50664076</v>
      </c>
    </row>
    <row r="12" spans="1:9" ht="20.25" customHeight="1" x14ac:dyDescent="0.2">
      <c r="A12" s="17"/>
      <c r="B12" s="38"/>
      <c r="C12" s="433"/>
      <c r="D12" s="38"/>
      <c r="E12" s="433"/>
      <c r="F12"/>
      <c r="G12" s="433"/>
      <c r="H12" s="266"/>
      <c r="I12" s="433"/>
    </row>
    <row r="13" spans="1:9" ht="20.25" customHeight="1" x14ac:dyDescent="0.2">
      <c r="A13" s="36" t="s">
        <v>134</v>
      </c>
      <c r="B13" s="37">
        <v>1193048</v>
      </c>
      <c r="C13" s="432">
        <v>4259484.4000000004</v>
      </c>
      <c r="D13" s="37">
        <v>946194</v>
      </c>
      <c r="E13" s="432">
        <v>4114430.5</v>
      </c>
      <c r="F13" s="354">
        <v>857579</v>
      </c>
      <c r="G13" s="432">
        <v>4456225.9256849997</v>
      </c>
      <c r="H13" s="319">
        <v>885493</v>
      </c>
      <c r="I13" s="432">
        <v>4635259.4749936843</v>
      </c>
    </row>
    <row r="14" spans="1:9" ht="20.25" customHeight="1" x14ac:dyDescent="0.2">
      <c r="A14" s="19" t="s">
        <v>135</v>
      </c>
      <c r="B14" s="39">
        <v>475370</v>
      </c>
      <c r="C14" s="434">
        <v>1443855.6</v>
      </c>
      <c r="D14" s="39">
        <v>138788</v>
      </c>
      <c r="E14" s="434">
        <v>1257821</v>
      </c>
      <c r="F14" s="355">
        <v>104788</v>
      </c>
      <c r="G14" s="434">
        <v>1462652.8979229999</v>
      </c>
      <c r="H14" s="317">
        <v>96526</v>
      </c>
      <c r="I14" s="434">
        <v>1367952.384047634</v>
      </c>
    </row>
    <row r="15" spans="1:9" ht="20.25" customHeight="1" x14ac:dyDescent="0.2">
      <c r="A15" s="19" t="s">
        <v>136</v>
      </c>
      <c r="B15" s="39">
        <v>60239</v>
      </c>
      <c r="C15" s="434">
        <v>427296.1</v>
      </c>
      <c r="D15" s="39">
        <v>55185</v>
      </c>
      <c r="E15" s="434">
        <v>543299.19999999995</v>
      </c>
      <c r="F15" s="355">
        <v>38920</v>
      </c>
      <c r="G15" s="434">
        <v>543613.97968700004</v>
      </c>
      <c r="H15" s="317">
        <v>60233</v>
      </c>
      <c r="I15" s="434">
        <v>623579.85912100004</v>
      </c>
    </row>
    <row r="16" spans="1:9" ht="20.25" customHeight="1" x14ac:dyDescent="0.2">
      <c r="A16" s="19" t="s">
        <v>137</v>
      </c>
      <c r="B16" s="39">
        <v>402899</v>
      </c>
      <c r="C16" s="434">
        <v>1941655.4</v>
      </c>
      <c r="D16" s="39">
        <v>414102</v>
      </c>
      <c r="E16" s="434">
        <v>1876817</v>
      </c>
      <c r="F16" s="355">
        <v>426308</v>
      </c>
      <c r="G16" s="434">
        <v>1960481.4189329999</v>
      </c>
      <c r="H16" s="317">
        <v>455186</v>
      </c>
      <c r="I16" s="434">
        <v>2170237.7544402201</v>
      </c>
    </row>
    <row r="17" spans="1:9" ht="20.25" customHeight="1" x14ac:dyDescent="0.2">
      <c r="A17" s="19" t="s">
        <v>138</v>
      </c>
      <c r="B17" s="39">
        <v>36553</v>
      </c>
      <c r="C17" s="434">
        <v>87340.5</v>
      </c>
      <c r="D17" s="39">
        <v>29978</v>
      </c>
      <c r="E17" s="434">
        <v>69006.399999999994</v>
      </c>
      <c r="F17" s="355">
        <v>22402</v>
      </c>
      <c r="G17" s="434">
        <v>64566.658545999999</v>
      </c>
      <c r="H17" s="317">
        <v>15450</v>
      </c>
      <c r="I17" s="434">
        <v>59284.984544999999</v>
      </c>
    </row>
    <row r="18" spans="1:9" ht="20.25" customHeight="1" x14ac:dyDescent="0.2">
      <c r="A18" s="19" t="s">
        <v>139</v>
      </c>
      <c r="B18" s="39">
        <v>34121</v>
      </c>
      <c r="C18" s="434">
        <v>99050.3</v>
      </c>
      <c r="D18" s="39">
        <v>29561</v>
      </c>
      <c r="E18" s="434">
        <v>83971.9</v>
      </c>
      <c r="F18" s="355">
        <v>32290</v>
      </c>
      <c r="G18" s="434">
        <v>80404.561936999991</v>
      </c>
      <c r="H18" s="317">
        <v>30205</v>
      </c>
      <c r="I18" s="434">
        <v>74158.586934999999</v>
      </c>
    </row>
    <row r="19" spans="1:9" ht="20.25" customHeight="1" x14ac:dyDescent="0.2">
      <c r="A19" s="19" t="s">
        <v>140</v>
      </c>
      <c r="B19" s="39">
        <v>5538</v>
      </c>
      <c r="C19" s="434">
        <v>4432.8</v>
      </c>
      <c r="D19" s="39">
        <v>22298</v>
      </c>
      <c r="E19" s="434">
        <v>5736.5</v>
      </c>
      <c r="F19" s="355">
        <v>35898</v>
      </c>
      <c r="G19" s="434">
        <v>48218.053</v>
      </c>
      <c r="H19" s="317">
        <v>42022</v>
      </c>
      <c r="I19" s="434">
        <v>29651.674999999999</v>
      </c>
    </row>
    <row r="20" spans="1:9" ht="20.25" customHeight="1" x14ac:dyDescent="0.2">
      <c r="A20" s="19" t="s">
        <v>141</v>
      </c>
      <c r="B20" s="39">
        <v>178328</v>
      </c>
      <c r="C20" s="434">
        <v>255853.7</v>
      </c>
      <c r="D20" s="39">
        <v>256282</v>
      </c>
      <c r="E20" s="434">
        <v>277778.5</v>
      </c>
      <c r="F20" s="355">
        <v>196973</v>
      </c>
      <c r="G20" s="434">
        <v>296288.35565899999</v>
      </c>
      <c r="H20" s="317">
        <v>185871</v>
      </c>
      <c r="I20" s="434">
        <v>310394.23090482998</v>
      </c>
    </row>
    <row r="21" spans="1:9" ht="20.25" customHeight="1" x14ac:dyDescent="0.2">
      <c r="A21" s="17"/>
      <c r="B21" s="12"/>
      <c r="C21" s="433"/>
      <c r="D21" s="38"/>
      <c r="E21" s="433"/>
      <c r="F21"/>
      <c r="G21" s="433"/>
      <c r="H21" s="316"/>
      <c r="I21" s="433"/>
    </row>
    <row r="22" spans="1:9" ht="15" thickBot="1" x14ac:dyDescent="0.25">
      <c r="A22" s="41" t="s">
        <v>1224</v>
      </c>
      <c r="B22" s="42">
        <v>77972101</v>
      </c>
      <c r="C22" s="435">
        <v>22041664.699999999</v>
      </c>
      <c r="D22" s="42">
        <v>83571004</v>
      </c>
      <c r="E22" s="435">
        <v>22848893.5</v>
      </c>
      <c r="F22" s="356">
        <f>SUM(F8:F13)</f>
        <v>94961790</v>
      </c>
      <c r="G22" s="435">
        <f>SUM(G8:G13)</f>
        <v>24683416.304503657</v>
      </c>
      <c r="H22" s="318">
        <f>SUM(H8:H13)</f>
        <v>96122476</v>
      </c>
      <c r="I22" s="435">
        <f>SUM(I8:I13)</f>
        <v>25595396.118078537</v>
      </c>
    </row>
    <row r="23" spans="1:9" ht="15" thickTop="1" x14ac:dyDescent="0.2">
      <c r="A23" s="452" t="s">
        <v>263</v>
      </c>
      <c r="B23" s="452"/>
      <c r="C23" s="452"/>
      <c r="D23" s="452"/>
      <c r="E23" s="452"/>
      <c r="F23" s="452"/>
      <c r="G23" s="452"/>
      <c r="H23" s="452"/>
      <c r="I23" s="452"/>
    </row>
    <row r="24" spans="1:9" x14ac:dyDescent="0.2">
      <c r="A24" s="422" t="s">
        <v>1261</v>
      </c>
      <c r="B24" s="422"/>
      <c r="C24" s="422"/>
      <c r="D24" s="422"/>
      <c r="E24" s="422"/>
      <c r="F24" s="422"/>
      <c r="G24" s="422"/>
      <c r="H24" s="422"/>
      <c r="I24" s="422"/>
    </row>
    <row r="25" spans="1:9" x14ac:dyDescent="0.2">
      <c r="A25" s="453" t="s">
        <v>142</v>
      </c>
      <c r="B25" s="453"/>
      <c r="C25" s="453"/>
      <c r="D25" s="453"/>
      <c r="E25" s="453"/>
      <c r="F25" s="453"/>
      <c r="G25" s="453"/>
      <c r="H25" s="453"/>
      <c r="I25" s="453"/>
    </row>
  </sheetData>
  <mergeCells count="13">
    <mergeCell ref="F6:G6"/>
    <mergeCell ref="A23:I23"/>
    <mergeCell ref="A25:I25"/>
    <mergeCell ref="A1:I1"/>
    <mergeCell ref="A2:I2"/>
    <mergeCell ref="A3:I3"/>
    <mergeCell ref="A4:I4"/>
    <mergeCell ref="A5:A7"/>
    <mergeCell ref="B6:C6"/>
    <mergeCell ref="B5:C5"/>
    <mergeCell ref="D6:E6"/>
    <mergeCell ref="H6:I6"/>
    <mergeCell ref="D5:I5"/>
  </mergeCells>
  <pageMargins left="0.7" right="0.7" top="0.75" bottom="0.75" header="0.3" footer="0.3"/>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zoomScaleNormal="100" zoomScaleSheetLayoutView="100" workbookViewId="0">
      <selection activeCell="J18" sqref="J18"/>
    </sheetView>
  </sheetViews>
  <sheetFormatPr defaultColWidth="9.125" defaultRowHeight="14.25" x14ac:dyDescent="0.2"/>
  <cols>
    <col min="1" max="1" width="49.75" style="11" bestFit="1" customWidth="1"/>
    <col min="2" max="3" width="11" style="11" bestFit="1" customWidth="1"/>
    <col min="4" max="4" width="10.75" style="11" bestFit="1" customWidth="1"/>
    <col min="5" max="5" width="11" style="11" bestFit="1" customWidth="1"/>
    <col min="6" max="6" width="10.375" style="11" bestFit="1" customWidth="1"/>
    <col min="7" max="16384" width="9.125" style="11"/>
  </cols>
  <sheetData>
    <row r="1" spans="1:6" ht="18.75" x14ac:dyDescent="0.2">
      <c r="A1" s="445" t="s">
        <v>143</v>
      </c>
      <c r="B1" s="445"/>
      <c r="C1" s="445"/>
      <c r="D1" s="445"/>
      <c r="E1" s="445"/>
    </row>
    <row r="2" spans="1:6" ht="18.75" x14ac:dyDescent="0.2">
      <c r="A2" s="445" t="s">
        <v>144</v>
      </c>
      <c r="B2" s="445"/>
      <c r="C2" s="445"/>
      <c r="D2" s="445"/>
      <c r="E2" s="445"/>
    </row>
    <row r="3" spans="1:6" ht="15" thickBot="1" x14ac:dyDescent="0.25">
      <c r="A3" s="466" t="s">
        <v>0</v>
      </c>
      <c r="B3" s="466"/>
      <c r="C3" s="466"/>
      <c r="D3" s="466"/>
      <c r="E3" s="466"/>
      <c r="F3" s="466"/>
    </row>
    <row r="4" spans="1:6" ht="15.75" thickTop="1" thickBot="1" x14ac:dyDescent="0.25">
      <c r="A4" s="457" t="s">
        <v>145</v>
      </c>
      <c r="B4" s="461">
        <v>2022</v>
      </c>
      <c r="C4" s="465"/>
      <c r="D4" s="461">
        <v>2023</v>
      </c>
      <c r="E4" s="462"/>
      <c r="F4" s="462"/>
    </row>
    <row r="5" spans="1:6" ht="15" thickBot="1" x14ac:dyDescent="0.25">
      <c r="A5" s="464"/>
      <c r="B5" s="34" t="s">
        <v>125</v>
      </c>
      <c r="C5" s="34" t="s">
        <v>126</v>
      </c>
      <c r="D5" s="34" t="s">
        <v>127</v>
      </c>
      <c r="E5" s="34" t="s">
        <v>125</v>
      </c>
      <c r="F5" s="421" t="s">
        <v>1225</v>
      </c>
    </row>
    <row r="6" spans="1:6" ht="15" thickTop="1" x14ac:dyDescent="0.2">
      <c r="A6" s="51"/>
      <c r="B6" s="463"/>
      <c r="C6" s="463"/>
      <c r="D6" s="463"/>
      <c r="E6" s="47"/>
    </row>
    <row r="7" spans="1:6" x14ac:dyDescent="0.2">
      <c r="A7" s="36" t="s">
        <v>146</v>
      </c>
      <c r="B7" s="301">
        <v>607448.80000000005</v>
      </c>
      <c r="C7" s="301">
        <v>633129.30000000005</v>
      </c>
      <c r="D7" s="301">
        <f>+'[1]3.3'!K7</f>
        <v>719196.38625910203</v>
      </c>
      <c r="E7" s="301">
        <f>+'[1]3.3'!L7</f>
        <v>737621.2362379001</v>
      </c>
      <c r="F7" s="301">
        <f>+'[1]3.3'!M7</f>
        <v>743703.05640909995</v>
      </c>
    </row>
    <row r="8" spans="1:6" x14ac:dyDescent="0.2">
      <c r="A8" s="19" t="s">
        <v>147</v>
      </c>
      <c r="B8" s="302">
        <v>97008.3</v>
      </c>
      <c r="C8" s="302">
        <v>104984.3</v>
      </c>
      <c r="D8" s="302">
        <f>+'[1]3.3'!K8</f>
        <v>121568.31601554001</v>
      </c>
      <c r="E8" s="302">
        <f>+'[1]3.3'!L8</f>
        <v>120785.318789</v>
      </c>
      <c r="F8" s="302">
        <f>+'[1]3.3'!M8</f>
        <v>118595.6663468</v>
      </c>
    </row>
    <row r="9" spans="1:6" x14ac:dyDescent="0.2">
      <c r="A9" s="19" t="s">
        <v>148</v>
      </c>
      <c r="B9" s="302">
        <v>138700.9</v>
      </c>
      <c r="C9" s="302">
        <v>144249.29999999999</v>
      </c>
      <c r="D9" s="302">
        <f>+'[1]3.3'!K9</f>
        <v>165519.86001177999</v>
      </c>
      <c r="E9" s="302">
        <f>+'[1]3.3'!L9</f>
        <v>163295.0128113</v>
      </c>
      <c r="F9" s="302">
        <f>+'[1]3.3'!M9</f>
        <v>147649.09496329998</v>
      </c>
    </row>
    <row r="10" spans="1:6" x14ac:dyDescent="0.2">
      <c r="A10" s="19" t="s">
        <v>149</v>
      </c>
      <c r="B10" s="302">
        <v>371739.6</v>
      </c>
      <c r="C10" s="302">
        <v>383895.7</v>
      </c>
      <c r="D10" s="302">
        <f>+'[1]3.3'!K10</f>
        <v>432108.21023178194</v>
      </c>
      <c r="E10" s="302">
        <f>+'[1]3.3'!L10</f>
        <v>453540.90463759995</v>
      </c>
      <c r="F10" s="302">
        <f>+'[1]3.3'!M10</f>
        <v>477458.29509899998</v>
      </c>
    </row>
    <row r="11" spans="1:6" x14ac:dyDescent="0.2">
      <c r="A11" s="36" t="s">
        <v>150</v>
      </c>
      <c r="B11" s="301">
        <v>21365938.800000001</v>
      </c>
      <c r="C11" s="301">
        <v>21408535.300000001</v>
      </c>
      <c r="D11" s="301">
        <f>+'[1]3.3'!K11</f>
        <v>22129697.117246609</v>
      </c>
      <c r="E11" s="301">
        <f>+'[1]3.3'!L11</f>
        <v>23945795.12404687</v>
      </c>
      <c r="F11" s="301">
        <f>+'[1]3.3'!M11</f>
        <v>24851693.06166945</v>
      </c>
    </row>
    <row r="12" spans="1:6" x14ac:dyDescent="0.2">
      <c r="A12" s="36" t="s">
        <v>151</v>
      </c>
      <c r="B12" s="301">
        <v>3286173.8</v>
      </c>
      <c r="C12" s="301">
        <v>3560351.9</v>
      </c>
      <c r="D12" s="301">
        <f>+'[1]3.3'!K12</f>
        <v>3525215.9330674899</v>
      </c>
      <c r="E12" s="301">
        <f>+'[1]3.3'!L12</f>
        <v>3704080.5219034399</v>
      </c>
      <c r="F12" s="301">
        <f>+'[1]3.3'!M12</f>
        <v>3708763.4312457405</v>
      </c>
    </row>
    <row r="13" spans="1:6" x14ac:dyDescent="0.2">
      <c r="A13" s="19" t="s">
        <v>152</v>
      </c>
      <c r="B13" s="302">
        <v>2020071.1</v>
      </c>
      <c r="C13" s="302">
        <v>2326070.6</v>
      </c>
      <c r="D13" s="302">
        <f>+'[1]3.3'!K13</f>
        <v>2233998.8627743898</v>
      </c>
      <c r="E13" s="302">
        <f>+'[1]3.3'!L13</f>
        <v>2360642.1761487797</v>
      </c>
      <c r="F13" s="302">
        <f>+'[1]3.3'!M13</f>
        <v>2352546.9252900602</v>
      </c>
    </row>
    <row r="14" spans="1:6" x14ac:dyDescent="0.2">
      <c r="A14" s="19" t="s">
        <v>153</v>
      </c>
      <c r="B14" s="302">
        <v>1114521.8999999999</v>
      </c>
      <c r="C14" s="302">
        <v>1085122.3999999999</v>
      </c>
      <c r="D14" s="302">
        <f>+'[1]3.3'!K14</f>
        <v>1141723.95864386</v>
      </c>
      <c r="E14" s="302">
        <f>+'[1]3.3'!L14</f>
        <v>1185944.08276206</v>
      </c>
      <c r="F14" s="302">
        <f>+'[1]3.3'!M14</f>
        <v>1194685.0074666801</v>
      </c>
    </row>
    <row r="15" spans="1:6" x14ac:dyDescent="0.2">
      <c r="A15" s="19" t="s">
        <v>154</v>
      </c>
      <c r="B15" s="302">
        <v>151580.79999999999</v>
      </c>
      <c r="C15" s="302">
        <v>149158.9</v>
      </c>
      <c r="D15" s="302">
        <f>+'[1]3.3'!K15</f>
        <v>149493.11164924002</v>
      </c>
      <c r="E15" s="302">
        <f>+'[1]3.3'!L15</f>
        <v>157494.26299260001</v>
      </c>
      <c r="F15" s="302">
        <f>+'[1]3.3'!M15</f>
        <v>161531.49848899999</v>
      </c>
    </row>
    <row r="16" spans="1:6" x14ac:dyDescent="0.2">
      <c r="A16" s="36" t="s">
        <v>155</v>
      </c>
      <c r="B16" s="301">
        <v>1403799.2</v>
      </c>
      <c r="C16" s="301">
        <v>1115764</v>
      </c>
      <c r="D16" s="301">
        <f>+'[1]3.3'!K16</f>
        <v>1250952.56302636</v>
      </c>
      <c r="E16" s="301">
        <f>+'[1]3.3'!L16</f>
        <v>1424483.5923496601</v>
      </c>
      <c r="F16" s="301">
        <f>+'[1]3.3'!M16</f>
        <v>1490665.5978290301</v>
      </c>
    </row>
    <row r="17" spans="1:6" x14ac:dyDescent="0.2">
      <c r="A17" s="19" t="s">
        <v>156</v>
      </c>
      <c r="B17" s="302">
        <v>1595.5</v>
      </c>
      <c r="C17" s="302">
        <v>1066.9000000000001</v>
      </c>
      <c r="D17" s="302">
        <f>+'[1]3.3'!K17</f>
        <v>1009.1340169</v>
      </c>
      <c r="E17" s="302">
        <f>+'[1]3.3'!L17</f>
        <v>1066.2790169999998</v>
      </c>
      <c r="F17" s="302">
        <f>+'[1]3.3'!M17</f>
        <v>958.08801700000004</v>
      </c>
    </row>
    <row r="18" spans="1:6" x14ac:dyDescent="0.2">
      <c r="A18" s="19" t="s">
        <v>157</v>
      </c>
      <c r="B18" s="302">
        <v>153596.70000000001</v>
      </c>
      <c r="C18" s="302">
        <v>29809.3</v>
      </c>
      <c r="D18" s="302">
        <f>+'[1]3.3'!K18</f>
        <v>33858.081113469998</v>
      </c>
      <c r="E18" s="302">
        <f>+'[1]3.3'!L18</f>
        <v>34717.649597759999</v>
      </c>
      <c r="F18" s="302">
        <f>+'[1]3.3'!M18</f>
        <v>42757.867133760003</v>
      </c>
    </row>
    <row r="19" spans="1:6" x14ac:dyDescent="0.2">
      <c r="A19" s="19" t="s">
        <v>158</v>
      </c>
      <c r="B19" s="302">
        <v>461501.2</v>
      </c>
      <c r="C19" s="302">
        <v>466094.5</v>
      </c>
      <c r="D19" s="302">
        <f>+'[1]3.3'!K19</f>
        <v>524895.85147770005</v>
      </c>
      <c r="E19" s="302">
        <f>+'[1]3.3'!L19</f>
        <v>604960.39622820006</v>
      </c>
      <c r="F19" s="302">
        <f>+'[1]3.3'!M19</f>
        <v>651781.98765804991</v>
      </c>
    </row>
    <row r="20" spans="1:6" x14ac:dyDescent="0.2">
      <c r="A20" s="19" t="s">
        <v>159</v>
      </c>
      <c r="B20" s="302">
        <v>264783.09999999998</v>
      </c>
      <c r="C20" s="302">
        <v>105832.1</v>
      </c>
      <c r="D20" s="302">
        <f>+'[1]3.3'!K20</f>
        <v>123066.13238801</v>
      </c>
      <c r="E20" s="302">
        <f>+'[1]3.3'!L20</f>
        <v>136827.7230496</v>
      </c>
      <c r="F20" s="302">
        <f>+'[1]3.3'!M20</f>
        <v>106687.88200300001</v>
      </c>
    </row>
    <row r="21" spans="1:6" x14ac:dyDescent="0.2">
      <c r="A21" s="19" t="s">
        <v>160</v>
      </c>
      <c r="B21" s="302">
        <v>186228.9</v>
      </c>
      <c r="C21" s="302">
        <v>220330.3</v>
      </c>
      <c r="D21" s="302">
        <f>+'[1]3.3'!K21</f>
        <v>250155.37080091002</v>
      </c>
      <c r="E21" s="302">
        <f>+'[1]3.3'!L21</f>
        <v>293337.78416759998</v>
      </c>
      <c r="F21" s="302">
        <f>+'[1]3.3'!M21</f>
        <v>299170.85984499997</v>
      </c>
    </row>
    <row r="22" spans="1:6" x14ac:dyDescent="0.2">
      <c r="A22" s="19" t="s">
        <v>161</v>
      </c>
      <c r="B22" s="302">
        <v>159593.29999999999</v>
      </c>
      <c r="C22" s="302">
        <v>161911.20000000001</v>
      </c>
      <c r="D22" s="302">
        <f>+'[1]3.3'!K22</f>
        <v>184596.35796185001</v>
      </c>
      <c r="E22" s="302">
        <f>+'[1]3.3'!L22</f>
        <v>193345.48581770001</v>
      </c>
      <c r="F22" s="302">
        <f>+'[1]3.3'!M22</f>
        <v>226488.20213699999</v>
      </c>
    </row>
    <row r="23" spans="1:6" x14ac:dyDescent="0.2">
      <c r="A23" s="19" t="s">
        <v>162</v>
      </c>
      <c r="B23" s="302">
        <v>36697.9</v>
      </c>
      <c r="C23" s="302">
        <v>40320.6</v>
      </c>
      <c r="D23" s="302">
        <f>+'[1]3.3'!K23</f>
        <v>40110.49544441</v>
      </c>
      <c r="E23" s="302">
        <f>+'[1]3.3'!L23</f>
        <v>38797.451359999999</v>
      </c>
      <c r="F23" s="302">
        <f>+'[1]3.3'!M23</f>
        <v>36340.04565</v>
      </c>
    </row>
    <row r="24" spans="1:6" x14ac:dyDescent="0.2">
      <c r="A24" s="19" t="s">
        <v>163</v>
      </c>
      <c r="B24" s="302">
        <v>57641.4</v>
      </c>
      <c r="C24" s="302">
        <v>24247.7</v>
      </c>
      <c r="D24" s="302">
        <f>+'[1]3.3'!K24</f>
        <v>43181.274495629994</v>
      </c>
      <c r="E24" s="302">
        <f>+'[1]3.3'!L24</f>
        <v>51234.201547000011</v>
      </c>
      <c r="F24" s="302">
        <f>+'[1]3.3'!M24</f>
        <v>28823.343910219999</v>
      </c>
    </row>
    <row r="25" spans="1:6" x14ac:dyDescent="0.2">
      <c r="A25" s="19" t="s">
        <v>164</v>
      </c>
      <c r="B25" s="302">
        <v>82161.100000000006</v>
      </c>
      <c r="C25" s="302">
        <v>66151.399999999994</v>
      </c>
      <c r="D25" s="302">
        <f>+'[1]3.3'!K25</f>
        <v>50079.864327479998</v>
      </c>
      <c r="E25" s="302">
        <f>+'[1]3.3'!L25</f>
        <v>70196.621564799992</v>
      </c>
      <c r="F25" s="302">
        <f>+'[1]3.3'!M25</f>
        <v>97657.321475000004</v>
      </c>
    </row>
    <row r="26" spans="1:6" x14ac:dyDescent="0.2">
      <c r="A26" s="36" t="s">
        <v>165</v>
      </c>
      <c r="B26" s="301">
        <v>1053942.5</v>
      </c>
      <c r="C26" s="301">
        <v>759435.6</v>
      </c>
      <c r="D26" s="301">
        <f>+'[1]3.3'!K26</f>
        <v>852769.61460745009</v>
      </c>
      <c r="E26" s="301">
        <f>+'[1]3.3'!L26</f>
        <v>905655.34169407003</v>
      </c>
      <c r="F26" s="301">
        <f>+'[1]3.3'!M26</f>
        <v>1003881.24301281</v>
      </c>
    </row>
    <row r="27" spans="1:6" x14ac:dyDescent="0.2">
      <c r="A27" s="19" t="s">
        <v>166</v>
      </c>
      <c r="B27" s="302">
        <v>635418.30000000005</v>
      </c>
      <c r="C27" s="302">
        <v>387121.3</v>
      </c>
      <c r="D27" s="302">
        <f>+'[1]3.3'!K27</f>
        <v>404384.58067768003</v>
      </c>
      <c r="E27" s="302">
        <f>+'[1]3.3'!L27</f>
        <v>397796.52563450002</v>
      </c>
      <c r="F27" s="302">
        <f>+'[1]3.3'!M27</f>
        <v>511659.92564899998</v>
      </c>
    </row>
    <row r="28" spans="1:6" x14ac:dyDescent="0.2">
      <c r="A28" s="19" t="s">
        <v>167</v>
      </c>
      <c r="B28" s="302">
        <v>145274.4</v>
      </c>
      <c r="C28" s="302">
        <v>135326.29999999999</v>
      </c>
      <c r="D28" s="302">
        <f>+'[1]3.3'!K28</f>
        <v>239239.59632285</v>
      </c>
      <c r="E28" s="302">
        <f>+'[1]3.3'!L28</f>
        <v>170438.6915856</v>
      </c>
      <c r="F28" s="302">
        <f>+'[1]3.3'!M28</f>
        <v>220457.866882</v>
      </c>
    </row>
    <row r="29" spans="1:6" x14ac:dyDescent="0.2">
      <c r="A29" s="19" t="s">
        <v>168</v>
      </c>
      <c r="B29" s="302">
        <v>55296.4</v>
      </c>
      <c r="C29" s="302">
        <v>23968.5</v>
      </c>
      <c r="D29" s="302">
        <f>+'[1]3.3'!K29</f>
        <v>27026.4500205</v>
      </c>
      <c r="E29" s="302">
        <f>+'[1]3.3'!L29</f>
        <v>37635.361036410002</v>
      </c>
      <c r="F29" s="302">
        <f>+'[1]3.3'!M29</f>
        <v>36488.470140910002</v>
      </c>
    </row>
    <row r="30" spans="1:6" x14ac:dyDescent="0.2">
      <c r="A30" s="19" t="s">
        <v>169</v>
      </c>
      <c r="B30" s="302">
        <v>43329.3</v>
      </c>
      <c r="C30" s="302">
        <v>69038.600000000006</v>
      </c>
      <c r="D30" s="302">
        <f>+'[1]3.3'!K30</f>
        <v>44890.012868800004</v>
      </c>
      <c r="E30" s="302">
        <f>+'[1]3.3'!L30</f>
        <v>38830.129769599997</v>
      </c>
      <c r="F30" s="302">
        <f>+'[1]3.3'!M30</f>
        <v>35611.961991999997</v>
      </c>
    </row>
    <row r="31" spans="1:6" x14ac:dyDescent="0.2">
      <c r="A31" s="19" t="s">
        <v>170</v>
      </c>
      <c r="B31" s="302">
        <v>3662.4</v>
      </c>
      <c r="C31" s="302">
        <v>3937.7</v>
      </c>
      <c r="D31" s="302">
        <f>+'[1]3.3'!K31</f>
        <v>3671.1981034799996</v>
      </c>
      <c r="E31" s="302">
        <f>+'[1]3.3'!L31</f>
        <v>3689.0879723999997</v>
      </c>
      <c r="F31" s="302">
        <f>+'[1]3.3'!M31</f>
        <v>4198.0564269999995</v>
      </c>
    </row>
    <row r="32" spans="1:6" x14ac:dyDescent="0.2">
      <c r="A32" s="19" t="s">
        <v>171</v>
      </c>
      <c r="B32" s="302">
        <v>170961.7</v>
      </c>
      <c r="C32" s="302">
        <v>140043.1</v>
      </c>
      <c r="D32" s="302">
        <f>+'[1]3.3'!K32</f>
        <v>133557.77661414002</v>
      </c>
      <c r="E32" s="302">
        <f>+'[1]3.3'!L32</f>
        <v>257265.54569555999</v>
      </c>
      <c r="F32" s="302">
        <f>+'[1]3.3'!M32</f>
        <v>195464.10892189998</v>
      </c>
    </row>
    <row r="33" spans="1:6" x14ac:dyDescent="0.2">
      <c r="A33" s="36" t="s">
        <v>172</v>
      </c>
      <c r="B33" s="301">
        <v>4902456.4000000004</v>
      </c>
      <c r="C33" s="301">
        <v>4813365.5999999996</v>
      </c>
      <c r="D33" s="301">
        <f>+'[1]3.3'!K33</f>
        <v>5071746.4952673651</v>
      </c>
      <c r="E33" s="301">
        <f>+'[1]3.3'!L33</f>
        <v>5536064.2150063775</v>
      </c>
      <c r="F33" s="301">
        <f>+'[1]3.3'!M33</f>
        <v>5699028.2560103331</v>
      </c>
    </row>
    <row r="34" spans="1:6" x14ac:dyDescent="0.2">
      <c r="A34" s="19" t="s">
        <v>173</v>
      </c>
      <c r="B34" s="302">
        <v>197808.5</v>
      </c>
      <c r="C34" s="302">
        <v>181099.9</v>
      </c>
      <c r="D34" s="302">
        <f>+'[1]3.3'!K34</f>
        <v>170921.33943185999</v>
      </c>
      <c r="E34" s="302">
        <f>+'[1]3.3'!L34</f>
        <v>196117.27728574999</v>
      </c>
      <c r="F34" s="302">
        <f>+'[1]3.3'!M34</f>
        <v>188604.92049940003</v>
      </c>
    </row>
    <row r="35" spans="1:6" x14ac:dyDescent="0.2">
      <c r="A35" s="19" t="s">
        <v>174</v>
      </c>
      <c r="B35" s="302">
        <v>194070.7</v>
      </c>
      <c r="C35" s="302">
        <v>176164.4</v>
      </c>
      <c r="D35" s="302">
        <f>+'[1]3.3'!K35</f>
        <v>164662.81212859001</v>
      </c>
      <c r="E35" s="302">
        <f>+'[1]3.3'!L35</f>
        <v>189587.64177924997</v>
      </c>
      <c r="F35" s="302">
        <f>+'[1]3.3'!M35</f>
        <v>181986.43242140001</v>
      </c>
    </row>
    <row r="36" spans="1:6" x14ac:dyDescent="0.2">
      <c r="A36" s="19" t="s">
        <v>175</v>
      </c>
      <c r="B36" s="302">
        <v>117757.6</v>
      </c>
      <c r="C36" s="302">
        <v>100699.3</v>
      </c>
      <c r="D36" s="302">
        <f>+'[1]3.3'!K36</f>
        <v>95658.691366779996</v>
      </c>
      <c r="E36" s="302">
        <f>+'[1]3.3'!L36</f>
        <v>98573.052077100001</v>
      </c>
      <c r="F36" s="302">
        <f>+'[1]3.3'!M36</f>
        <v>102940.47342400001</v>
      </c>
    </row>
    <row r="37" spans="1:6" x14ac:dyDescent="0.2">
      <c r="A37" s="19" t="s">
        <v>176</v>
      </c>
      <c r="B37" s="302">
        <v>8341.6</v>
      </c>
      <c r="C37" s="302">
        <v>7574.1</v>
      </c>
      <c r="D37" s="302">
        <f>+'[1]3.3'!K37</f>
        <v>7046.4919831900006</v>
      </c>
      <c r="E37" s="302">
        <f>+'[1]3.3'!L37</f>
        <v>6940.84587517</v>
      </c>
      <c r="F37" s="302">
        <f>+'[1]3.3'!M37</f>
        <v>7611.5491760200002</v>
      </c>
    </row>
    <row r="38" spans="1:6" x14ac:dyDescent="0.2">
      <c r="A38" s="19" t="s">
        <v>177</v>
      </c>
      <c r="B38" s="302">
        <v>33038.6</v>
      </c>
      <c r="C38" s="302">
        <v>31873.599999999999</v>
      </c>
      <c r="D38" s="302">
        <f>+'[1]3.3'!K38</f>
        <v>27243.359068470003</v>
      </c>
      <c r="E38" s="302">
        <f>+'[1]3.3'!L38</f>
        <v>27775.180839100001</v>
      </c>
      <c r="F38" s="302">
        <f>+'[1]3.3'!M38</f>
        <v>27027.101328999997</v>
      </c>
    </row>
    <row r="39" spans="1:6" x14ac:dyDescent="0.2">
      <c r="A39" s="19" t="s">
        <v>178</v>
      </c>
      <c r="B39" s="302">
        <v>24558.400000000001</v>
      </c>
      <c r="C39" s="302">
        <v>25173.9</v>
      </c>
      <c r="D39" s="302">
        <f>+'[1]3.3'!K39</f>
        <v>24585.604152220003</v>
      </c>
      <c r="E39" s="302">
        <f>+'[1]3.3'!L39</f>
        <v>44205.061213649999</v>
      </c>
      <c r="F39" s="302">
        <f>+'[1]3.3'!M39</f>
        <v>33225.557051149997</v>
      </c>
    </row>
    <row r="40" spans="1:6" x14ac:dyDescent="0.2">
      <c r="A40" s="19" t="s">
        <v>179</v>
      </c>
      <c r="B40" s="302">
        <v>10266.5</v>
      </c>
      <c r="C40" s="302">
        <v>10780.1</v>
      </c>
      <c r="D40" s="302">
        <f>+'[1]3.3'!K40</f>
        <v>10083.005756319999</v>
      </c>
      <c r="E40" s="302">
        <f>+'[1]3.3'!L40</f>
        <v>11986.37806323</v>
      </c>
      <c r="F40" s="302">
        <f>+'[1]3.3'!M40</f>
        <v>10993.829263229998</v>
      </c>
    </row>
    <row r="41" spans="1:6" x14ac:dyDescent="0.2">
      <c r="A41" s="19" t="s">
        <v>180</v>
      </c>
      <c r="B41" s="302">
        <v>108</v>
      </c>
      <c r="C41" s="302">
        <v>63.3</v>
      </c>
      <c r="D41" s="302">
        <f>+'[1]3.3'!K41</f>
        <v>45.659801610000002</v>
      </c>
      <c r="E41" s="302">
        <f>+'[1]3.3'!L41</f>
        <v>107.123711</v>
      </c>
      <c r="F41" s="302">
        <f>+'[1]3.3'!M41</f>
        <v>187.92217799999997</v>
      </c>
    </row>
    <row r="42" spans="1:6" x14ac:dyDescent="0.2">
      <c r="A42" s="19" t="s">
        <v>181</v>
      </c>
      <c r="B42" s="302">
        <v>680.2</v>
      </c>
      <c r="C42" s="302">
        <v>1018.6</v>
      </c>
      <c r="D42" s="302">
        <f>+'[1]3.3'!K42</f>
        <v>1072.22093862</v>
      </c>
      <c r="E42" s="302">
        <f>+'[1]3.3'!L42</f>
        <v>1325.2581574999999</v>
      </c>
      <c r="F42" s="302">
        <f>+'[1]3.3'!M42</f>
        <v>829.32804299999998</v>
      </c>
    </row>
    <row r="43" spans="1:6" x14ac:dyDescent="0.2">
      <c r="A43" s="19" t="s">
        <v>182</v>
      </c>
      <c r="B43" s="302">
        <v>3057.7</v>
      </c>
      <c r="C43" s="302">
        <v>3916.9</v>
      </c>
      <c r="D43" s="302">
        <f>+'[1]3.3'!K43</f>
        <v>5186.3063646500004</v>
      </c>
      <c r="E43" s="302">
        <f>+'[1]3.3'!L43</f>
        <v>5204.3773490000003</v>
      </c>
      <c r="F43" s="302">
        <f>+'[1]3.3'!M43</f>
        <v>5789.1600349999999</v>
      </c>
    </row>
    <row r="44" spans="1:6" x14ac:dyDescent="0.2">
      <c r="A44" s="19" t="s">
        <v>183</v>
      </c>
      <c r="B44" s="302">
        <v>214697.4</v>
      </c>
      <c r="C44" s="302">
        <v>219145.4</v>
      </c>
      <c r="D44" s="302">
        <f>+'[1]3.3'!K44</f>
        <v>240417.51858800999</v>
      </c>
      <c r="E44" s="302">
        <f>+'[1]3.3'!L44</f>
        <v>229882.26226229998</v>
      </c>
      <c r="F44" s="302">
        <f>+'[1]3.3'!M44</f>
        <v>249344.813494</v>
      </c>
    </row>
    <row r="45" spans="1:6" x14ac:dyDescent="0.2">
      <c r="A45" s="19" t="s">
        <v>184</v>
      </c>
      <c r="B45" s="302">
        <v>49696.7</v>
      </c>
      <c r="C45" s="302">
        <v>64824.2</v>
      </c>
      <c r="D45" s="302">
        <f>+'[1]3.3'!K45</f>
        <v>74351.272708589997</v>
      </c>
      <c r="E45" s="302">
        <f>+'[1]3.3'!L45</f>
        <v>52311.932556699998</v>
      </c>
      <c r="F45" s="302">
        <f>+'[1]3.3'!M45</f>
        <v>45860.592014999995</v>
      </c>
    </row>
    <row r="46" spans="1:6" x14ac:dyDescent="0.2">
      <c r="A46" s="19" t="s">
        <v>185</v>
      </c>
      <c r="B46" s="302">
        <v>141739</v>
      </c>
      <c r="C46" s="302">
        <v>135007.4</v>
      </c>
      <c r="D46" s="302">
        <f>+'[1]3.3'!K46</f>
        <v>146531.20815535</v>
      </c>
      <c r="E46" s="302">
        <f>+'[1]3.3'!L46</f>
        <v>150598.04907070001</v>
      </c>
      <c r="F46" s="302">
        <f>+'[1]3.3'!M46</f>
        <v>177561.81508599999</v>
      </c>
    </row>
    <row r="47" spans="1:6" x14ac:dyDescent="0.2">
      <c r="A47" s="19" t="s">
        <v>186</v>
      </c>
      <c r="B47" s="302">
        <v>2817</v>
      </c>
      <c r="C47" s="302">
        <v>2882</v>
      </c>
      <c r="D47" s="302">
        <f>+'[1]3.3'!K47</f>
        <v>3196.6432683699995</v>
      </c>
      <c r="E47" s="302">
        <f>+'[1]3.3'!L47</f>
        <v>4887.1726555000005</v>
      </c>
      <c r="F47" s="302">
        <f>+'[1]3.3'!M47</f>
        <v>4425.4775989999998</v>
      </c>
    </row>
    <row r="48" spans="1:6" x14ac:dyDescent="0.2">
      <c r="A48" s="19" t="s">
        <v>187</v>
      </c>
      <c r="B48" s="302">
        <v>20100.2</v>
      </c>
      <c r="C48" s="302">
        <v>15921.8</v>
      </c>
      <c r="D48" s="302">
        <f>+'[1]3.3'!K48</f>
        <v>15894.936987120002</v>
      </c>
      <c r="E48" s="302">
        <f>+'[1]3.3'!L48</f>
        <v>21134.957657399998</v>
      </c>
      <c r="F48" s="302">
        <f>+'[1]3.3'!M48</f>
        <v>20631.310368000002</v>
      </c>
    </row>
    <row r="49" spans="1:6" x14ac:dyDescent="0.2">
      <c r="A49" s="19" t="s">
        <v>188</v>
      </c>
      <c r="B49" s="302">
        <v>344.5</v>
      </c>
      <c r="C49" s="302">
        <v>510</v>
      </c>
      <c r="D49" s="302">
        <f>+'[1]3.3'!K49</f>
        <v>443.45746857999995</v>
      </c>
      <c r="E49" s="302">
        <f>+'[1]3.3'!L49</f>
        <v>950.15032199999996</v>
      </c>
      <c r="F49" s="302">
        <f>+'[1]3.3'!M49</f>
        <v>865.618426</v>
      </c>
    </row>
    <row r="50" spans="1:6" x14ac:dyDescent="0.2">
      <c r="A50" s="19" t="s">
        <v>189</v>
      </c>
      <c r="B50" s="302">
        <v>1457180.1</v>
      </c>
      <c r="C50" s="302">
        <v>1337137.6000000001</v>
      </c>
      <c r="D50" s="302">
        <f>+'[1]3.3'!K50</f>
        <v>1378114.067037506</v>
      </c>
      <c r="E50" s="302">
        <f>+'[1]3.3'!L50</f>
        <v>1563155.5753811337</v>
      </c>
      <c r="F50" s="302">
        <f>+'[1]3.3'!M50</f>
        <v>1600621.3867449418</v>
      </c>
    </row>
    <row r="51" spans="1:6" x14ac:dyDescent="0.2">
      <c r="A51" s="19" t="s">
        <v>190</v>
      </c>
      <c r="B51" s="302">
        <v>201665</v>
      </c>
      <c r="C51" s="302">
        <v>216959.9</v>
      </c>
      <c r="D51" s="302">
        <f>+'[1]3.3'!K51</f>
        <v>245299.57253894</v>
      </c>
      <c r="E51" s="302">
        <f>+'[1]3.3'!L51</f>
        <v>269507.05243664002</v>
      </c>
      <c r="F51" s="302">
        <f>+'[1]3.3'!M51</f>
        <v>262040.37067186</v>
      </c>
    </row>
    <row r="52" spans="1:6" x14ac:dyDescent="0.2">
      <c r="A52" s="19" t="s">
        <v>191</v>
      </c>
      <c r="B52" s="302">
        <v>32361.3</v>
      </c>
      <c r="C52" s="302">
        <v>45590.2</v>
      </c>
      <c r="D52" s="302">
        <f>+'[1]3.3'!K52</f>
        <v>47988.170534229997</v>
      </c>
      <c r="E52" s="302">
        <f>+'[1]3.3'!L52</f>
        <v>60967.346517310005</v>
      </c>
      <c r="F52" s="302">
        <f>+'[1]3.3'!M52</f>
        <v>87258.436658410006</v>
      </c>
    </row>
    <row r="53" spans="1:6" x14ac:dyDescent="0.2">
      <c r="A53" s="19" t="s">
        <v>192</v>
      </c>
      <c r="B53" s="302">
        <v>20790.7</v>
      </c>
      <c r="C53" s="302">
        <v>15523.7</v>
      </c>
      <c r="D53" s="302">
        <f>+'[1]3.3'!K53</f>
        <v>20628.411454280002</v>
      </c>
      <c r="E53" s="302">
        <f>+'[1]3.3'!L53</f>
        <v>53599.61826470001</v>
      </c>
      <c r="F53" s="302">
        <f>+'[1]3.3'!M53</f>
        <v>21709.058673</v>
      </c>
    </row>
    <row r="54" spans="1:6" x14ac:dyDescent="0.2">
      <c r="A54" s="19" t="s">
        <v>193</v>
      </c>
      <c r="B54" s="302">
        <v>215873</v>
      </c>
      <c r="C54" s="302">
        <v>212198.8</v>
      </c>
      <c r="D54" s="302">
        <f>+'[1]3.3'!K54</f>
        <v>212179.18475465602</v>
      </c>
      <c r="E54" s="302">
        <f>+'[1]3.3'!L54</f>
        <v>200970.23581093599</v>
      </c>
      <c r="F54" s="302">
        <f>+'[1]3.3'!M54</f>
        <v>216725.92522257601</v>
      </c>
    </row>
    <row r="55" spans="1:6" x14ac:dyDescent="0.2">
      <c r="A55" s="19" t="s">
        <v>194</v>
      </c>
      <c r="B55" s="302">
        <v>66695.600000000006</v>
      </c>
      <c r="C55" s="302">
        <v>57898.6</v>
      </c>
      <c r="D55" s="302">
        <f>+'[1]3.3'!K55</f>
        <v>53685.41739042</v>
      </c>
      <c r="E55" s="302">
        <f>+'[1]3.3'!L55</f>
        <v>54757.09753721</v>
      </c>
      <c r="F55" s="302">
        <f>+'[1]3.3'!M55</f>
        <v>55144.496441709998</v>
      </c>
    </row>
    <row r="56" spans="1:6" x14ac:dyDescent="0.2">
      <c r="A56" s="19" t="s">
        <v>195</v>
      </c>
      <c r="B56" s="302">
        <v>27436</v>
      </c>
      <c r="C56" s="302">
        <v>24583.5</v>
      </c>
      <c r="D56" s="302">
        <f>+'[1]3.3'!K56</f>
        <v>28107.281943612004</v>
      </c>
      <c r="E56" s="302">
        <f>+'[1]3.3'!L56</f>
        <v>24808.600958422001</v>
      </c>
      <c r="F56" s="302">
        <f>+'[1]3.3'!M56</f>
        <v>24779.554755821999</v>
      </c>
    </row>
    <row r="57" spans="1:6" x14ac:dyDescent="0.2">
      <c r="A57" s="19" t="s">
        <v>196</v>
      </c>
      <c r="B57" s="302">
        <v>27934.9</v>
      </c>
      <c r="C57" s="302">
        <v>35438.1</v>
      </c>
      <c r="D57" s="302">
        <f>+'[1]3.3'!K57</f>
        <v>23925.334506749998</v>
      </c>
      <c r="E57" s="302">
        <f>+'[1]3.3'!L57</f>
        <v>19955.18297758</v>
      </c>
      <c r="F57" s="302">
        <f>+'[1]3.3'!M57</f>
        <v>23674.868009179998</v>
      </c>
    </row>
    <row r="58" spans="1:6" x14ac:dyDescent="0.2">
      <c r="A58" s="19" t="s">
        <v>197</v>
      </c>
      <c r="B58" s="302">
        <v>11960.8</v>
      </c>
      <c r="C58" s="302">
        <v>13423.9</v>
      </c>
      <c r="D58" s="302">
        <f>+'[1]3.3'!K58</f>
        <v>16353.111882042</v>
      </c>
      <c r="E58" s="302">
        <f>+'[1]3.3'!L58</f>
        <v>14177.455354602</v>
      </c>
      <c r="F58" s="302">
        <f>+'[1]3.3'!M58</f>
        <v>19450.455951802</v>
      </c>
    </row>
    <row r="59" spans="1:6" x14ac:dyDescent="0.2">
      <c r="A59" s="19" t="s">
        <v>198</v>
      </c>
      <c r="B59" s="302">
        <v>29206</v>
      </c>
      <c r="C59" s="302">
        <v>29262.400000000001</v>
      </c>
      <c r="D59" s="302">
        <f>+'[1]3.3'!K59</f>
        <v>29025.481416499999</v>
      </c>
      <c r="E59" s="302">
        <f>+'[1]3.3'!L59</f>
        <v>29497.28029671</v>
      </c>
      <c r="F59" s="302">
        <f>+'[1]3.3'!M59</f>
        <v>34202.257789670002</v>
      </c>
    </row>
    <row r="60" spans="1:6" x14ac:dyDescent="0.2">
      <c r="A60" s="19" t="s">
        <v>199</v>
      </c>
      <c r="B60" s="302">
        <v>1031.4000000000001</v>
      </c>
      <c r="C60" s="302">
        <v>1313.2</v>
      </c>
      <c r="D60" s="302">
        <f>+'[1]3.3'!K60</f>
        <v>2416.31373833</v>
      </c>
      <c r="E60" s="302">
        <f>+'[1]3.3'!L60</f>
        <v>1927.3289150000001</v>
      </c>
      <c r="F60" s="302">
        <f>+'[1]3.3'!M60</f>
        <v>2217.9209639999999</v>
      </c>
    </row>
    <row r="61" spans="1:6" x14ac:dyDescent="0.2">
      <c r="A61" s="19" t="s">
        <v>200</v>
      </c>
      <c r="B61" s="302">
        <v>51608.5</v>
      </c>
      <c r="C61" s="302">
        <v>50279.199999999997</v>
      </c>
      <c r="D61" s="302">
        <f>+'[1]3.3'!K61</f>
        <v>58666.243877002002</v>
      </c>
      <c r="E61" s="302">
        <f>+'[1]3.3'!L61</f>
        <v>55847.289771412004</v>
      </c>
      <c r="F61" s="302">
        <f>+'[1]3.3'!M61</f>
        <v>57256.371310391994</v>
      </c>
    </row>
    <row r="62" spans="1:6" x14ac:dyDescent="0.2">
      <c r="A62" s="19" t="s">
        <v>201</v>
      </c>
      <c r="B62" s="302">
        <v>52092.3</v>
      </c>
      <c r="C62" s="302">
        <v>58140.3</v>
      </c>
      <c r="D62" s="302">
        <f>+'[1]3.3'!K62</f>
        <v>65605.431957953988</v>
      </c>
      <c r="E62" s="302">
        <f>+'[1]3.3'!L62</f>
        <v>72031.841733381996</v>
      </c>
      <c r="F62" s="302">
        <f>+'[1]3.3'!M62</f>
        <v>69320.365542104002</v>
      </c>
    </row>
    <row r="63" spans="1:6" x14ac:dyDescent="0.2">
      <c r="A63" s="19" t="s">
        <v>202</v>
      </c>
      <c r="B63" s="302">
        <v>17193</v>
      </c>
      <c r="C63" s="302">
        <v>18862.099999999999</v>
      </c>
      <c r="D63" s="302">
        <f>+'[1]3.3'!K63</f>
        <v>21277.140585929999</v>
      </c>
      <c r="E63" s="302">
        <f>+'[1]3.3'!L63</f>
        <v>23072.428721849999</v>
      </c>
      <c r="F63" s="302">
        <f>+'[1]3.3'!M63</f>
        <v>24250.274653740002</v>
      </c>
    </row>
    <row r="64" spans="1:6" x14ac:dyDescent="0.2">
      <c r="A64" s="19" t="s">
        <v>203</v>
      </c>
      <c r="B64" s="302">
        <v>4420.1000000000004</v>
      </c>
      <c r="C64" s="302">
        <v>4212.3</v>
      </c>
      <c r="D64" s="302">
        <f>+'[1]3.3'!K64</f>
        <v>5849.9270399899997</v>
      </c>
      <c r="E64" s="302">
        <f>+'[1]3.3'!L64</f>
        <v>6019.9096749599994</v>
      </c>
      <c r="F64" s="302">
        <f>+'[1]3.3'!M64</f>
        <v>6256.5681389599995</v>
      </c>
    </row>
    <row r="65" spans="1:6" x14ac:dyDescent="0.2">
      <c r="A65" s="19" t="s">
        <v>204</v>
      </c>
      <c r="B65" s="302">
        <v>3000</v>
      </c>
      <c r="C65" s="302">
        <v>3019.7</v>
      </c>
      <c r="D65" s="302">
        <f>+'[1]3.3'!K65</f>
        <v>3404.1404956400002</v>
      </c>
      <c r="E65" s="302">
        <f>+'[1]3.3'!L65</f>
        <v>3365.00390642</v>
      </c>
      <c r="F65" s="302">
        <f>+'[1]3.3'!M65</f>
        <v>3447.072537</v>
      </c>
    </row>
    <row r="66" spans="1:6" x14ac:dyDescent="0.2">
      <c r="A66" s="19" t="s">
        <v>205</v>
      </c>
      <c r="B66" s="302">
        <v>9772.9</v>
      </c>
      <c r="C66" s="302">
        <v>11630.1</v>
      </c>
      <c r="D66" s="302">
        <f>+'[1]3.3'!K66</f>
        <v>12023.0730503</v>
      </c>
      <c r="E66" s="302">
        <f>+'[1]3.3'!L66</f>
        <v>13687.515140470001</v>
      </c>
      <c r="F66" s="302">
        <f>+'[1]3.3'!M66</f>
        <v>14546.633977779999</v>
      </c>
    </row>
    <row r="67" spans="1:6" x14ac:dyDescent="0.2">
      <c r="A67" s="19" t="s">
        <v>206</v>
      </c>
      <c r="B67" s="302">
        <v>8461.6</v>
      </c>
      <c r="C67" s="302">
        <v>10386.5</v>
      </c>
      <c r="D67" s="302">
        <f>+'[1]3.3'!K67</f>
        <v>10091.858423670001</v>
      </c>
      <c r="E67" s="302">
        <f>+'[1]3.3'!L67</f>
        <v>11631.077431349999</v>
      </c>
      <c r="F67" s="302">
        <f>+'[1]3.3'!M67</f>
        <v>12222.94489909</v>
      </c>
    </row>
    <row r="68" spans="1:6" x14ac:dyDescent="0.2">
      <c r="A68" s="19" t="s">
        <v>207</v>
      </c>
      <c r="B68" s="302">
        <v>1311.4</v>
      </c>
      <c r="C68" s="302">
        <v>1243.5</v>
      </c>
      <c r="D68" s="302">
        <f>+'[1]3.3'!K68</f>
        <v>1931.2146266299999</v>
      </c>
      <c r="E68" s="302">
        <f>+'[1]3.3'!L68</f>
        <v>2056.4377091199999</v>
      </c>
      <c r="F68" s="302">
        <f>+'[1]3.3'!M68</f>
        <v>2323.6890786899999</v>
      </c>
    </row>
    <row r="69" spans="1:6" ht="15" thickBot="1" x14ac:dyDescent="0.25">
      <c r="A69" s="49"/>
      <c r="B69" s="50"/>
      <c r="C69" s="50"/>
      <c r="D69" s="50"/>
      <c r="E69" s="50"/>
      <c r="F69" s="424"/>
    </row>
    <row r="70" spans="1:6" ht="15" thickTop="1" x14ac:dyDescent="0.2"/>
  </sheetData>
  <mergeCells count="7">
    <mergeCell ref="B6:D6"/>
    <mergeCell ref="A1:E1"/>
    <mergeCell ref="A2:E2"/>
    <mergeCell ref="A4:A5"/>
    <mergeCell ref="B4:C4"/>
    <mergeCell ref="D4:F4"/>
    <mergeCell ref="A3:F3"/>
  </mergeCells>
  <pageMargins left="0.7" right="0.7" top="0.75" bottom="0.75" header="0.3" footer="0.3"/>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zoomScaleNormal="100" zoomScaleSheetLayoutView="100" workbookViewId="0">
      <selection activeCell="I58" sqref="I58"/>
    </sheetView>
  </sheetViews>
  <sheetFormatPr defaultColWidth="9.125" defaultRowHeight="14.25" x14ac:dyDescent="0.2"/>
  <cols>
    <col min="1" max="1" width="71.75" style="11" bestFit="1" customWidth="1"/>
    <col min="2" max="3" width="8.5" style="11" bestFit="1" customWidth="1"/>
    <col min="4" max="4" width="8.75" style="11" bestFit="1" customWidth="1"/>
    <col min="5" max="5" width="8.5" style="11" bestFit="1" customWidth="1"/>
    <col min="6" max="6" width="8.75" style="11" bestFit="1" customWidth="1"/>
    <col min="7" max="16384" width="9.125" style="11"/>
  </cols>
  <sheetData>
    <row r="1" spans="1:6" ht="18.75" x14ac:dyDescent="0.2">
      <c r="A1" s="445" t="s">
        <v>143</v>
      </c>
      <c r="B1" s="445"/>
      <c r="C1" s="445"/>
      <c r="D1" s="445"/>
      <c r="E1" s="445"/>
    </row>
    <row r="2" spans="1:6" ht="18.75" x14ac:dyDescent="0.2">
      <c r="A2" s="445" t="s">
        <v>144</v>
      </c>
      <c r="B2" s="445"/>
      <c r="C2" s="445"/>
      <c r="D2" s="445"/>
      <c r="E2" s="445"/>
    </row>
    <row r="3" spans="1:6" ht="15" thickBot="1" x14ac:dyDescent="0.25">
      <c r="A3" s="466" t="s">
        <v>0</v>
      </c>
      <c r="B3" s="466"/>
      <c r="C3" s="466"/>
      <c r="D3" s="466"/>
      <c r="E3" s="466"/>
      <c r="F3" s="466"/>
    </row>
    <row r="4" spans="1:6" ht="15.75" thickTop="1" thickBot="1" x14ac:dyDescent="0.25">
      <c r="A4" s="470" t="s">
        <v>145</v>
      </c>
      <c r="B4" s="461">
        <v>2022</v>
      </c>
      <c r="C4" s="465"/>
      <c r="D4" s="461">
        <v>2023</v>
      </c>
      <c r="E4" s="462"/>
      <c r="F4" s="462"/>
    </row>
    <row r="5" spans="1:6" ht="15" thickBot="1" x14ac:dyDescent="0.25">
      <c r="A5" s="471"/>
      <c r="B5" s="34" t="s">
        <v>125</v>
      </c>
      <c r="C5" s="34" t="s">
        <v>126</v>
      </c>
      <c r="D5" s="34" t="s">
        <v>127</v>
      </c>
      <c r="E5" s="34" t="s">
        <v>125</v>
      </c>
      <c r="F5" s="34" t="s">
        <v>1225</v>
      </c>
    </row>
    <row r="6" spans="1:6" ht="15" thickTop="1" x14ac:dyDescent="0.2">
      <c r="A6" s="51"/>
      <c r="B6" s="467"/>
      <c r="C6" s="467"/>
      <c r="D6" s="467"/>
      <c r="E6" s="467"/>
    </row>
    <row r="7" spans="1:6" x14ac:dyDescent="0.2">
      <c r="A7" s="52" t="s">
        <v>208</v>
      </c>
      <c r="B7" s="302">
        <v>3246</v>
      </c>
      <c r="C7" s="302">
        <v>2706.4</v>
      </c>
      <c r="D7" s="302">
        <f>+'[1]3.3'!K69</f>
        <v>3164.65065276</v>
      </c>
      <c r="E7" s="302">
        <f>+'[1]3.3'!L69</f>
        <v>3357.2198459299998</v>
      </c>
      <c r="F7" s="302">
        <f>+'[1]3.3'!M69</f>
        <v>3164.9652047300001</v>
      </c>
    </row>
    <row r="8" spans="1:6" x14ac:dyDescent="0.2">
      <c r="A8" s="19" t="s">
        <v>209</v>
      </c>
      <c r="B8" s="302">
        <v>9043</v>
      </c>
      <c r="C8" s="302">
        <v>11565.3</v>
      </c>
      <c r="D8" s="302">
        <f>+'[1]3.3'!K70</f>
        <v>12260.607919640002</v>
      </c>
      <c r="E8" s="302">
        <f>+'[1]3.3'!L70</f>
        <v>15736.495820010001</v>
      </c>
      <c r="F8" s="302">
        <f>+'[1]3.3'!M70</f>
        <v>16681.21136076</v>
      </c>
    </row>
    <row r="9" spans="1:6" x14ac:dyDescent="0.2">
      <c r="A9" s="19" t="s">
        <v>210</v>
      </c>
      <c r="B9" s="302">
        <v>14886.4</v>
      </c>
      <c r="C9" s="302">
        <v>13763.7</v>
      </c>
      <c r="D9" s="302">
        <f>+'[1]3.3'!K71</f>
        <v>15065.408015859999</v>
      </c>
      <c r="E9" s="302">
        <f>+'[1]3.3'!L71</f>
        <v>16679.63170369</v>
      </c>
      <c r="F9" s="302">
        <f>+'[1]3.3'!M71</f>
        <v>16495.764254859998</v>
      </c>
    </row>
    <row r="10" spans="1:6" x14ac:dyDescent="0.2">
      <c r="A10" s="19" t="s">
        <v>211</v>
      </c>
      <c r="B10" s="302">
        <v>175295.3</v>
      </c>
      <c r="C10" s="302">
        <v>157449.20000000001</v>
      </c>
      <c r="D10" s="302">
        <f>+'[1]3.3'!K72</f>
        <v>147340.13551979401</v>
      </c>
      <c r="E10" s="302">
        <f>+'[1]3.3'!L72</f>
        <v>138227.29368420001</v>
      </c>
      <c r="F10" s="302">
        <f>+'[1]3.3'!M72</f>
        <v>146460.56083</v>
      </c>
    </row>
    <row r="11" spans="1:6" x14ac:dyDescent="0.2">
      <c r="A11" s="19" t="s">
        <v>212</v>
      </c>
      <c r="B11" s="302">
        <v>150755.20000000001</v>
      </c>
      <c r="C11" s="302">
        <v>129753.3</v>
      </c>
      <c r="D11" s="302">
        <f>+'[1]3.3'!K73</f>
        <v>128744.44288342001</v>
      </c>
      <c r="E11" s="302">
        <f>+'[1]3.3'!L73</f>
        <v>168162.21665192</v>
      </c>
      <c r="F11" s="302">
        <f>+'[1]3.3'!M73</f>
        <v>211869.75093293001</v>
      </c>
    </row>
    <row r="12" spans="1:6" x14ac:dyDescent="0.2">
      <c r="A12" s="19" t="s">
        <v>213</v>
      </c>
      <c r="B12" s="302">
        <v>67092.2</v>
      </c>
      <c r="C12" s="302">
        <v>58008.7</v>
      </c>
      <c r="D12" s="302">
        <f>+'[1]3.3'!K74</f>
        <v>52390.460639569996</v>
      </c>
      <c r="E12" s="302">
        <f>+'[1]3.3'!L74</f>
        <v>52478.883930780001</v>
      </c>
      <c r="F12" s="302">
        <f>+'[1]3.3'!M74</f>
        <v>48220.55573742</v>
      </c>
    </row>
    <row r="13" spans="1:6" x14ac:dyDescent="0.2">
      <c r="A13" s="19" t="s">
        <v>214</v>
      </c>
      <c r="B13" s="302">
        <v>16833.2</v>
      </c>
      <c r="C13" s="302">
        <v>15587.9</v>
      </c>
      <c r="D13" s="302">
        <f>+'[1]3.3'!K75</f>
        <v>21111.304025017998</v>
      </c>
      <c r="E13" s="302">
        <f>+'[1]3.3'!L75</f>
        <v>23770.410535248</v>
      </c>
      <c r="F13" s="302">
        <f>+'[1]3.3'!M75</f>
        <v>19185.649937828002</v>
      </c>
    </row>
    <row r="14" spans="1:6" x14ac:dyDescent="0.2">
      <c r="A14" s="19" t="s">
        <v>215</v>
      </c>
      <c r="B14" s="302">
        <v>31608.5</v>
      </c>
      <c r="C14" s="302">
        <v>27359.3</v>
      </c>
      <c r="D14" s="302">
        <f>+'[1]3.3'!K76</f>
        <v>29016.32428886</v>
      </c>
      <c r="E14" s="302">
        <f>+'[1]3.3'!L76</f>
        <v>25794.937093970002</v>
      </c>
      <c r="F14" s="302">
        <f>+'[1]3.3'!M76</f>
        <v>28204.70041741</v>
      </c>
    </row>
    <row r="15" spans="1:6" x14ac:dyDescent="0.2">
      <c r="A15" s="19" t="s">
        <v>216</v>
      </c>
      <c r="B15" s="302">
        <v>47181.4</v>
      </c>
      <c r="C15" s="302">
        <v>43785.5</v>
      </c>
      <c r="D15" s="302">
        <f>+'[1]3.3'!K77</f>
        <v>41284.16426166</v>
      </c>
      <c r="E15" s="302">
        <f>+'[1]3.3'!L77</f>
        <v>48008.208115183996</v>
      </c>
      <c r="F15" s="302">
        <f>+'[1]3.3'!M77</f>
        <v>48254.262873430001</v>
      </c>
    </row>
    <row r="16" spans="1:6" x14ac:dyDescent="0.2">
      <c r="A16" s="19" t="s">
        <v>217</v>
      </c>
      <c r="B16" s="302">
        <v>10517.2</v>
      </c>
      <c r="C16" s="302">
        <v>9870</v>
      </c>
      <c r="D16" s="302">
        <f>+'[1]3.3'!K78</f>
        <v>10771.16380015</v>
      </c>
      <c r="E16" s="302">
        <f>+'[1]3.3'!L78</f>
        <v>12637.19591799</v>
      </c>
      <c r="F16" s="302">
        <f>+'[1]3.3'!M78</f>
        <v>12102.958858790002</v>
      </c>
    </row>
    <row r="17" spans="1:6" x14ac:dyDescent="0.2">
      <c r="A17" s="19" t="s">
        <v>218</v>
      </c>
      <c r="B17" s="302">
        <v>26191.1</v>
      </c>
      <c r="C17" s="302">
        <v>33864.300000000003</v>
      </c>
      <c r="D17" s="302">
        <f>+'[1]3.3'!K79</f>
        <v>29633.048021130002</v>
      </c>
      <c r="E17" s="302">
        <f>+'[1]3.3'!L79</f>
        <v>26262.03111738</v>
      </c>
      <c r="F17" s="302">
        <f>+'[1]3.3'!M79</f>
        <v>25202.184191380002</v>
      </c>
    </row>
    <row r="18" spans="1:6" x14ac:dyDescent="0.2">
      <c r="A18" s="19" t="s">
        <v>219</v>
      </c>
      <c r="B18" s="302">
        <v>58128</v>
      </c>
      <c r="C18" s="302">
        <v>51545.1</v>
      </c>
      <c r="D18" s="302">
        <f>+'[1]3.3'!K80</f>
        <v>58806.232652369996</v>
      </c>
      <c r="E18" s="302">
        <f>+'[1]3.3'!L80</f>
        <v>79269.387208709988</v>
      </c>
      <c r="F18" s="302">
        <f>+'[1]3.3'!M80</f>
        <v>61614.894030959993</v>
      </c>
    </row>
    <row r="19" spans="1:6" x14ac:dyDescent="0.2">
      <c r="A19" s="19" t="s">
        <v>220</v>
      </c>
      <c r="B19" s="302">
        <v>21791.9</v>
      </c>
      <c r="C19" s="302">
        <v>21274.3</v>
      </c>
      <c r="D19" s="302">
        <f>+'[1]3.3'!K81</f>
        <v>20402.621495519998</v>
      </c>
      <c r="E19" s="302">
        <f>+'[1]3.3'!L81</f>
        <v>41984.550834959999</v>
      </c>
      <c r="F19" s="302">
        <f>+'[1]3.3'!M81</f>
        <v>45157.30850685</v>
      </c>
    </row>
    <row r="20" spans="1:6" x14ac:dyDescent="0.2">
      <c r="A20" s="19" t="s">
        <v>221</v>
      </c>
      <c r="B20" s="302">
        <v>177500.4</v>
      </c>
      <c r="C20" s="302">
        <v>68668.600000000006</v>
      </c>
      <c r="D20" s="302">
        <f>+'[1]3.3'!K82</f>
        <v>72851.490868380002</v>
      </c>
      <c r="E20" s="302">
        <f>+'[1]3.3'!L82</f>
        <v>95205.471740699999</v>
      </c>
      <c r="F20" s="302">
        <f>+'[1]3.3'!M82</f>
        <v>86034.408711330005</v>
      </c>
    </row>
    <row r="21" spans="1:6" x14ac:dyDescent="0.2">
      <c r="A21" s="19" t="s">
        <v>222</v>
      </c>
      <c r="B21" s="302">
        <v>8142.6</v>
      </c>
      <c r="C21" s="302">
        <v>10758.7</v>
      </c>
      <c r="D21" s="302">
        <f>+'[1]3.3'!K83</f>
        <v>11100.110018520001</v>
      </c>
      <c r="E21" s="302">
        <f>+'[1]3.3'!L83</f>
        <v>11888.822838620001</v>
      </c>
      <c r="F21" s="302">
        <f>+'[1]3.3'!M83</f>
        <v>14435.81239746</v>
      </c>
    </row>
    <row r="22" spans="1:6" x14ac:dyDescent="0.2">
      <c r="A22" s="19" t="s">
        <v>223</v>
      </c>
      <c r="B22" s="302">
        <v>3019.6</v>
      </c>
      <c r="C22" s="302">
        <v>3550.5</v>
      </c>
      <c r="D22" s="302">
        <f>+'[1]3.3'!K84</f>
        <v>4396.8728182899995</v>
      </c>
      <c r="E22" s="302">
        <f>+'[1]3.3'!L84</f>
        <v>4773.0613389099999</v>
      </c>
      <c r="F22" s="302">
        <f>+'[1]3.3'!M84</f>
        <v>4404.2696722399996</v>
      </c>
    </row>
    <row r="23" spans="1:6" x14ac:dyDescent="0.2">
      <c r="A23" s="19" t="s">
        <v>224</v>
      </c>
      <c r="B23" s="302">
        <v>94650.1</v>
      </c>
      <c r="C23" s="302">
        <v>109138.1</v>
      </c>
      <c r="D23" s="302">
        <f>+'[1]3.3'!K85</f>
        <v>104008.22950756401</v>
      </c>
      <c r="E23" s="302">
        <f>+'[1]3.3'!L85</f>
        <v>115826.85599552399</v>
      </c>
      <c r="F23" s="302">
        <f>+'[1]3.3'!M85</f>
        <v>127285.98751628399</v>
      </c>
    </row>
    <row r="24" spans="1:6" x14ac:dyDescent="0.2">
      <c r="A24" s="19" t="s">
        <v>225</v>
      </c>
      <c r="B24" s="302">
        <v>1322.7</v>
      </c>
      <c r="C24" s="302">
        <v>1213.9000000000001</v>
      </c>
      <c r="D24" s="302">
        <f>+'[1]3.3'!K86</f>
        <v>2788.8878230099999</v>
      </c>
      <c r="E24" s="302">
        <f>+'[1]3.3'!L86</f>
        <v>2944.3775225899999</v>
      </c>
      <c r="F24" s="302">
        <f>+'[1]3.3'!M86</f>
        <v>4541.7098885900004</v>
      </c>
    </row>
    <row r="25" spans="1:6" x14ac:dyDescent="0.2">
      <c r="A25" s="19" t="s">
        <v>226</v>
      </c>
      <c r="B25" s="302">
        <v>289433</v>
      </c>
      <c r="C25" s="302">
        <v>246316.7</v>
      </c>
      <c r="D25" s="302">
        <f>+'[1]3.3'!K87</f>
        <v>354279.63099272997</v>
      </c>
      <c r="E25" s="302">
        <f>+'[1]3.3'!L87</f>
        <v>364822.4235646</v>
      </c>
      <c r="F25" s="302">
        <f>+'[1]3.3'!M87</f>
        <v>469290.19024767005</v>
      </c>
    </row>
    <row r="26" spans="1:6" x14ac:dyDescent="0.2">
      <c r="A26" s="19" t="s">
        <v>227</v>
      </c>
      <c r="B26" s="302">
        <v>10689</v>
      </c>
      <c r="C26" s="302">
        <v>11812.5</v>
      </c>
      <c r="D26" s="302">
        <f>+'[1]3.3'!K88</f>
        <v>15343.104331820001</v>
      </c>
      <c r="E26" s="302">
        <f>+'[1]3.3'!L88</f>
        <v>13584.14302231</v>
      </c>
      <c r="F26" s="302">
        <f>+'[1]3.3'!M88</f>
        <v>18749.864052309997</v>
      </c>
    </row>
    <row r="27" spans="1:6" x14ac:dyDescent="0.2">
      <c r="A27" s="19" t="s">
        <v>228</v>
      </c>
      <c r="B27" s="302">
        <v>437486.1</v>
      </c>
      <c r="C27" s="302">
        <v>347132.2</v>
      </c>
      <c r="D27" s="302">
        <f>+'[1]3.3'!K89</f>
        <v>322043.82124007004</v>
      </c>
      <c r="E27" s="302">
        <f>+'[1]3.3'!L89</f>
        <v>427324.41336824</v>
      </c>
      <c r="F27" s="302">
        <f>+'[1]3.3'!M89</f>
        <v>372543.88265234994</v>
      </c>
    </row>
    <row r="28" spans="1:6" x14ac:dyDescent="0.2">
      <c r="A28" s="19" t="s">
        <v>229</v>
      </c>
      <c r="B28" s="302">
        <v>248445.1</v>
      </c>
      <c r="C28" s="302">
        <v>189161.7</v>
      </c>
      <c r="D28" s="302">
        <f>+'[1]3.3'!K90</f>
        <v>167891.36315198999</v>
      </c>
      <c r="E28" s="302">
        <f>+'[1]3.3'!L90</f>
        <v>214957.12332884996</v>
      </c>
      <c r="F28" s="302">
        <f>+'[1]3.3'!M90</f>
        <v>172855.98609978001</v>
      </c>
    </row>
    <row r="29" spans="1:6" x14ac:dyDescent="0.2">
      <c r="A29" s="19" t="s">
        <v>230</v>
      </c>
      <c r="B29" s="302">
        <v>145320.20000000001</v>
      </c>
      <c r="C29" s="302">
        <v>108532.2</v>
      </c>
      <c r="D29" s="302">
        <f>+'[1]3.3'!K91</f>
        <v>109300.40716466001</v>
      </c>
      <c r="E29" s="302">
        <f>+'[1]3.3'!L91</f>
        <v>159994.19915759002</v>
      </c>
      <c r="F29" s="302">
        <f>+'[1]3.3'!M91</f>
        <v>152230.38375656999</v>
      </c>
    </row>
    <row r="30" spans="1:6" x14ac:dyDescent="0.2">
      <c r="A30" s="19" t="s">
        <v>231</v>
      </c>
      <c r="B30" s="302">
        <v>43720.800000000003</v>
      </c>
      <c r="C30" s="302">
        <v>49438.3</v>
      </c>
      <c r="D30" s="302">
        <f>+'[1]3.3'!K92</f>
        <v>44852.05092342</v>
      </c>
      <c r="E30" s="302">
        <f>+'[1]3.3'!L92</f>
        <v>52373.090881800003</v>
      </c>
      <c r="F30" s="302">
        <f>+'[1]3.3'!M92</f>
        <v>47457.512796000003</v>
      </c>
    </row>
    <row r="31" spans="1:6" x14ac:dyDescent="0.2">
      <c r="A31" s="19" t="s">
        <v>232</v>
      </c>
      <c r="B31" s="302">
        <v>761380.8</v>
      </c>
      <c r="C31" s="302">
        <v>814748.7</v>
      </c>
      <c r="D31" s="302">
        <f>+'[1]3.3'!K93</f>
        <v>852578.33747363393</v>
      </c>
      <c r="E31" s="302">
        <f>+'[1]3.3'!L93</f>
        <v>953156.86003930797</v>
      </c>
      <c r="F31" s="302">
        <f>+'[1]3.3'!M93</f>
        <v>975428.65156686795</v>
      </c>
    </row>
    <row r="32" spans="1:6" x14ac:dyDescent="0.2">
      <c r="A32" s="19" t="s">
        <v>233</v>
      </c>
      <c r="B32" s="302">
        <v>41339.800000000003</v>
      </c>
      <c r="C32" s="302">
        <v>48375.7</v>
      </c>
      <c r="D32" s="302">
        <f>+'[1]3.3'!K94</f>
        <v>50041.32775194</v>
      </c>
      <c r="E32" s="302">
        <f>+'[1]3.3'!L94</f>
        <v>50059.778188329998</v>
      </c>
      <c r="F32" s="302">
        <f>+'[1]3.3'!M94</f>
        <v>49137.280642850004</v>
      </c>
    </row>
    <row r="33" spans="1:6" x14ac:dyDescent="0.2">
      <c r="A33" s="19" t="s">
        <v>234</v>
      </c>
      <c r="B33" s="302">
        <v>253991.8</v>
      </c>
      <c r="C33" s="302">
        <v>274968.59999999998</v>
      </c>
      <c r="D33" s="302">
        <f>+'[1]3.3'!K95</f>
        <v>293854.07701019198</v>
      </c>
      <c r="E33" s="302">
        <f>+'[1]3.3'!L95</f>
        <v>339612.31511572201</v>
      </c>
      <c r="F33" s="302">
        <f>+'[1]3.3'!M95</f>
        <v>346554.08349169197</v>
      </c>
    </row>
    <row r="34" spans="1:6" x14ac:dyDescent="0.2">
      <c r="A34" s="19" t="s">
        <v>235</v>
      </c>
      <c r="B34" s="302">
        <v>466049.2</v>
      </c>
      <c r="C34" s="302">
        <v>491404.4</v>
      </c>
      <c r="D34" s="302">
        <f>+'[1]3.3'!K96</f>
        <v>508682.93271150196</v>
      </c>
      <c r="E34" s="302">
        <f>+'[1]3.3'!L96</f>
        <v>563484.76673525595</v>
      </c>
      <c r="F34" s="302">
        <f>+'[1]3.3'!M96</f>
        <v>579737.28743232612</v>
      </c>
    </row>
    <row r="35" spans="1:6" x14ac:dyDescent="0.2">
      <c r="A35" s="19" t="s">
        <v>236</v>
      </c>
      <c r="B35" s="302">
        <v>259837.4</v>
      </c>
      <c r="C35" s="302">
        <v>384153.4</v>
      </c>
      <c r="D35" s="302">
        <f>+'[1]3.3'!K97</f>
        <v>409532.85748691001</v>
      </c>
      <c r="E35" s="302">
        <f>+'[1]3.3'!L97</f>
        <v>427767.06524659001</v>
      </c>
      <c r="F35" s="302">
        <f>+'[1]3.3'!M97</f>
        <v>431709.26968291</v>
      </c>
    </row>
    <row r="36" spans="1:6" x14ac:dyDescent="0.2">
      <c r="A36" s="19" t="s">
        <v>237</v>
      </c>
      <c r="B36" s="302">
        <v>24977.599999999999</v>
      </c>
      <c r="C36" s="302">
        <v>28983.3</v>
      </c>
      <c r="D36" s="302">
        <f>+'[1]3.3'!K98</f>
        <v>27999.820823269998</v>
      </c>
      <c r="E36" s="302">
        <f>+'[1]3.3'!L98</f>
        <v>29824.11656527</v>
      </c>
      <c r="F36" s="302">
        <f>+'[1]3.3'!M98</f>
        <v>30244.735767099995</v>
      </c>
    </row>
    <row r="37" spans="1:6" x14ac:dyDescent="0.2">
      <c r="A37" s="52" t="s">
        <v>238</v>
      </c>
      <c r="B37" s="302">
        <v>175424.2</v>
      </c>
      <c r="C37" s="302">
        <v>185111.9</v>
      </c>
      <c r="D37" s="302">
        <f>+'[1]3.3'!K99</f>
        <v>198416.81521735602</v>
      </c>
      <c r="E37" s="302">
        <f>+'[1]3.3'!L99</f>
        <v>211348.31404273602</v>
      </c>
      <c r="F37" s="302">
        <f>+'[1]3.3'!M99</f>
        <v>197335.49141294599</v>
      </c>
    </row>
    <row r="38" spans="1:6" x14ac:dyDescent="0.2">
      <c r="A38" s="19" t="s">
        <v>239</v>
      </c>
      <c r="B38" s="302">
        <v>220924.79999999999</v>
      </c>
      <c r="C38" s="302">
        <v>231998.9</v>
      </c>
      <c r="D38" s="302">
        <f>+'[1]3.3'!K100</f>
        <v>223396.70994314001</v>
      </c>
      <c r="E38" s="302">
        <f>+'[1]3.3'!L100</f>
        <v>209150.34012685</v>
      </c>
      <c r="F38" s="302">
        <f>+'[1]3.3'!M100</f>
        <v>208542.85049148003</v>
      </c>
    </row>
    <row r="39" spans="1:6" x14ac:dyDescent="0.2">
      <c r="A39" s="19" t="s">
        <v>240</v>
      </c>
      <c r="B39" s="302">
        <v>124656.2</v>
      </c>
      <c r="C39" s="302">
        <v>124198.6</v>
      </c>
      <c r="D39" s="302">
        <f>+'[1]3.3'!K101</f>
        <v>123592.07143815</v>
      </c>
      <c r="E39" s="302">
        <f>+'[1]3.3'!L101</f>
        <v>134405.41886699403</v>
      </c>
      <c r="F39" s="302">
        <f>+'[1]3.3'!M101</f>
        <v>132603.99643580001</v>
      </c>
    </row>
    <row r="40" spans="1:6" x14ac:dyDescent="0.2">
      <c r="A40" s="19" t="s">
        <v>241</v>
      </c>
      <c r="B40" s="302">
        <v>14578.5</v>
      </c>
      <c r="C40" s="302">
        <v>15287.9</v>
      </c>
      <c r="D40" s="302">
        <f>+'[1]3.3'!K102</f>
        <v>19588.402339910004</v>
      </c>
      <c r="E40" s="302">
        <f>+'[1]3.3'!L102</f>
        <v>16010.584418840001</v>
      </c>
      <c r="F40" s="302">
        <f>+'[1]3.3'!M102</f>
        <v>17641.92118981</v>
      </c>
    </row>
    <row r="41" spans="1:6" x14ac:dyDescent="0.2">
      <c r="A41" s="19" t="s">
        <v>242</v>
      </c>
      <c r="B41" s="302">
        <v>9662.5</v>
      </c>
      <c r="C41" s="302">
        <v>8544.9</v>
      </c>
      <c r="D41" s="302">
        <f>+'[1]3.3'!K103</f>
        <v>9868.9610042099994</v>
      </c>
      <c r="E41" s="302">
        <f>+'[1]3.3'!L103</f>
        <v>12075.861766999999</v>
      </c>
      <c r="F41" s="302">
        <f>+'[1]3.3'!M103</f>
        <v>16108.374892</v>
      </c>
    </row>
    <row r="42" spans="1:6" x14ac:dyDescent="0.2">
      <c r="A42" s="19" t="s">
        <v>243</v>
      </c>
      <c r="B42" s="302">
        <v>23558.400000000001</v>
      </c>
      <c r="C42" s="302">
        <v>22907.9</v>
      </c>
      <c r="D42" s="302">
        <f>+'[1]3.3'!K104</f>
        <v>25026.339429619999</v>
      </c>
      <c r="E42" s="302">
        <f>+'[1]3.3'!L104</f>
        <v>29354.723789570002</v>
      </c>
      <c r="F42" s="302">
        <f>+'[1]3.3'!M104</f>
        <v>25531.915253989995</v>
      </c>
    </row>
    <row r="43" spans="1:6" x14ac:dyDescent="0.2">
      <c r="A43" s="19" t="s">
        <v>244</v>
      </c>
      <c r="B43" s="302">
        <v>7624.8</v>
      </c>
      <c r="C43" s="302">
        <v>4732</v>
      </c>
      <c r="D43" s="302">
        <f>+'[1]3.3'!K105</f>
        <v>9268.6437401300009</v>
      </c>
      <c r="E43" s="302">
        <f>+'[1]3.3'!L105</f>
        <v>10651.7480899</v>
      </c>
      <c r="F43" s="302">
        <f>+'[1]3.3'!M105</f>
        <v>8871.754495000001</v>
      </c>
    </row>
    <row r="44" spans="1:6" x14ac:dyDescent="0.2">
      <c r="A44" s="19" t="s">
        <v>245</v>
      </c>
      <c r="B44" s="302">
        <v>13270</v>
      </c>
      <c r="C44" s="302">
        <v>12571</v>
      </c>
      <c r="D44" s="302">
        <f>+'[1]3.3'!K106</f>
        <v>12161.728388650001</v>
      </c>
      <c r="E44" s="302">
        <f>+'[1]3.3'!L106</f>
        <v>13857.751554640001</v>
      </c>
      <c r="F44" s="302">
        <f>+'[1]3.3'!M106</f>
        <v>12586.048417000002</v>
      </c>
    </row>
    <row r="45" spans="1:6" x14ac:dyDescent="0.2">
      <c r="A45" s="19" t="s">
        <v>246</v>
      </c>
      <c r="B45" s="302">
        <v>54750.2</v>
      </c>
      <c r="C45" s="302">
        <v>58990.7</v>
      </c>
      <c r="D45" s="302">
        <f>+'[1]3.3'!K107</f>
        <v>46427.294591440004</v>
      </c>
      <c r="E45" s="302">
        <f>+'[1]3.3'!L107</f>
        <v>51260.225097343995</v>
      </c>
      <c r="F45" s="302">
        <f>+'[1]3.3'!M107</f>
        <v>50584.262243999998</v>
      </c>
    </row>
    <row r="46" spans="1:6" x14ac:dyDescent="0.2">
      <c r="A46" s="19" t="s">
        <v>247</v>
      </c>
      <c r="B46" s="302">
        <v>1211.8</v>
      </c>
      <c r="C46" s="302">
        <v>1164.2</v>
      </c>
      <c r="D46" s="302">
        <f>+'[1]3.3'!K108</f>
        <v>1250.7019441899999</v>
      </c>
      <c r="E46" s="302">
        <f>+'[1]3.3'!L108</f>
        <v>1194.5241497</v>
      </c>
      <c r="F46" s="302">
        <f>+'[1]3.3'!M108</f>
        <v>1279.7199439999999</v>
      </c>
    </row>
    <row r="47" spans="1:6" x14ac:dyDescent="0.2">
      <c r="A47" s="19" t="s">
        <v>248</v>
      </c>
      <c r="B47" s="302">
        <v>96951.4</v>
      </c>
      <c r="C47" s="302">
        <v>99829.4</v>
      </c>
      <c r="D47" s="302">
        <f>+'[1]3.3'!K109</f>
        <v>103065.78759597201</v>
      </c>
      <c r="E47" s="302">
        <f>+'[1]3.3'!L109</f>
        <v>112273.96282234201</v>
      </c>
      <c r="F47" s="302">
        <f>+'[1]3.3'!M109</f>
        <v>115573.296746042</v>
      </c>
    </row>
    <row r="48" spans="1:6" x14ac:dyDescent="0.2">
      <c r="A48" s="19" t="s">
        <v>249</v>
      </c>
      <c r="B48" s="302">
        <v>3400.6</v>
      </c>
      <c r="C48" s="302">
        <v>3499</v>
      </c>
      <c r="D48" s="302">
        <f>+'[1]3.3'!K110</f>
        <v>3186.2166477999999</v>
      </c>
      <c r="E48" s="302">
        <f>+'[1]3.3'!L110</f>
        <v>3309.5019562099997</v>
      </c>
      <c r="F48" s="302">
        <f>+'[1]3.3'!M110</f>
        <v>3787.9653711099995</v>
      </c>
    </row>
    <row r="49" spans="1:6" x14ac:dyDescent="0.2">
      <c r="A49" s="19" t="s">
        <v>250</v>
      </c>
      <c r="B49" s="302">
        <v>1221</v>
      </c>
      <c r="C49" s="302">
        <v>1697.7</v>
      </c>
      <c r="D49" s="302">
        <f>+'[1]3.3'!K111</f>
        <v>1439.8579555000001</v>
      </c>
      <c r="E49" s="302">
        <f>+'[1]3.3'!L111</f>
        <v>1175.2177530000001</v>
      </c>
      <c r="F49" s="302">
        <f>+'[1]3.3'!M111</f>
        <v>1763.6739820000003</v>
      </c>
    </row>
    <row r="50" spans="1:6" x14ac:dyDescent="0.2">
      <c r="A50" s="19" t="s">
        <v>251</v>
      </c>
      <c r="B50" s="302">
        <v>16299.1</v>
      </c>
      <c r="C50" s="302">
        <v>20448.599999999999</v>
      </c>
      <c r="D50" s="302">
        <f>+'[1]3.3'!K112</f>
        <v>21231.144069949998</v>
      </c>
      <c r="E50" s="302">
        <f>+'[1]3.3'!L112</f>
        <v>25228.764604429998</v>
      </c>
      <c r="F50" s="302">
        <f>+'[1]3.3'!M112</f>
        <v>26382.054536830001</v>
      </c>
    </row>
    <row r="51" spans="1:6" x14ac:dyDescent="0.2">
      <c r="A51" s="19" t="s">
        <v>252</v>
      </c>
      <c r="B51" s="302">
        <v>4420.3999999999996</v>
      </c>
      <c r="C51" s="302">
        <v>4573.8999999999996</v>
      </c>
      <c r="D51" s="302">
        <f>+'[1]3.3'!K113</f>
        <v>4130.7085759800002</v>
      </c>
      <c r="E51" s="302">
        <f>+'[1]3.3'!L113</f>
        <v>3822.2438367</v>
      </c>
      <c r="F51" s="302">
        <f>+'[1]3.3'!M113</f>
        <v>3699.8384369999999</v>
      </c>
    </row>
    <row r="52" spans="1:6" x14ac:dyDescent="0.2">
      <c r="A52" s="19" t="s">
        <v>253</v>
      </c>
      <c r="B52" s="302">
        <v>3186.7</v>
      </c>
      <c r="C52" s="302">
        <v>3189.9</v>
      </c>
      <c r="D52" s="302">
        <f>+'[1]3.3'!K114</f>
        <v>2447.9934787100001</v>
      </c>
      <c r="E52" s="302">
        <f>+'[1]3.3'!L114</f>
        <v>3698.5440240000003</v>
      </c>
      <c r="F52" s="302">
        <f>+'[1]3.3'!M114</f>
        <v>3703.1899389999999</v>
      </c>
    </row>
    <row r="53" spans="1:6" x14ac:dyDescent="0.2">
      <c r="A53" s="19" t="s">
        <v>254</v>
      </c>
      <c r="B53" s="302">
        <v>68423.5</v>
      </c>
      <c r="C53" s="302">
        <v>66420.399999999994</v>
      </c>
      <c r="D53" s="302">
        <f>+'[1]3.3'!K115</f>
        <v>70629.866868031997</v>
      </c>
      <c r="E53" s="302">
        <f>+'[1]3.3'!L115</f>
        <v>75039.690648001997</v>
      </c>
      <c r="F53" s="302">
        <f>+'[1]3.3'!M115</f>
        <v>76236.57448010199</v>
      </c>
    </row>
    <row r="54" spans="1:6" x14ac:dyDescent="0.2">
      <c r="A54" s="19" t="s">
        <v>255</v>
      </c>
      <c r="B54" s="302">
        <v>105797.6</v>
      </c>
      <c r="C54" s="302">
        <v>105941.9</v>
      </c>
      <c r="D54" s="302">
        <f>+'[1]3.3'!K116</f>
        <v>123029.74803646599</v>
      </c>
      <c r="E54" s="302">
        <f>+'[1]3.3'!L116</f>
        <v>111355.13920365601</v>
      </c>
      <c r="F54" s="302">
        <f>+'[1]3.3'!M116</f>
        <v>117870.72540650601</v>
      </c>
    </row>
    <row r="55" spans="1:6" x14ac:dyDescent="0.2">
      <c r="A55" s="19" t="s">
        <v>256</v>
      </c>
      <c r="B55" s="302">
        <v>76308.2</v>
      </c>
      <c r="C55" s="302">
        <v>69891.100000000006</v>
      </c>
      <c r="D55" s="302">
        <f>+'[1]3.3'!K117</f>
        <v>75002.617239350002</v>
      </c>
      <c r="E55" s="302">
        <f>+'[1]3.3'!L117</f>
        <v>81213.440835770001</v>
      </c>
      <c r="F55" s="302">
        <f>+'[1]3.3'!M117</f>
        <v>79635.117005489999</v>
      </c>
    </row>
    <row r="56" spans="1:6" x14ac:dyDescent="0.2">
      <c r="A56" s="19" t="s">
        <v>257</v>
      </c>
      <c r="B56" s="302">
        <v>3156.1</v>
      </c>
      <c r="C56" s="302">
        <v>3518.2</v>
      </c>
      <c r="D56" s="302">
        <f>+'[1]3.3'!K118</f>
        <v>2285.7570719599998</v>
      </c>
      <c r="E56" s="302">
        <f>+'[1]3.3'!L118</f>
        <v>2499.8877137700001</v>
      </c>
      <c r="F56" s="302">
        <f>+'[1]3.3'!M118</f>
        <v>3183.56303957</v>
      </c>
    </row>
    <row r="57" spans="1:6" x14ac:dyDescent="0.2">
      <c r="A57" s="19" t="s">
        <v>258</v>
      </c>
      <c r="B57" s="302">
        <v>445747.7</v>
      </c>
      <c r="C57" s="302">
        <v>422345.7</v>
      </c>
      <c r="D57" s="302">
        <f>+'[1]3.3'!K119</f>
        <v>451726.49131916184</v>
      </c>
      <c r="E57" s="302">
        <f>+'[1]3.3'!L119</f>
        <v>468183.57465875999</v>
      </c>
      <c r="F57" s="302">
        <f>+'[1]3.3'!M119</f>
        <v>507745.50076495</v>
      </c>
    </row>
    <row r="58" spans="1:6" x14ac:dyDescent="0.2">
      <c r="A58" s="36" t="s">
        <v>259</v>
      </c>
      <c r="B58" s="301">
        <v>562512.4</v>
      </c>
      <c r="C58" s="301">
        <v>592179</v>
      </c>
      <c r="D58" s="301">
        <f>+'[1]3.3'!K120</f>
        <v>590525.76610065007</v>
      </c>
      <c r="E58" s="301">
        <f>+'[1]3.3'!L120</f>
        <v>615919.82538139005</v>
      </c>
      <c r="F58" s="301">
        <f>+'[1]3.3'!M120</f>
        <v>642850.07248561014</v>
      </c>
    </row>
    <row r="59" spans="1:6" x14ac:dyDescent="0.2">
      <c r="A59" s="36" t="s">
        <v>260</v>
      </c>
      <c r="B59" s="301">
        <v>10091015</v>
      </c>
      <c r="C59" s="301">
        <v>10512179.300000001</v>
      </c>
      <c r="D59" s="301">
        <f>+'[1]3.3'!K121</f>
        <v>10790437.280481707</v>
      </c>
      <c r="E59" s="301">
        <f>+'[1]3.3'!L121</f>
        <v>11695312.377145918</v>
      </c>
      <c r="F59" s="301">
        <f>+'[1]3.3'!M121</f>
        <v>12236860.303347919</v>
      </c>
    </row>
    <row r="60" spans="1:6" ht="15" thickBot="1" x14ac:dyDescent="0.25">
      <c r="A60" s="53" t="s">
        <v>261</v>
      </c>
      <c r="B60" s="313">
        <v>66039.600000000006</v>
      </c>
      <c r="C60" s="313">
        <v>55260</v>
      </c>
      <c r="D60" s="313">
        <f>+'[1]3.3'!K122</f>
        <v>48049.464695579998</v>
      </c>
      <c r="E60" s="313">
        <f>+'[1]3.3'!L122</f>
        <v>64279.250566000002</v>
      </c>
      <c r="F60" s="313">
        <f>+'[1]3.3'!M122</f>
        <v>69644.157737999994</v>
      </c>
    </row>
    <row r="61" spans="1:6" ht="15.75" thickTop="1" thickBot="1" x14ac:dyDescent="0.25">
      <c r="A61" s="54" t="s">
        <v>262</v>
      </c>
      <c r="B61" s="313">
        <v>21973387.600000001</v>
      </c>
      <c r="C61" s="313">
        <v>22041664.600000001</v>
      </c>
      <c r="D61" s="313">
        <f>+'[1]3.3'!K124</f>
        <v>22848893.503505711</v>
      </c>
      <c r="E61" s="420">
        <f>+'[1]3.3'!L124</f>
        <v>24683416.360284768</v>
      </c>
      <c r="F61" s="313">
        <f>+'[1]3.3'!M124</f>
        <v>25595396.118078548</v>
      </c>
    </row>
    <row r="62" spans="1:6" ht="15" thickTop="1" x14ac:dyDescent="0.2">
      <c r="A62" s="472" t="s">
        <v>263</v>
      </c>
      <c r="B62" s="472"/>
      <c r="C62" s="472"/>
      <c r="D62" s="472"/>
      <c r="E62" s="472"/>
      <c r="F62" s="472"/>
    </row>
    <row r="63" spans="1:6" x14ac:dyDescent="0.2">
      <c r="A63" s="468" t="s">
        <v>264</v>
      </c>
      <c r="B63" s="468"/>
      <c r="C63" s="468"/>
      <c r="D63" s="468"/>
      <c r="E63" s="468"/>
    </row>
    <row r="64" spans="1:6" x14ac:dyDescent="0.2">
      <c r="A64" s="469" t="s">
        <v>265</v>
      </c>
      <c r="B64" s="469"/>
      <c r="C64" s="469"/>
      <c r="D64" s="469"/>
      <c r="E64" s="469"/>
    </row>
  </sheetData>
  <mergeCells count="10">
    <mergeCell ref="B6:E6"/>
    <mergeCell ref="A63:E63"/>
    <mergeCell ref="A64:E64"/>
    <mergeCell ref="A1:E1"/>
    <mergeCell ref="A2:E2"/>
    <mergeCell ref="A4:A5"/>
    <mergeCell ref="B4:C4"/>
    <mergeCell ref="D4:F4"/>
    <mergeCell ref="A3:F3"/>
    <mergeCell ref="A62:F62"/>
  </mergeCells>
  <pageMargins left="0.7" right="0.7" top="0.75" bottom="0.75" header="0.3" footer="0.3"/>
  <pageSetup paperSize="9" scale="6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115" zoomScaleNormal="100" zoomScaleSheetLayoutView="115" workbookViewId="0">
      <selection activeCell="L35" sqref="L35"/>
    </sheetView>
  </sheetViews>
  <sheetFormatPr defaultColWidth="9.125" defaultRowHeight="14.25" x14ac:dyDescent="0.2"/>
  <cols>
    <col min="1" max="1" width="18" style="11" bestFit="1" customWidth="1"/>
    <col min="2" max="2" width="7.125" style="11" bestFit="1" customWidth="1"/>
    <col min="3" max="3" width="6.875" style="11" bestFit="1" customWidth="1"/>
    <col min="4" max="4" width="7.125" style="11" bestFit="1" customWidth="1"/>
    <col min="5" max="5" width="7.875" style="11" bestFit="1" customWidth="1"/>
    <col min="6" max="6" width="7.125" style="11" bestFit="1" customWidth="1"/>
    <col min="7" max="7" width="7.875" style="11" bestFit="1" customWidth="1"/>
    <col min="8" max="8" width="7.125" style="11" bestFit="1" customWidth="1"/>
    <col min="9" max="9" width="7.875" style="11" bestFit="1" customWidth="1"/>
    <col min="10" max="10" width="7.5" style="11" bestFit="1" customWidth="1"/>
    <col min="11" max="11" width="7.875" style="11" bestFit="1" customWidth="1"/>
    <col min="12" max="16384" width="9.125" style="11"/>
  </cols>
  <sheetData>
    <row r="1" spans="1:11" ht="18.75" x14ac:dyDescent="0.2">
      <c r="A1" s="445" t="s">
        <v>266</v>
      </c>
      <c r="B1" s="445"/>
      <c r="C1" s="445"/>
      <c r="D1" s="445"/>
      <c r="E1" s="445"/>
      <c r="F1" s="445"/>
      <c r="G1" s="445"/>
      <c r="H1" s="445"/>
      <c r="I1" s="445"/>
      <c r="J1" s="445"/>
      <c r="K1" s="445"/>
    </row>
    <row r="2" spans="1:11" ht="20.25" customHeight="1" x14ac:dyDescent="0.2">
      <c r="A2" s="481" t="s">
        <v>1207</v>
      </c>
      <c r="B2" s="481"/>
      <c r="C2" s="481"/>
      <c r="D2" s="481"/>
      <c r="E2" s="481"/>
      <c r="F2" s="481"/>
      <c r="G2" s="481"/>
      <c r="H2" s="481"/>
      <c r="I2" s="481"/>
      <c r="J2" s="481"/>
      <c r="K2" s="481"/>
    </row>
    <row r="3" spans="1:11" ht="15.75" x14ac:dyDescent="0.2">
      <c r="A3" s="482" t="s">
        <v>1229</v>
      </c>
      <c r="B3" s="482"/>
      <c r="C3" s="482"/>
      <c r="D3" s="482"/>
      <c r="E3" s="482"/>
      <c r="F3" s="482"/>
      <c r="G3" s="482"/>
      <c r="H3" s="482"/>
      <c r="I3" s="482"/>
      <c r="J3" s="482"/>
      <c r="K3" s="482"/>
    </row>
    <row r="4" spans="1:11" x14ac:dyDescent="0.2">
      <c r="A4" s="455" t="s">
        <v>122</v>
      </c>
      <c r="B4" s="455"/>
      <c r="C4" s="455"/>
      <c r="D4" s="455"/>
      <c r="E4" s="455"/>
      <c r="F4" s="455"/>
      <c r="G4" s="455"/>
      <c r="H4" s="455"/>
      <c r="I4" s="455"/>
      <c r="J4" s="455"/>
      <c r="K4" s="455"/>
    </row>
    <row r="5" spans="1:11" ht="15" thickBot="1" x14ac:dyDescent="0.25">
      <c r="A5" s="456" t="s">
        <v>268</v>
      </c>
      <c r="B5" s="456"/>
      <c r="C5" s="456"/>
      <c r="D5" s="456"/>
      <c r="E5" s="456"/>
      <c r="F5" s="456"/>
      <c r="G5" s="456"/>
      <c r="H5" s="456"/>
      <c r="I5" s="456"/>
      <c r="J5" s="456"/>
      <c r="K5" s="456"/>
    </row>
    <row r="6" spans="1:11" ht="15.75" thickTop="1" thickBot="1" x14ac:dyDescent="0.25">
      <c r="A6" s="55"/>
      <c r="B6" s="483" t="s">
        <v>269</v>
      </c>
      <c r="C6" s="457"/>
      <c r="D6" s="461" t="s">
        <v>270</v>
      </c>
      <c r="E6" s="462"/>
      <c r="F6" s="462"/>
      <c r="G6" s="462"/>
      <c r="H6" s="462"/>
      <c r="I6" s="462"/>
      <c r="J6" s="462"/>
      <c r="K6" s="462"/>
    </row>
    <row r="7" spans="1:11" x14ac:dyDescent="0.2">
      <c r="A7" s="56" t="s">
        <v>271</v>
      </c>
      <c r="B7" s="484"/>
      <c r="C7" s="458"/>
      <c r="D7" s="474" t="s">
        <v>272</v>
      </c>
      <c r="E7" s="487"/>
      <c r="F7" s="474" t="s">
        <v>273</v>
      </c>
      <c r="G7" s="487"/>
      <c r="H7" s="474" t="s">
        <v>274</v>
      </c>
      <c r="I7" s="487"/>
      <c r="J7" s="474" t="s">
        <v>275</v>
      </c>
      <c r="K7" s="475"/>
    </row>
    <row r="8" spans="1:11" ht="15" thickBot="1" x14ac:dyDescent="0.25">
      <c r="A8" s="56" t="s">
        <v>276</v>
      </c>
      <c r="B8" s="485"/>
      <c r="C8" s="486"/>
      <c r="D8" s="476"/>
      <c r="E8" s="477"/>
      <c r="F8" s="478" t="s">
        <v>277</v>
      </c>
      <c r="G8" s="479"/>
      <c r="H8" s="478"/>
      <c r="I8" s="479"/>
      <c r="J8" s="478" t="s">
        <v>278</v>
      </c>
      <c r="K8" s="480"/>
    </row>
    <row r="9" spans="1:11" x14ac:dyDescent="0.2">
      <c r="A9" s="55"/>
      <c r="B9" s="57" t="s">
        <v>279</v>
      </c>
      <c r="C9" s="58"/>
      <c r="D9" s="57" t="s">
        <v>280</v>
      </c>
      <c r="E9" s="55"/>
      <c r="F9" s="57" t="s">
        <v>280</v>
      </c>
      <c r="G9" s="55"/>
      <c r="H9" s="57" t="s">
        <v>280</v>
      </c>
      <c r="I9" s="55"/>
      <c r="J9" s="57" t="s">
        <v>279</v>
      </c>
      <c r="K9" s="17"/>
    </row>
    <row r="10" spans="1:11" ht="15" thickBot="1" x14ac:dyDescent="0.25">
      <c r="A10" s="59"/>
      <c r="B10" s="34" t="s">
        <v>281</v>
      </c>
      <c r="C10" s="34" t="s">
        <v>129</v>
      </c>
      <c r="D10" s="34" t="s">
        <v>281</v>
      </c>
      <c r="E10" s="34" t="s">
        <v>129</v>
      </c>
      <c r="F10" s="34" t="s">
        <v>281</v>
      </c>
      <c r="G10" s="34" t="s">
        <v>129</v>
      </c>
      <c r="H10" s="34" t="s">
        <v>281</v>
      </c>
      <c r="I10" s="34" t="s">
        <v>129</v>
      </c>
      <c r="J10" s="34" t="s">
        <v>281</v>
      </c>
      <c r="K10" s="35" t="s">
        <v>129</v>
      </c>
    </row>
    <row r="11" spans="1:11" ht="15" thickTop="1" x14ac:dyDescent="0.2">
      <c r="A11" s="17"/>
      <c r="B11" s="17"/>
      <c r="C11" s="17"/>
      <c r="D11" s="17"/>
      <c r="E11" s="17"/>
      <c r="F11" s="17"/>
      <c r="G11" s="17"/>
      <c r="H11" s="17"/>
      <c r="I11" s="17"/>
      <c r="J11" s="17"/>
      <c r="K11" s="17"/>
    </row>
    <row r="12" spans="1:11" x14ac:dyDescent="0.2">
      <c r="A12" s="19" t="s">
        <v>282</v>
      </c>
      <c r="B12" s="302">
        <f>+'[1]3.4 New'!C12</f>
        <v>493604</v>
      </c>
      <c r="C12" s="299">
        <f>+'[1]3.4 New'!D12</f>
        <v>1514.2813232000001</v>
      </c>
      <c r="D12" s="302">
        <f>+'[1]3.4 New'!E12</f>
        <v>299732</v>
      </c>
      <c r="E12" s="299">
        <f>+'[1]3.4 New'!F12</f>
        <v>1159.46436496</v>
      </c>
      <c r="F12" s="302">
        <f>+'[1]3.4 New'!G12</f>
        <v>11716</v>
      </c>
      <c r="G12" s="299">
        <f>+'[1]3.4 New'!H12</f>
        <v>14.172477000000001</v>
      </c>
      <c r="H12" s="302">
        <f>+'[1]3.4 New'!I12</f>
        <v>37217</v>
      </c>
      <c r="I12" s="299">
        <f>+'[1]3.4 New'!J12</f>
        <v>34.950668909999997</v>
      </c>
      <c r="J12" s="302">
        <f>+'[1]3.4 New'!K12</f>
        <v>7953365</v>
      </c>
      <c r="K12" s="299">
        <f>+'[1]3.4 New'!L12</f>
        <v>53203.164283915983</v>
      </c>
    </row>
    <row r="13" spans="1:11" x14ac:dyDescent="0.2">
      <c r="A13" s="19" t="s">
        <v>283</v>
      </c>
      <c r="B13" s="302">
        <f>+'[1]3.4 New'!C13</f>
        <v>51808</v>
      </c>
      <c r="C13" s="299">
        <f>+'[1]3.4 New'!D13</f>
        <v>1823.1983049999999</v>
      </c>
      <c r="D13" s="302">
        <f>+'[1]3.4 New'!E13</f>
        <v>45893</v>
      </c>
      <c r="E13" s="299">
        <f>+'[1]3.4 New'!F13</f>
        <v>1669.22580591</v>
      </c>
      <c r="F13" s="302">
        <f>+'[1]3.4 New'!G13</f>
        <v>551</v>
      </c>
      <c r="G13" s="299">
        <f>+'[1]3.4 New'!H13</f>
        <v>19.599618</v>
      </c>
      <c r="H13" s="302">
        <f>+'[1]3.4 New'!I13</f>
        <v>1001</v>
      </c>
      <c r="I13" s="299">
        <f>+'[1]3.4 New'!J13</f>
        <v>34.982866000000001</v>
      </c>
      <c r="J13" s="302">
        <f>+'[1]3.4 New'!K13</f>
        <v>427128</v>
      </c>
      <c r="K13" s="299">
        <f>+'[1]3.4 New'!L13</f>
        <v>16024.36306177</v>
      </c>
    </row>
    <row r="14" spans="1:11" x14ac:dyDescent="0.2">
      <c r="A14" s="19" t="s">
        <v>284</v>
      </c>
      <c r="B14" s="302">
        <f>+'[1]3.4 New'!C14</f>
        <v>135442</v>
      </c>
      <c r="C14" s="299">
        <f>+'[1]3.4 New'!D14</f>
        <v>10339.67654</v>
      </c>
      <c r="D14" s="302">
        <f>+'[1]3.4 New'!E14</f>
        <v>42387</v>
      </c>
      <c r="E14" s="299">
        <f>+'[1]3.4 New'!F14</f>
        <v>2996.7467917899999</v>
      </c>
      <c r="F14" s="302">
        <f>+'[1]3.4 New'!G14</f>
        <v>526</v>
      </c>
      <c r="G14" s="299">
        <f>+'[1]3.4 New'!H14</f>
        <v>37.867114999999998</v>
      </c>
      <c r="H14" s="302">
        <f>+'[1]3.4 New'!I14</f>
        <v>850</v>
      </c>
      <c r="I14" s="299">
        <f>+'[1]3.4 New'!J14</f>
        <v>60.904978999999997</v>
      </c>
      <c r="J14" s="302">
        <f>+'[1]3.4 New'!K14</f>
        <v>480638</v>
      </c>
      <c r="K14" s="299">
        <f>+'[1]3.4 New'!L14</f>
        <v>31873.384581097998</v>
      </c>
    </row>
    <row r="15" spans="1:11" x14ac:dyDescent="0.2">
      <c r="A15" s="19" t="s">
        <v>285</v>
      </c>
      <c r="B15" s="302">
        <f>+'[1]3.4 New'!C15</f>
        <v>23132</v>
      </c>
      <c r="C15" s="299">
        <f>+'[1]3.4 New'!D15</f>
        <v>2787.1399820000001</v>
      </c>
      <c r="D15" s="302">
        <f>+'[1]3.4 New'!E15</f>
        <v>21356</v>
      </c>
      <c r="E15" s="299">
        <f>+'[1]3.4 New'!F15</f>
        <v>2619.81034761</v>
      </c>
      <c r="F15" s="302">
        <f>+'[1]3.4 New'!G15</f>
        <v>278</v>
      </c>
      <c r="G15" s="299">
        <f>+'[1]3.4 New'!H15</f>
        <v>34.290872</v>
      </c>
      <c r="H15" s="302">
        <f>+'[1]3.4 New'!I15</f>
        <v>533</v>
      </c>
      <c r="I15" s="299">
        <f>+'[1]3.4 New'!J15</f>
        <v>64.727492999999996</v>
      </c>
      <c r="J15" s="302">
        <f>+'[1]3.4 New'!K15</f>
        <v>199612</v>
      </c>
      <c r="K15" s="299">
        <f>+'[1]3.4 New'!L15</f>
        <v>24011.201476080001</v>
      </c>
    </row>
    <row r="16" spans="1:11" x14ac:dyDescent="0.2">
      <c r="A16" s="19" t="s">
        <v>286</v>
      </c>
      <c r="B16" s="302">
        <f>+'[1]3.4 New'!C16</f>
        <v>14425</v>
      </c>
      <c r="C16" s="299">
        <f>+'[1]3.4 New'!D16</f>
        <v>2481.1951159999999</v>
      </c>
      <c r="D16" s="302">
        <f>+'[1]3.4 New'!E16</f>
        <v>13840</v>
      </c>
      <c r="E16" s="299">
        <f>+'[1]3.4 New'!F16</f>
        <v>2277.7514465899999</v>
      </c>
      <c r="F16" s="302">
        <f>+'[1]3.4 New'!G16</f>
        <v>215</v>
      </c>
      <c r="G16" s="299">
        <f>+'[1]3.4 New'!H16</f>
        <v>36.899318999999998</v>
      </c>
      <c r="H16" s="302">
        <f>+'[1]3.4 New'!I16</f>
        <v>340</v>
      </c>
      <c r="I16" s="299">
        <f>+'[1]3.4 New'!J16</f>
        <v>58.987290999999999</v>
      </c>
      <c r="J16" s="302">
        <f>+'[1]3.4 New'!K16</f>
        <v>136616</v>
      </c>
      <c r="K16" s="299">
        <f>+'[1]3.4 New'!L16</f>
        <v>23025.981868549999</v>
      </c>
    </row>
    <row r="17" spans="1:11" x14ac:dyDescent="0.2">
      <c r="A17" s="19" t="s">
        <v>287</v>
      </c>
      <c r="B17" s="302">
        <f>+'[1]3.4 New'!C17</f>
        <v>22031</v>
      </c>
      <c r="C17" s="299">
        <f>+'[1]3.4 New'!D17</f>
        <v>5480.01548</v>
      </c>
      <c r="D17" s="302">
        <f>+'[1]3.4 New'!E17</f>
        <v>16449</v>
      </c>
      <c r="E17" s="299">
        <f>+'[1]3.4 New'!F17</f>
        <v>3993.0702338400001</v>
      </c>
      <c r="F17" s="302">
        <f>+'[1]3.4 New'!G17</f>
        <v>313</v>
      </c>
      <c r="G17" s="299">
        <f>+'[1]3.4 New'!H17</f>
        <v>76.628659999999996</v>
      </c>
      <c r="H17" s="302">
        <f>+'[1]3.4 New'!I17</f>
        <v>462</v>
      </c>
      <c r="I17" s="299">
        <f>+'[1]3.4 New'!J17</f>
        <v>114.22569799999999</v>
      </c>
      <c r="J17" s="302">
        <f>+'[1]3.4 New'!K17</f>
        <v>171487</v>
      </c>
      <c r="K17" s="299">
        <f>+'[1]3.4 New'!L17</f>
        <v>41438.038807999998</v>
      </c>
    </row>
    <row r="18" spans="1:11" x14ac:dyDescent="0.2">
      <c r="A18" s="19" t="s">
        <v>288</v>
      </c>
      <c r="B18" s="302">
        <f>+'[1]3.4 New'!C18</f>
        <v>13962</v>
      </c>
      <c r="C18" s="299">
        <f>+'[1]3.4 New'!D18</f>
        <v>4860.6544089999998</v>
      </c>
      <c r="D18" s="302">
        <f>+'[1]3.4 New'!E18</f>
        <v>8951</v>
      </c>
      <c r="E18" s="299">
        <f>+'[1]3.4 New'!F18</f>
        <v>3095.3631668799999</v>
      </c>
      <c r="F18" s="302">
        <f>+'[1]3.4 New'!G18</f>
        <v>186</v>
      </c>
      <c r="G18" s="299">
        <f>+'[1]3.4 New'!H18</f>
        <v>64.444585759999995</v>
      </c>
      <c r="H18" s="302">
        <f>+'[1]3.4 New'!I18</f>
        <v>346</v>
      </c>
      <c r="I18" s="299">
        <f>+'[1]3.4 New'!J18</f>
        <v>119.84611</v>
      </c>
      <c r="J18" s="302">
        <f>+'[1]3.4 New'!K18</f>
        <v>99606</v>
      </c>
      <c r="K18" s="299">
        <f>+'[1]3.4 New'!L18</f>
        <v>34357.353158040001</v>
      </c>
    </row>
    <row r="19" spans="1:11" x14ac:dyDescent="0.2">
      <c r="A19" s="19" t="s">
        <v>289</v>
      </c>
      <c r="B19" s="302">
        <f>+'[1]3.4 New'!C19</f>
        <v>10726</v>
      </c>
      <c r="C19" s="299">
        <f>+'[1]3.4 New'!D19</f>
        <v>4778.9903160000003</v>
      </c>
      <c r="D19" s="302">
        <f>+'[1]3.4 New'!E19</f>
        <v>6101</v>
      </c>
      <c r="E19" s="299">
        <f>+'[1]3.4 New'!F19</f>
        <v>2723.6730160400002</v>
      </c>
      <c r="F19" s="302">
        <f>+'[1]3.4 New'!G19</f>
        <v>149</v>
      </c>
      <c r="G19" s="299">
        <f>+'[1]3.4 New'!H19</f>
        <v>67.174239</v>
      </c>
      <c r="H19" s="302">
        <f>+'[1]3.4 New'!I19</f>
        <v>249</v>
      </c>
      <c r="I19" s="299">
        <f>+'[1]3.4 New'!J19</f>
        <v>112.106425</v>
      </c>
      <c r="J19" s="302">
        <f>+'[1]3.4 New'!K19</f>
        <v>64977</v>
      </c>
      <c r="K19" s="299">
        <f>+'[1]3.4 New'!L19</f>
        <v>28992.494938700002</v>
      </c>
    </row>
    <row r="20" spans="1:11" x14ac:dyDescent="0.2">
      <c r="A20" s="19" t="s">
        <v>290</v>
      </c>
      <c r="B20" s="302">
        <f>+'[1]3.4 New'!C20</f>
        <v>28308</v>
      </c>
      <c r="C20" s="299">
        <f>+'[1]3.4 New'!D20</f>
        <v>16846.256581000001</v>
      </c>
      <c r="D20" s="302">
        <f>+'[1]3.4 New'!E20</f>
        <v>8458</v>
      </c>
      <c r="E20" s="299">
        <f>+'[1]3.4 New'!F20</f>
        <v>5161.3403556499998</v>
      </c>
      <c r="F20" s="302">
        <f>+'[1]3.4 New'!G20</f>
        <v>269</v>
      </c>
      <c r="G20" s="299">
        <f>+'[1]3.4 New'!H20</f>
        <v>163.066439</v>
      </c>
      <c r="H20" s="302">
        <f>+'[1]3.4 New'!I20</f>
        <v>512</v>
      </c>
      <c r="I20" s="299">
        <f>+'[1]3.4 New'!J20</f>
        <v>313.42041899999998</v>
      </c>
      <c r="J20" s="302">
        <f>+'[1]3.4 New'!K20</f>
        <v>110828</v>
      </c>
      <c r="K20" s="299">
        <f>+'[1]3.4 New'!L20</f>
        <v>67399.961261000004</v>
      </c>
    </row>
    <row r="21" spans="1:11" x14ac:dyDescent="0.2">
      <c r="A21" s="19" t="s">
        <v>291</v>
      </c>
      <c r="B21" s="302">
        <f>+'[1]3.4 New'!C21</f>
        <v>10370</v>
      </c>
      <c r="C21" s="299">
        <f>+'[1]3.4 New'!D21</f>
        <v>9025.7067769999994</v>
      </c>
      <c r="D21" s="302">
        <f>+'[1]3.4 New'!E21</f>
        <v>5545</v>
      </c>
      <c r="E21" s="299">
        <f>+'[1]3.4 New'!F21</f>
        <v>4811.3419540000004</v>
      </c>
      <c r="F21" s="302">
        <f>+'[1]3.4 New'!G21</f>
        <v>206</v>
      </c>
      <c r="G21" s="299">
        <f>+'[1]3.4 New'!H21</f>
        <v>179.51785000000001</v>
      </c>
      <c r="H21" s="302">
        <f>+'[1]3.4 New'!I21</f>
        <v>385</v>
      </c>
      <c r="I21" s="299">
        <f>+'[1]3.4 New'!J21</f>
        <v>333.81899499999997</v>
      </c>
      <c r="J21" s="302">
        <f>+'[1]3.4 New'!K21</f>
        <v>64698</v>
      </c>
      <c r="K21" s="299">
        <f>+'[1]3.4 New'!L21</f>
        <v>56275.8835139</v>
      </c>
    </row>
    <row r="22" spans="1:11" x14ac:dyDescent="0.2">
      <c r="A22" s="19" t="s">
        <v>292</v>
      </c>
      <c r="B22" s="302">
        <f>+'[1]3.4 New'!C22</f>
        <v>26654</v>
      </c>
      <c r="C22" s="299">
        <f>+'[1]3.4 New'!D22</f>
        <v>36561.484579000004</v>
      </c>
      <c r="D22" s="302">
        <f>+'[1]3.4 New'!E22</f>
        <v>16462</v>
      </c>
      <c r="E22" s="299">
        <f>+'[1]3.4 New'!F22</f>
        <v>24913.561072470002</v>
      </c>
      <c r="F22" s="302">
        <f>+'[1]3.4 New'!G22</f>
        <v>566</v>
      </c>
      <c r="G22" s="299">
        <f>+'[1]3.4 New'!H22</f>
        <v>801.51261664000003</v>
      </c>
      <c r="H22" s="302">
        <f>+'[1]3.4 New'!I22</f>
        <v>991</v>
      </c>
      <c r="I22" s="299">
        <f>+'[1]3.4 New'!J22</f>
        <v>1394.6592459999999</v>
      </c>
      <c r="J22" s="302">
        <f>+'[1]3.4 New'!K22</f>
        <v>130133</v>
      </c>
      <c r="K22" s="299">
        <f>+'[1]3.4 New'!L22</f>
        <v>179426.4278949</v>
      </c>
    </row>
    <row r="23" spans="1:11" x14ac:dyDescent="0.2">
      <c r="A23" s="19" t="s">
        <v>293</v>
      </c>
      <c r="B23" s="302">
        <f>+'[1]3.4 New'!C23</f>
        <v>14959</v>
      </c>
      <c r="C23" s="299">
        <f>+'[1]3.4 New'!D23</f>
        <v>35689.213803999999</v>
      </c>
      <c r="D23" s="302">
        <f>+'[1]3.4 New'!E23</f>
        <v>6777</v>
      </c>
      <c r="E23" s="299">
        <f>+'[1]3.4 New'!F23</f>
        <v>16234.121977999999</v>
      </c>
      <c r="F23" s="302">
        <f>+'[1]3.4 New'!G23</f>
        <v>335</v>
      </c>
      <c r="G23" s="299">
        <f>+'[1]3.4 New'!H23</f>
        <v>825.23693591000006</v>
      </c>
      <c r="H23" s="302">
        <f>+'[1]3.4 New'!I23</f>
        <v>484</v>
      </c>
      <c r="I23" s="299">
        <f>+'[1]3.4 New'!J23</f>
        <v>1197.7764609999999</v>
      </c>
      <c r="J23" s="302">
        <f>+'[1]3.4 New'!K23</f>
        <v>56541</v>
      </c>
      <c r="K23" s="299">
        <f>+'[1]3.4 New'!L23</f>
        <v>137014.80518711999</v>
      </c>
    </row>
    <row r="24" spans="1:11" x14ac:dyDescent="0.2">
      <c r="A24" s="19" t="s">
        <v>294</v>
      </c>
      <c r="B24" s="302">
        <f>+'[1]3.4 New'!C24</f>
        <v>6944</v>
      </c>
      <c r="C24" s="299">
        <f>+'[1]3.4 New'!D24</f>
        <v>23826.938235000001</v>
      </c>
      <c r="D24" s="302">
        <f>+'[1]3.4 New'!E24</f>
        <v>3770</v>
      </c>
      <c r="E24" s="299">
        <f>+'[1]3.4 New'!F24</f>
        <v>12940.621870999999</v>
      </c>
      <c r="F24" s="302">
        <f>+'[1]3.4 New'!G24</f>
        <v>239</v>
      </c>
      <c r="G24" s="299">
        <f>+'[1]3.4 New'!H24</f>
        <v>817.80172857000002</v>
      </c>
      <c r="H24" s="302">
        <f>+'[1]3.4 New'!I24</f>
        <v>321</v>
      </c>
      <c r="I24" s="299">
        <f>+'[1]3.4 New'!J24</f>
        <v>1102.959832</v>
      </c>
      <c r="J24" s="302">
        <f>+'[1]3.4 New'!K24</f>
        <v>34921</v>
      </c>
      <c r="K24" s="299">
        <f>+'[1]3.4 New'!L24</f>
        <v>119926.8894073</v>
      </c>
    </row>
    <row r="25" spans="1:11" x14ac:dyDescent="0.2">
      <c r="A25" s="19" t="s">
        <v>295</v>
      </c>
      <c r="B25" s="302">
        <f>+'[1]3.4 New'!C25</f>
        <v>4838</v>
      </c>
      <c r="C25" s="299">
        <f>+'[1]3.4 New'!D25</f>
        <v>21569.357778000001</v>
      </c>
      <c r="D25" s="302">
        <f>+'[1]3.4 New'!E25</f>
        <v>2551</v>
      </c>
      <c r="E25" s="299">
        <f>+'[1]3.4 New'!F25</f>
        <v>11423.78573</v>
      </c>
      <c r="F25" s="302">
        <f>+'[1]3.4 New'!G25</f>
        <v>161</v>
      </c>
      <c r="G25" s="299">
        <f>+'[1]3.4 New'!H25</f>
        <v>712.40486999999996</v>
      </c>
      <c r="H25" s="302">
        <f>+'[1]3.4 New'!I25</f>
        <v>288</v>
      </c>
      <c r="I25" s="299">
        <f>+'[1]3.4 New'!J25</f>
        <v>1285.549456</v>
      </c>
      <c r="J25" s="302">
        <f>+'[1]3.4 New'!K25</f>
        <v>21402</v>
      </c>
      <c r="K25" s="299">
        <f>+'[1]3.4 New'!L25</f>
        <v>95376.976400999993</v>
      </c>
    </row>
    <row r="26" spans="1:11" x14ac:dyDescent="0.2">
      <c r="A26" s="19" t="s">
        <v>296</v>
      </c>
      <c r="B26" s="302">
        <f>+'[1]3.4 New'!C26</f>
        <v>4114</v>
      </c>
      <c r="C26" s="299">
        <f>+'[1]3.4 New'!D26</f>
        <v>22133.650256000001</v>
      </c>
      <c r="D26" s="302">
        <f>+'[1]3.4 New'!E26</f>
        <v>2121</v>
      </c>
      <c r="E26" s="299">
        <f>+'[1]3.4 New'!F26</f>
        <v>11392.772186</v>
      </c>
      <c r="F26" s="302">
        <f>+'[1]3.4 New'!G26</f>
        <v>123</v>
      </c>
      <c r="G26" s="299">
        <f>+'[1]3.4 New'!H26</f>
        <v>668.68349305000004</v>
      </c>
      <c r="H26" s="302">
        <f>+'[1]3.4 New'!I26</f>
        <v>229</v>
      </c>
      <c r="I26" s="299">
        <f>+'[1]3.4 New'!J26</f>
        <v>1239.9245129999999</v>
      </c>
      <c r="J26" s="302">
        <f>+'[1]3.4 New'!K26</f>
        <v>18863</v>
      </c>
      <c r="K26" s="299">
        <f>+'[1]3.4 New'!L26</f>
        <v>101433.06184900001</v>
      </c>
    </row>
    <row r="27" spans="1:11" x14ac:dyDescent="0.2">
      <c r="A27" s="19" t="s">
        <v>297</v>
      </c>
      <c r="B27" s="302">
        <f>+'[1]3.4 New'!C27</f>
        <v>4416</v>
      </c>
      <c r="C27" s="299">
        <f>+'[1]3.4 New'!D27</f>
        <v>28663.018961000002</v>
      </c>
      <c r="D27" s="302">
        <f>+'[1]3.4 New'!E27</f>
        <v>1575</v>
      </c>
      <c r="E27" s="299">
        <f>+'[1]3.4 New'!F27</f>
        <v>10168.183940000001</v>
      </c>
      <c r="F27" s="302">
        <f>+'[1]3.4 New'!G27</f>
        <v>106</v>
      </c>
      <c r="G27" s="299">
        <f>+'[1]3.4 New'!H27</f>
        <v>689.86642600000005</v>
      </c>
      <c r="H27" s="302">
        <f>+'[1]3.4 New'!I27</f>
        <v>177</v>
      </c>
      <c r="I27" s="299">
        <f>+'[1]3.4 New'!J27</f>
        <v>1144.6948239999999</v>
      </c>
      <c r="J27" s="302">
        <f>+'[1]3.4 New'!K27</f>
        <v>11131</v>
      </c>
      <c r="K27" s="299">
        <f>+'[1]3.4 New'!L27</f>
        <v>71708.601651000004</v>
      </c>
    </row>
    <row r="28" spans="1:11" x14ac:dyDescent="0.2">
      <c r="A28" s="19" t="s">
        <v>298</v>
      </c>
      <c r="B28" s="302">
        <f>+'[1]3.4 New'!C28</f>
        <v>2133</v>
      </c>
      <c r="C28" s="299">
        <f>+'[1]3.4 New'!D28</f>
        <v>15906.277639</v>
      </c>
      <c r="D28" s="302">
        <f>+'[1]3.4 New'!E28</f>
        <v>975</v>
      </c>
      <c r="E28" s="299">
        <f>+'[1]3.4 New'!F28</f>
        <v>7293.0847299999996</v>
      </c>
      <c r="F28" s="302">
        <f>+'[1]3.4 New'!G28</f>
        <v>115</v>
      </c>
      <c r="G28" s="299">
        <f>+'[1]3.4 New'!H28</f>
        <v>859.22099000000003</v>
      </c>
      <c r="H28" s="302">
        <f>+'[1]3.4 New'!I28</f>
        <v>156</v>
      </c>
      <c r="I28" s="299">
        <f>+'[1]3.4 New'!J28</f>
        <v>1160.183984</v>
      </c>
      <c r="J28" s="302">
        <f>+'[1]3.4 New'!K28</f>
        <v>8451</v>
      </c>
      <c r="K28" s="299">
        <f>+'[1]3.4 New'!L28</f>
        <v>63079.086226020001</v>
      </c>
    </row>
    <row r="29" spans="1:11" x14ac:dyDescent="0.2">
      <c r="A29" s="19" t="s">
        <v>299</v>
      </c>
      <c r="B29" s="302">
        <f>+'[1]3.4 New'!C29</f>
        <v>1598</v>
      </c>
      <c r="C29" s="299">
        <f>+'[1]3.4 New'!D29</f>
        <v>13572.786785</v>
      </c>
      <c r="D29" s="302">
        <f>+'[1]3.4 New'!E29</f>
        <v>996</v>
      </c>
      <c r="E29" s="299">
        <f>+'[1]3.4 New'!F29</f>
        <v>8423.7013480000005</v>
      </c>
      <c r="F29" s="302">
        <f>+'[1]3.4 New'!G29</f>
        <v>126</v>
      </c>
      <c r="G29" s="299">
        <f>+'[1]3.4 New'!H29</f>
        <v>1052.2304119999999</v>
      </c>
      <c r="H29" s="302">
        <f>+'[1]3.4 New'!I29</f>
        <v>115</v>
      </c>
      <c r="I29" s="299">
        <f>+'[1]3.4 New'!J29</f>
        <v>972.47740299999998</v>
      </c>
      <c r="J29" s="302">
        <f>+'[1]3.4 New'!K29</f>
        <v>6973</v>
      </c>
      <c r="K29" s="299">
        <f>+'[1]3.4 New'!L29</f>
        <v>58957.476577000001</v>
      </c>
    </row>
    <row r="30" spans="1:11" x14ac:dyDescent="0.2">
      <c r="A30" s="19" t="s">
        <v>300</v>
      </c>
      <c r="B30" s="302">
        <f>+'[1]3.4 New'!C30</f>
        <v>1292</v>
      </c>
      <c r="C30" s="299">
        <f>+'[1]3.4 New'!D30</f>
        <v>12221.176090999999</v>
      </c>
      <c r="D30" s="302">
        <f>+'[1]3.4 New'!E30</f>
        <v>792</v>
      </c>
      <c r="E30" s="299">
        <f>+'[1]3.4 New'!F30</f>
        <v>7473.1096809999999</v>
      </c>
      <c r="F30" s="302">
        <f>+'[1]3.4 New'!G30</f>
        <v>59</v>
      </c>
      <c r="G30" s="299">
        <f>+'[1]3.4 New'!H30</f>
        <v>556.76887499999998</v>
      </c>
      <c r="H30" s="302">
        <f>+'[1]3.4 New'!I30</f>
        <v>175</v>
      </c>
      <c r="I30" s="299">
        <f>+'[1]3.4 New'!J30</f>
        <v>1703.002684</v>
      </c>
      <c r="J30" s="302">
        <f>+'[1]3.4 New'!K30</f>
        <v>5431</v>
      </c>
      <c r="K30" s="299">
        <f>+'[1]3.4 New'!L30</f>
        <v>51423.657466999997</v>
      </c>
    </row>
    <row r="31" spans="1:11" x14ac:dyDescent="0.2">
      <c r="A31" s="19" t="s">
        <v>301</v>
      </c>
      <c r="B31" s="302">
        <f>+'[1]3.4 New'!C31</f>
        <v>11949</v>
      </c>
      <c r="C31" s="299">
        <f>+'[1]3.4 New'!D31</f>
        <v>287271.4800029</v>
      </c>
      <c r="D31" s="302">
        <f>+'[1]3.4 New'!E31</f>
        <v>12067</v>
      </c>
      <c r="E31" s="299">
        <f>+'[1]3.4 New'!F31</f>
        <v>390710.267597</v>
      </c>
      <c r="F31" s="302">
        <f>+'[1]3.4 New'!G31</f>
        <v>1455</v>
      </c>
      <c r="G31" s="299">
        <f>+'[1]3.4 New'!H31</f>
        <v>50976.820705099999</v>
      </c>
      <c r="H31" s="302">
        <f>+'[1]3.4 New'!I31</f>
        <v>1695</v>
      </c>
      <c r="I31" s="299">
        <f>+'[1]3.4 New'!J31</f>
        <v>55262.489699999998</v>
      </c>
      <c r="J31" s="302">
        <f>+'[1]3.4 New'!K31</f>
        <v>51918</v>
      </c>
      <c r="K31" s="299">
        <f>+'[1]3.4 New'!L31</f>
        <v>1415546.2756739401</v>
      </c>
    </row>
    <row r="32" spans="1:11" x14ac:dyDescent="0.2">
      <c r="A32" s="19" t="s">
        <v>302</v>
      </c>
      <c r="B32" s="302">
        <f>+'[1]3.4 New'!C32</f>
        <v>518</v>
      </c>
      <c r="C32" s="299">
        <f>+'[1]3.4 New'!D32</f>
        <v>95227.119573999997</v>
      </c>
      <c r="D32" s="302">
        <f>+'[1]3.4 New'!E32</f>
        <v>3883</v>
      </c>
      <c r="E32" s="299">
        <f>+'[1]3.4 New'!F32</f>
        <v>824997.68686400005</v>
      </c>
      <c r="F32" s="302">
        <f>+'[1]3.4 New'!G32</f>
        <v>611</v>
      </c>
      <c r="G32" s="299">
        <f>+'[1]3.4 New'!H32</f>
        <v>136357.20367399999</v>
      </c>
      <c r="H32" s="302">
        <f>+'[1]3.4 New'!I32</f>
        <v>503</v>
      </c>
      <c r="I32" s="299">
        <f>+'[1]3.4 New'!J32</f>
        <v>106746.8060749</v>
      </c>
      <c r="J32" s="302">
        <f>+'[1]3.4 New'!K32</f>
        <v>5086</v>
      </c>
      <c r="K32" s="299">
        <f>+'[1]3.4 New'!L32</f>
        <v>969504.82814799994</v>
      </c>
    </row>
    <row r="33" spans="1:11" x14ac:dyDescent="0.2">
      <c r="A33" s="19" t="s">
        <v>303</v>
      </c>
      <c r="B33" s="302">
        <f>+'[1]3.4 New'!C33</f>
        <v>38</v>
      </c>
      <c r="C33" s="299">
        <f>+'[1]3.4 New'!D33</f>
        <v>27168.657937</v>
      </c>
      <c r="D33" s="302">
        <f>+'[1]3.4 New'!E33</f>
        <v>655</v>
      </c>
      <c r="E33" s="299">
        <f>+'[1]3.4 New'!F33</f>
        <v>423266.06619400001</v>
      </c>
      <c r="F33" s="302">
        <f>+'[1]3.4 New'!G33</f>
        <v>211</v>
      </c>
      <c r="G33" s="299">
        <f>+'[1]3.4 New'!H33</f>
        <v>132861.39716200001</v>
      </c>
      <c r="H33" s="302">
        <f>+'[1]3.4 New'!I33</f>
        <v>112</v>
      </c>
      <c r="I33" s="299">
        <f>+'[1]3.4 New'!J33</f>
        <v>74320.849545999998</v>
      </c>
      <c r="J33" s="302">
        <f>+'[1]3.4 New'!K33</f>
        <v>551</v>
      </c>
      <c r="K33" s="299">
        <f>+'[1]3.4 New'!L33</f>
        <v>364156.926966</v>
      </c>
    </row>
    <row r="34" spans="1:11" x14ac:dyDescent="0.2">
      <c r="A34" s="19" t="s">
        <v>304</v>
      </c>
      <c r="B34" s="302">
        <f>+'[1]3.4 New'!C34</f>
        <v>33</v>
      </c>
      <c r="C34" s="299">
        <f>+'[1]3.4 New'!D34</f>
        <v>63954.779938</v>
      </c>
      <c r="D34" s="302">
        <f>+'[1]3.4 New'!E34</f>
        <v>620</v>
      </c>
      <c r="E34" s="299">
        <f>+'[1]3.4 New'!F34</f>
        <v>1119939.448758</v>
      </c>
      <c r="F34" s="302">
        <f>+'[1]3.4 New'!G34</f>
        <v>342</v>
      </c>
      <c r="G34" s="299">
        <f>+'[1]3.4 New'!H34</f>
        <v>662711.00787199999</v>
      </c>
      <c r="H34" s="302">
        <f>+'[1]3.4 New'!I34</f>
        <v>137</v>
      </c>
      <c r="I34" s="299">
        <f>+'[1]3.4 New'!J34</f>
        <v>308919.152344</v>
      </c>
      <c r="J34" s="302">
        <f>+'[1]3.4 New'!K34</f>
        <v>432</v>
      </c>
      <c r="K34" s="299">
        <f>+'[1]3.4 New'!L34</f>
        <v>824460.70182199997</v>
      </c>
    </row>
    <row r="35" spans="1:11" x14ac:dyDescent="0.2">
      <c r="A35" s="19" t="s">
        <v>305</v>
      </c>
      <c r="B35" s="302">
        <f>+'[1]3.4 New'!C35</f>
        <v>0</v>
      </c>
      <c r="C35" s="299">
        <f>+'[1]3.4 New'!D35</f>
        <v>0</v>
      </c>
      <c r="D35" s="302">
        <f>+'[1]3.4 New'!E35</f>
        <v>47</v>
      </c>
      <c r="E35" s="299">
        <f>+'[1]3.4 New'!F35</f>
        <v>297522.03881300002</v>
      </c>
      <c r="F35" s="302">
        <f>+'[1]3.4 New'!G35</f>
        <v>24</v>
      </c>
      <c r="G35" s="299">
        <f>+'[1]3.4 New'!H35</f>
        <v>157245.66568400001</v>
      </c>
      <c r="H35" s="302">
        <f>+'[1]3.4 New'!I35</f>
        <v>26</v>
      </c>
      <c r="I35" s="299">
        <f>+'[1]3.4 New'!J35</f>
        <v>182232.976</v>
      </c>
      <c r="J35" s="302">
        <f>+'[1]3.4 New'!K35</f>
        <v>43</v>
      </c>
      <c r="K35" s="299">
        <f>+'[1]3.4 New'!L35</f>
        <v>293969.92956900003</v>
      </c>
    </row>
    <row r="36" spans="1:11" ht="15" thickBot="1" x14ac:dyDescent="0.25">
      <c r="A36" s="19" t="s">
        <v>306</v>
      </c>
      <c r="B36" s="303">
        <f>+'[1]3.4 New'!C36</f>
        <v>0</v>
      </c>
      <c r="C36" s="300">
        <f>+'[1]3.4 New'!D36</f>
        <v>0</v>
      </c>
      <c r="D36" s="303">
        <f>+'[1]3.4 New'!E36</f>
        <v>26</v>
      </c>
      <c r="E36" s="300">
        <f>+'[1]3.4 New'!F36</f>
        <v>511557.19300000003</v>
      </c>
      <c r="F36" s="303">
        <f>+'[1]3.4 New'!G36</f>
        <v>21</v>
      </c>
      <c r="G36" s="300">
        <f>+'[1]3.4 New'!H36</f>
        <v>342836.11521000002</v>
      </c>
      <c r="H36" s="303">
        <f>+'[1]3.4 New'!I36</f>
        <v>17</v>
      </c>
      <c r="I36" s="300">
        <f>+'[1]3.4 New'!J36</f>
        <v>263949.77</v>
      </c>
      <c r="J36" s="303">
        <f>+'[1]3.4 New'!K36</f>
        <v>30</v>
      </c>
      <c r="K36" s="300">
        <f>+'[1]3.4 New'!L36</f>
        <v>576440.78422000003</v>
      </c>
    </row>
    <row r="37" spans="1:11" ht="15.75" thickTop="1" thickBot="1" x14ac:dyDescent="0.25">
      <c r="A37" s="60" t="s">
        <v>262</v>
      </c>
      <c r="B37" s="362">
        <f>+'[1]3.4 New'!C37</f>
        <v>883294</v>
      </c>
      <c r="C37" s="431">
        <f>+'[1]3.4 New'!D37</f>
        <v>743703.05640910007</v>
      </c>
      <c r="D37" s="362">
        <f>+'[1]3.4 New'!E37</f>
        <v>522029</v>
      </c>
      <c r="E37" s="431">
        <f>+'[1]3.4 New'!F37</f>
        <v>3708763.43124574</v>
      </c>
      <c r="F37" s="362">
        <f>+'[1]3.4 New'!G37</f>
        <v>18903</v>
      </c>
      <c r="G37" s="431">
        <f>+'[1]3.4 New'!H37</f>
        <v>1490665.5978290299</v>
      </c>
      <c r="H37" s="362">
        <f>+'[1]3.4 New'!I37</f>
        <v>47321</v>
      </c>
      <c r="I37" s="431">
        <f>+'[1]3.4 New'!J37</f>
        <v>1003881.2430128101</v>
      </c>
      <c r="J37" s="362">
        <f>+'[1]3.4 New'!K37</f>
        <v>10060861</v>
      </c>
      <c r="K37" s="431">
        <f>+'[1]3.4 New'!L37</f>
        <v>5699028.256010334</v>
      </c>
    </row>
    <row r="38" spans="1:11" ht="10.5" customHeight="1" thickTop="1" x14ac:dyDescent="0.2">
      <c r="A38" s="473" t="s">
        <v>263</v>
      </c>
      <c r="B38" s="473"/>
      <c r="C38" s="473"/>
      <c r="D38" s="473"/>
      <c r="E38" s="473"/>
      <c r="F38" s="473"/>
      <c r="G38" s="473"/>
      <c r="H38" s="473"/>
      <c r="I38" s="473"/>
      <c r="J38" s="473"/>
      <c r="K38" s="473"/>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election activeCell="B37" sqref="B37"/>
    </sheetView>
  </sheetViews>
  <sheetFormatPr defaultColWidth="9.125" defaultRowHeight="14.25" x14ac:dyDescent="0.2"/>
  <cols>
    <col min="1" max="1" width="16.75" style="11" bestFit="1" customWidth="1"/>
    <col min="2" max="2" width="7.125" style="11" bestFit="1" customWidth="1"/>
    <col min="3" max="3" width="6.875" style="11" bestFit="1" customWidth="1"/>
    <col min="4" max="5" width="8.5" style="11" bestFit="1" customWidth="1"/>
    <col min="6" max="6" width="7.125" style="11" bestFit="1" customWidth="1"/>
    <col min="7" max="7" width="6.125" style="11" bestFit="1" customWidth="1"/>
    <col min="8" max="10" width="8.5" style="11" bestFit="1" customWidth="1"/>
    <col min="11" max="11" width="8.75" style="11" bestFit="1" customWidth="1"/>
    <col min="12" max="16384" width="9.125" style="11"/>
  </cols>
  <sheetData>
    <row r="1" spans="1:11" ht="18.75" x14ac:dyDescent="0.2">
      <c r="A1" s="445" t="s">
        <v>266</v>
      </c>
      <c r="B1" s="445"/>
      <c r="C1" s="445"/>
      <c r="D1" s="445"/>
      <c r="E1" s="445"/>
      <c r="F1" s="445"/>
      <c r="G1" s="445"/>
      <c r="H1" s="445"/>
      <c r="I1" s="445"/>
      <c r="J1" s="445"/>
      <c r="K1" s="445"/>
    </row>
    <row r="2" spans="1:11" ht="18.75" x14ac:dyDescent="0.2">
      <c r="A2" s="481" t="s">
        <v>267</v>
      </c>
      <c r="B2" s="481"/>
      <c r="C2" s="481"/>
      <c r="D2" s="481"/>
      <c r="E2" s="481"/>
      <c r="F2" s="481"/>
      <c r="G2" s="481"/>
      <c r="H2" s="481"/>
      <c r="I2" s="481"/>
      <c r="J2" s="481"/>
      <c r="K2" s="481"/>
    </row>
    <row r="3" spans="1:11" ht="15.75" x14ac:dyDescent="0.2">
      <c r="A3" s="482" t="s">
        <v>1229</v>
      </c>
      <c r="B3" s="482"/>
      <c r="C3" s="482"/>
      <c r="D3" s="482"/>
      <c r="E3" s="482"/>
      <c r="F3" s="482"/>
      <c r="G3" s="482"/>
      <c r="H3" s="482"/>
      <c r="I3" s="482"/>
      <c r="J3" s="482"/>
      <c r="K3" s="482"/>
    </row>
    <row r="4" spans="1:11" x14ac:dyDescent="0.2">
      <c r="A4" s="455" t="s">
        <v>122</v>
      </c>
      <c r="B4" s="455"/>
      <c r="C4" s="455"/>
      <c r="D4" s="455"/>
      <c r="E4" s="455"/>
      <c r="F4" s="455"/>
      <c r="G4" s="455"/>
      <c r="H4" s="455"/>
      <c r="I4" s="455"/>
      <c r="J4" s="455"/>
      <c r="K4" s="455"/>
    </row>
    <row r="5" spans="1:11" ht="15" thickBot="1" x14ac:dyDescent="0.25">
      <c r="A5" s="456" t="s">
        <v>268</v>
      </c>
      <c r="B5" s="456"/>
      <c r="C5" s="456"/>
      <c r="D5" s="456"/>
      <c r="E5" s="456"/>
      <c r="F5" s="456"/>
      <c r="G5" s="456"/>
      <c r="H5" s="456"/>
      <c r="I5" s="456"/>
      <c r="J5" s="456"/>
      <c r="K5" s="456"/>
    </row>
    <row r="6" spans="1:11" ht="15.75" thickTop="1" thickBot="1" x14ac:dyDescent="0.25">
      <c r="A6" s="56" t="s">
        <v>271</v>
      </c>
      <c r="B6" s="461" t="s">
        <v>270</v>
      </c>
      <c r="C6" s="462"/>
      <c r="D6" s="462"/>
      <c r="E6" s="462"/>
      <c r="F6" s="462"/>
      <c r="G6" s="462"/>
      <c r="H6" s="462"/>
      <c r="I6" s="465"/>
      <c r="J6" s="483" t="s">
        <v>262</v>
      </c>
      <c r="K6" s="489"/>
    </row>
    <row r="7" spans="1:11" x14ac:dyDescent="0.2">
      <c r="A7" s="56" t="s">
        <v>307</v>
      </c>
      <c r="B7" s="474" t="s">
        <v>308</v>
      </c>
      <c r="C7" s="487"/>
      <c r="D7" s="474" t="s">
        <v>309</v>
      </c>
      <c r="E7" s="487"/>
      <c r="F7" s="474" t="s">
        <v>310</v>
      </c>
      <c r="G7" s="487"/>
      <c r="H7" s="474" t="s">
        <v>311</v>
      </c>
      <c r="I7" s="487"/>
      <c r="J7" s="484"/>
      <c r="K7" s="490"/>
    </row>
    <row r="8" spans="1:11" ht="15" thickBot="1" x14ac:dyDescent="0.25">
      <c r="A8" s="61"/>
      <c r="B8" s="478"/>
      <c r="C8" s="479"/>
      <c r="D8" s="478"/>
      <c r="E8" s="479"/>
      <c r="F8" s="478"/>
      <c r="G8" s="479"/>
      <c r="H8" s="478"/>
      <c r="I8" s="479"/>
      <c r="J8" s="485"/>
      <c r="K8" s="491"/>
    </row>
    <row r="9" spans="1:11" x14ac:dyDescent="0.2">
      <c r="A9" s="55"/>
      <c r="B9" s="57" t="s">
        <v>279</v>
      </c>
      <c r="C9" s="58"/>
      <c r="D9" s="57" t="s">
        <v>280</v>
      </c>
      <c r="E9" s="55"/>
      <c r="F9" s="57" t="s">
        <v>280</v>
      </c>
      <c r="G9" s="55"/>
      <c r="H9" s="57" t="s">
        <v>280</v>
      </c>
      <c r="I9" s="55"/>
      <c r="J9" s="57" t="s">
        <v>279</v>
      </c>
      <c r="K9" s="17"/>
    </row>
    <row r="10" spans="1:11" ht="15" thickBot="1" x14ac:dyDescent="0.25">
      <c r="A10" s="59"/>
      <c r="B10" s="34" t="s">
        <v>281</v>
      </c>
      <c r="C10" s="34" t="s">
        <v>129</v>
      </c>
      <c r="D10" s="34" t="s">
        <v>281</v>
      </c>
      <c r="E10" s="34" t="s">
        <v>129</v>
      </c>
      <c r="F10" s="34" t="s">
        <v>281</v>
      </c>
      <c r="G10" s="34" t="s">
        <v>129</v>
      </c>
      <c r="H10" s="34" t="s">
        <v>281</v>
      </c>
      <c r="I10" s="34" t="s">
        <v>129</v>
      </c>
      <c r="J10" s="34" t="s">
        <v>281</v>
      </c>
      <c r="K10" s="35" t="s">
        <v>129</v>
      </c>
    </row>
    <row r="11" spans="1:11" ht="15" thickTop="1" x14ac:dyDescent="0.2">
      <c r="A11" s="17"/>
      <c r="B11" s="17"/>
      <c r="C11" s="17"/>
      <c r="D11" s="17"/>
      <c r="E11" s="17"/>
      <c r="F11" s="17"/>
      <c r="G11" s="17"/>
      <c r="H11" s="17"/>
      <c r="I11" s="17"/>
      <c r="J11" s="17"/>
      <c r="K11" s="17"/>
    </row>
    <row r="12" spans="1:11" x14ac:dyDescent="0.2">
      <c r="A12" s="19" t="s">
        <v>282</v>
      </c>
      <c r="B12" s="302">
        <f>+'[1]3.4 New'!M12</f>
        <v>83693</v>
      </c>
      <c r="C12" s="302">
        <f>+'[1]3.4 New'!N12</f>
        <v>295.16315902999997</v>
      </c>
      <c r="D12" s="302">
        <f>+'[1]3.4 New'!O12</f>
        <v>56177154</v>
      </c>
      <c r="E12" s="302">
        <f>+'[1]3.4 New'!P12</f>
        <v>127968.322260534</v>
      </c>
      <c r="F12" s="302">
        <f>+'[1]3.4 New'!Q12</f>
        <v>75482</v>
      </c>
      <c r="G12" s="302">
        <f>+'[1]3.4 New'!R12</f>
        <v>183.85290900000001</v>
      </c>
      <c r="H12" s="302">
        <f>+'[1]3.4 New'!S12</f>
        <v>64638359</v>
      </c>
      <c r="I12" s="302">
        <f>+'[1]3.4 New'!T12</f>
        <v>182859.09012334995</v>
      </c>
      <c r="J12" s="302">
        <f>+'[1]3.4 New'!U12</f>
        <v>65131963</v>
      </c>
      <c r="K12" s="302">
        <f>+'[1]3.4 New'!V12</f>
        <v>184373.37144654995</v>
      </c>
    </row>
    <row r="13" spans="1:11" x14ac:dyDescent="0.2">
      <c r="A13" s="19" t="s">
        <v>283</v>
      </c>
      <c r="B13" s="302">
        <f>+'[1]3.4 New'!M13</f>
        <v>354093</v>
      </c>
      <c r="C13" s="302">
        <f>+'[1]3.4 New'!N13</f>
        <v>10137.5225634</v>
      </c>
      <c r="D13" s="302">
        <f>+'[1]3.4 New'!O13</f>
        <v>4562511</v>
      </c>
      <c r="E13" s="302">
        <f>+'[1]3.4 New'!P13</f>
        <v>166516.99241010001</v>
      </c>
      <c r="F13" s="302">
        <f>+'[1]3.4 New'!Q13</f>
        <v>35385</v>
      </c>
      <c r="G13" s="302">
        <f>+'[1]3.4 New'!R13</f>
        <v>826.15574100000003</v>
      </c>
      <c r="H13" s="302">
        <f>+'[1]3.4 New'!S13</f>
        <v>5426562</v>
      </c>
      <c r="I13" s="302">
        <f>+'[1]3.4 New'!T13</f>
        <v>195228.84206618005</v>
      </c>
      <c r="J13" s="302">
        <f>+'[1]3.4 New'!U13</f>
        <v>5478370</v>
      </c>
      <c r="K13" s="302">
        <f>+'[1]3.4 New'!V13</f>
        <v>197052.04037118005</v>
      </c>
    </row>
    <row r="14" spans="1:11" x14ac:dyDescent="0.2">
      <c r="A14" s="19" t="s">
        <v>284</v>
      </c>
      <c r="B14" s="302">
        <f>+'[1]3.4 New'!M14</f>
        <v>239484</v>
      </c>
      <c r="C14" s="302">
        <f>+'[1]3.4 New'!N14</f>
        <v>13378.13514894</v>
      </c>
      <c r="D14" s="302">
        <f>+'[1]3.4 New'!O14</f>
        <v>5361204</v>
      </c>
      <c r="E14" s="302">
        <f>+'[1]3.4 New'!P14</f>
        <v>385946.51544510998</v>
      </c>
      <c r="F14" s="302">
        <f>+'[1]3.4 New'!Q14</f>
        <v>26835</v>
      </c>
      <c r="G14" s="302">
        <f>+'[1]3.4 New'!R14</f>
        <v>1616.9916040000001</v>
      </c>
      <c r="H14" s="302">
        <f>+'[1]3.4 New'!S14</f>
        <v>6151924</v>
      </c>
      <c r="I14" s="302">
        <f>+'[1]3.4 New'!T14</f>
        <v>435910.54566493793</v>
      </c>
      <c r="J14" s="302">
        <f>+'[1]3.4 New'!U14</f>
        <v>6287366</v>
      </c>
      <c r="K14" s="302">
        <f>+'[1]3.4 New'!V14</f>
        <v>446250.22220493795</v>
      </c>
    </row>
    <row r="15" spans="1:11" x14ac:dyDescent="0.2">
      <c r="A15" s="19" t="s">
        <v>285</v>
      </c>
      <c r="B15" s="302">
        <f>+'[1]3.4 New'!M15</f>
        <v>2278</v>
      </c>
      <c r="C15" s="302">
        <f>+'[1]3.4 New'!N15</f>
        <v>274.44348840999999</v>
      </c>
      <c r="D15" s="302">
        <f>+'[1]3.4 New'!O15</f>
        <v>4851372</v>
      </c>
      <c r="E15" s="302">
        <f>+'[1]3.4 New'!P15</f>
        <v>585018.10815950995</v>
      </c>
      <c r="F15" s="302">
        <f>+'[1]3.4 New'!Q15</f>
        <v>15399</v>
      </c>
      <c r="G15" s="302">
        <f>+'[1]3.4 New'!R15</f>
        <v>1921.3928989999999</v>
      </c>
      <c r="H15" s="302">
        <f>+'[1]3.4 New'!S15</f>
        <v>5090828</v>
      </c>
      <c r="I15" s="302">
        <f>+'[1]3.4 New'!T15</f>
        <v>613943.97473560995</v>
      </c>
      <c r="J15" s="302">
        <f>+'[1]3.4 New'!U15</f>
        <v>5113960</v>
      </c>
      <c r="K15" s="302">
        <f>+'[1]3.4 New'!V15</f>
        <v>616731.11471760995</v>
      </c>
    </row>
    <row r="16" spans="1:11" x14ac:dyDescent="0.2">
      <c r="A16" s="19" t="s">
        <v>286</v>
      </c>
      <c r="B16" s="302">
        <f>+'[1]3.4 New'!M16</f>
        <v>3090</v>
      </c>
      <c r="C16" s="302">
        <f>+'[1]3.4 New'!N16</f>
        <v>297.26246180999999</v>
      </c>
      <c r="D16" s="302">
        <f>+'[1]3.4 New'!O16</f>
        <v>3550106</v>
      </c>
      <c r="E16" s="302">
        <f>+'[1]3.4 New'!P16</f>
        <v>587316.21701028</v>
      </c>
      <c r="F16" s="302">
        <f>+'[1]3.4 New'!Q16</f>
        <v>7145</v>
      </c>
      <c r="G16" s="302">
        <f>+'[1]3.4 New'!R16</f>
        <v>1010.232</v>
      </c>
      <c r="H16" s="302">
        <f>+'[1]3.4 New'!S16</f>
        <v>3711352</v>
      </c>
      <c r="I16" s="302">
        <f>+'[1]3.4 New'!T16</f>
        <v>614023.33139722981</v>
      </c>
      <c r="J16" s="302">
        <f>+'[1]3.4 New'!U16</f>
        <v>3725777</v>
      </c>
      <c r="K16" s="302">
        <f>+'[1]3.4 New'!V16</f>
        <v>616504.52651322982</v>
      </c>
    </row>
    <row r="17" spans="1:11" x14ac:dyDescent="0.2">
      <c r="A17" s="19" t="s">
        <v>287</v>
      </c>
      <c r="B17" s="302">
        <f>+'[1]3.4 New'!M17</f>
        <v>2010</v>
      </c>
      <c r="C17" s="302">
        <f>+'[1]3.4 New'!N17</f>
        <v>495.52672999999999</v>
      </c>
      <c r="D17" s="302">
        <f>+'[1]3.4 New'!O17</f>
        <v>2449818</v>
      </c>
      <c r="E17" s="302">
        <f>+'[1]3.4 New'!P17</f>
        <v>596391.90454482997</v>
      </c>
      <c r="F17" s="302">
        <f>+'[1]3.4 New'!Q17</f>
        <v>7413</v>
      </c>
      <c r="G17" s="302">
        <f>+'[1]3.4 New'!R17</f>
        <v>1804.549608</v>
      </c>
      <c r="H17" s="302">
        <f>+'[1]3.4 New'!S17</f>
        <v>2647952</v>
      </c>
      <c r="I17" s="302">
        <f>+'[1]3.4 New'!T17</f>
        <v>644313.94428267016</v>
      </c>
      <c r="J17" s="302">
        <f>+'[1]3.4 New'!U17</f>
        <v>2669983</v>
      </c>
      <c r="K17" s="302">
        <f>+'[1]3.4 New'!V17</f>
        <v>649793.9597626701</v>
      </c>
    </row>
    <row r="18" spans="1:11" x14ac:dyDescent="0.2">
      <c r="A18" s="19" t="s">
        <v>288</v>
      </c>
      <c r="B18" s="302">
        <f>+'[1]3.4 New'!M18</f>
        <v>1229</v>
      </c>
      <c r="C18" s="302">
        <f>+'[1]3.4 New'!N18</f>
        <v>418.83102000000002</v>
      </c>
      <c r="D18" s="302">
        <f>+'[1]3.4 New'!O18</f>
        <v>2379898</v>
      </c>
      <c r="E18" s="302">
        <f>+'[1]3.4 New'!P18</f>
        <v>805472.67730013002</v>
      </c>
      <c r="F18" s="302">
        <f>+'[1]3.4 New'!Q18</f>
        <v>1473</v>
      </c>
      <c r="G18" s="302">
        <f>+'[1]3.4 New'!R18</f>
        <v>518.44802900000002</v>
      </c>
      <c r="H18" s="302">
        <f>+'[1]3.4 New'!S18</f>
        <v>2491689</v>
      </c>
      <c r="I18" s="302">
        <f>+'[1]3.4 New'!T18</f>
        <v>844046.96336981002</v>
      </c>
      <c r="J18" s="302">
        <f>+'[1]3.4 New'!U18</f>
        <v>2505651</v>
      </c>
      <c r="K18" s="302">
        <f>+'[1]3.4 New'!V18</f>
        <v>848907.61777880997</v>
      </c>
    </row>
    <row r="19" spans="1:11" x14ac:dyDescent="0.2">
      <c r="A19" s="19" t="s">
        <v>289</v>
      </c>
      <c r="B19" s="302">
        <f>+'[1]3.4 New'!M19</f>
        <v>972</v>
      </c>
      <c r="C19" s="302">
        <f>+'[1]3.4 New'!N19</f>
        <v>437.37384300000002</v>
      </c>
      <c r="D19" s="302">
        <f>+'[1]3.4 New'!O19</f>
        <v>825884</v>
      </c>
      <c r="E19" s="302">
        <f>+'[1]3.4 New'!P19</f>
        <v>367979.27385409002</v>
      </c>
      <c r="F19" s="302">
        <f>+'[1]3.4 New'!Q19</f>
        <v>2425</v>
      </c>
      <c r="G19" s="302">
        <f>+'[1]3.4 New'!R19</f>
        <v>1115.360858</v>
      </c>
      <c r="H19" s="302">
        <f>+'[1]3.4 New'!S19</f>
        <v>900757</v>
      </c>
      <c r="I19" s="302">
        <f>+'[1]3.4 New'!T19</f>
        <v>401427.45717383001</v>
      </c>
      <c r="J19" s="302">
        <f>+'[1]3.4 New'!U19</f>
        <v>911483</v>
      </c>
      <c r="K19" s="302">
        <f>+'[1]3.4 New'!V19</f>
        <v>406206.44748983003</v>
      </c>
    </row>
    <row r="20" spans="1:11" x14ac:dyDescent="0.2">
      <c r="A20" s="19" t="s">
        <v>290</v>
      </c>
      <c r="B20" s="302">
        <f>+'[1]3.4 New'!M20</f>
        <v>1925</v>
      </c>
      <c r="C20" s="302">
        <f>+'[1]3.4 New'!N20</f>
        <v>1136.676469</v>
      </c>
      <c r="D20" s="302">
        <f>+'[1]3.4 New'!O20</f>
        <v>1145313</v>
      </c>
      <c r="E20" s="302">
        <f>+'[1]3.4 New'!P20</f>
        <v>690445.74209635996</v>
      </c>
      <c r="F20" s="302">
        <f>+'[1]3.4 New'!Q20</f>
        <v>10165</v>
      </c>
      <c r="G20" s="302">
        <f>+'[1]3.4 New'!R20</f>
        <v>6661.2184129999996</v>
      </c>
      <c r="H20" s="302">
        <f>+'[1]3.4 New'!S20</f>
        <v>1277470</v>
      </c>
      <c r="I20" s="302">
        <f>+'[1]3.4 New'!T20</f>
        <v>771281.42545301002</v>
      </c>
      <c r="J20" s="302">
        <f>+'[1]3.4 New'!U20</f>
        <v>1305778</v>
      </c>
      <c r="K20" s="302">
        <f>+'[1]3.4 New'!V20</f>
        <v>788127.68203401007</v>
      </c>
    </row>
    <row r="21" spans="1:11" x14ac:dyDescent="0.2">
      <c r="A21" s="19" t="s">
        <v>291</v>
      </c>
      <c r="B21" s="302">
        <f>+'[1]3.4 New'!M21</f>
        <v>1000</v>
      </c>
      <c r="C21" s="302">
        <f>+'[1]3.4 New'!N21</f>
        <v>864.25807199999997</v>
      </c>
      <c r="D21" s="302">
        <f>+'[1]3.4 New'!O21</f>
        <v>540290</v>
      </c>
      <c r="E21" s="302">
        <f>+'[1]3.4 New'!P21</f>
        <v>467203.44195910997</v>
      </c>
      <c r="F21" s="302">
        <f>+'[1]3.4 New'!Q21</f>
        <v>3235</v>
      </c>
      <c r="G21" s="302">
        <f>+'[1]3.4 New'!R21</f>
        <v>2830.24</v>
      </c>
      <c r="H21" s="302">
        <f>+'[1]3.4 New'!S21</f>
        <v>615359</v>
      </c>
      <c r="I21" s="302">
        <f>+'[1]3.4 New'!T21</f>
        <v>532498.50234400982</v>
      </c>
      <c r="J21" s="302">
        <f>+'[1]3.4 New'!U21</f>
        <v>625729</v>
      </c>
      <c r="K21" s="302">
        <f>+'[1]3.4 New'!V21</f>
        <v>541524.2091210098</v>
      </c>
    </row>
    <row r="22" spans="1:11" x14ac:dyDescent="0.2">
      <c r="A22" s="19" t="s">
        <v>292</v>
      </c>
      <c r="B22" s="302">
        <f>+'[1]3.4 New'!M22</f>
        <v>4318</v>
      </c>
      <c r="C22" s="302">
        <f>+'[1]3.4 New'!N22</f>
        <v>5865.6629073000004</v>
      </c>
      <c r="D22" s="302">
        <f>+'[1]3.4 New'!O22</f>
        <v>944232</v>
      </c>
      <c r="E22" s="302">
        <f>+'[1]3.4 New'!P22</f>
        <v>1293249.026243384</v>
      </c>
      <c r="F22" s="302">
        <f>+'[1]3.4 New'!Q22</f>
        <v>2261</v>
      </c>
      <c r="G22" s="302">
        <f>+'[1]3.4 New'!R22</f>
        <v>2727.83158</v>
      </c>
      <c r="H22" s="302">
        <f>+'[1]3.4 New'!S22</f>
        <v>1098963</v>
      </c>
      <c r="I22" s="302">
        <f>+'[1]3.4 New'!T22</f>
        <v>1508378.681560694</v>
      </c>
      <c r="J22" s="302">
        <f>+'[1]3.4 New'!U22</f>
        <v>1125617</v>
      </c>
      <c r="K22" s="302">
        <f>+'[1]3.4 New'!V22</f>
        <v>1544940.1661396939</v>
      </c>
    </row>
    <row r="23" spans="1:11" x14ac:dyDescent="0.2">
      <c r="A23" s="19" t="s">
        <v>293</v>
      </c>
      <c r="B23" s="302">
        <f>+'[1]3.4 New'!M23</f>
        <v>1733</v>
      </c>
      <c r="C23" s="302">
        <f>+'[1]3.4 New'!N23</f>
        <v>4200.6822439899997</v>
      </c>
      <c r="D23" s="302">
        <f>+'[1]3.4 New'!O23</f>
        <v>348156</v>
      </c>
      <c r="E23" s="302">
        <f>+'[1]3.4 New'!P23</f>
        <v>840108.11274072004</v>
      </c>
      <c r="F23" s="302">
        <f>+'[1]3.4 New'!Q23</f>
        <v>739</v>
      </c>
      <c r="G23" s="302">
        <f>+'[1]3.4 New'!R23</f>
        <v>1729.0509999999999</v>
      </c>
      <c r="H23" s="302">
        <f>+'[1]3.4 New'!S23</f>
        <v>414765</v>
      </c>
      <c r="I23" s="302">
        <f>+'[1]3.4 New'!T23</f>
        <v>1001309.78654674</v>
      </c>
      <c r="J23" s="302">
        <f>+'[1]3.4 New'!U23</f>
        <v>429724</v>
      </c>
      <c r="K23" s="302">
        <f>+'[1]3.4 New'!V23</f>
        <v>1036999.00035074</v>
      </c>
    </row>
    <row r="24" spans="1:11" x14ac:dyDescent="0.2">
      <c r="A24" s="19" t="s">
        <v>294</v>
      </c>
      <c r="B24" s="302">
        <f>+'[1]3.4 New'!M24</f>
        <v>1115</v>
      </c>
      <c r="C24" s="302">
        <f>+'[1]3.4 New'!N24</f>
        <v>3843.2525116900001</v>
      </c>
      <c r="D24" s="302">
        <f>+'[1]3.4 New'!O24</f>
        <v>159314</v>
      </c>
      <c r="E24" s="302">
        <f>+'[1]3.4 New'!P24</f>
        <v>545379.45008141</v>
      </c>
      <c r="F24" s="302">
        <f>+'[1]3.4 New'!Q24</f>
        <v>337</v>
      </c>
      <c r="G24" s="302">
        <f>+'[1]3.4 New'!R24</f>
        <v>1152.919097</v>
      </c>
      <c r="H24" s="302">
        <f>+'[1]3.4 New'!S24</f>
        <v>200017</v>
      </c>
      <c r="I24" s="302">
        <f>+'[1]3.4 New'!T24</f>
        <v>685163.89452897012</v>
      </c>
      <c r="J24" s="302">
        <f>+'[1]3.4 New'!U24</f>
        <v>206961</v>
      </c>
      <c r="K24" s="302">
        <f>+'[1]3.4 New'!V24</f>
        <v>708990.83276397013</v>
      </c>
    </row>
    <row r="25" spans="1:11" x14ac:dyDescent="0.2">
      <c r="A25" s="19" t="s">
        <v>295</v>
      </c>
      <c r="B25" s="302">
        <f>+'[1]3.4 New'!M25</f>
        <v>797</v>
      </c>
      <c r="C25" s="302">
        <f>+'[1]3.4 New'!N25</f>
        <v>3558.352304</v>
      </c>
      <c r="D25" s="302">
        <f>+'[1]3.4 New'!O25</f>
        <v>100162</v>
      </c>
      <c r="E25" s="302">
        <f>+'[1]3.4 New'!P25</f>
        <v>446724.59429899999</v>
      </c>
      <c r="F25" s="302">
        <f>+'[1]3.4 New'!Q25</f>
        <v>106</v>
      </c>
      <c r="G25" s="302">
        <f>+'[1]3.4 New'!R25</f>
        <v>469.67</v>
      </c>
      <c r="H25" s="302">
        <f>+'[1]3.4 New'!S25</f>
        <v>125467</v>
      </c>
      <c r="I25" s="302">
        <f>+'[1]3.4 New'!T25</f>
        <v>559551.33305999986</v>
      </c>
      <c r="J25" s="302">
        <f>+'[1]3.4 New'!U25</f>
        <v>130305</v>
      </c>
      <c r="K25" s="302">
        <f>+'[1]3.4 New'!V25</f>
        <v>581120.69083799981</v>
      </c>
    </row>
    <row r="26" spans="1:11" x14ac:dyDescent="0.2">
      <c r="A26" s="19" t="s">
        <v>296</v>
      </c>
      <c r="B26" s="302">
        <f>+'[1]3.4 New'!M26</f>
        <v>1043</v>
      </c>
      <c r="C26" s="302">
        <f>+'[1]3.4 New'!N26</f>
        <v>5463.9799290000001</v>
      </c>
      <c r="D26" s="302">
        <f>+'[1]3.4 New'!O26</f>
        <v>70455</v>
      </c>
      <c r="E26" s="302">
        <f>+'[1]3.4 New'!P26</f>
        <v>378567.60228674999</v>
      </c>
      <c r="F26" s="302">
        <f>+'[1]3.4 New'!Q26</f>
        <v>176</v>
      </c>
      <c r="G26" s="302">
        <f>+'[1]3.4 New'!R26</f>
        <v>986.73099999999999</v>
      </c>
      <c r="H26" s="302">
        <f>+'[1]3.4 New'!S26</f>
        <v>93010</v>
      </c>
      <c r="I26" s="302">
        <f>+'[1]3.4 New'!T26</f>
        <v>499752.75525680004</v>
      </c>
      <c r="J26" s="302">
        <f>+'[1]3.4 New'!U26</f>
        <v>97124</v>
      </c>
      <c r="K26" s="302">
        <f>+'[1]3.4 New'!V26</f>
        <v>521886.40551280003</v>
      </c>
    </row>
    <row r="27" spans="1:11" x14ac:dyDescent="0.2">
      <c r="A27" s="19" t="s">
        <v>297</v>
      </c>
      <c r="B27" s="302">
        <f>+'[1]3.4 New'!M27</f>
        <v>534</v>
      </c>
      <c r="C27" s="302">
        <f>+'[1]3.4 New'!N27</f>
        <v>3422.0617849999999</v>
      </c>
      <c r="D27" s="302">
        <f>+'[1]3.4 New'!O27</f>
        <v>40329</v>
      </c>
      <c r="E27" s="302">
        <f>+'[1]3.4 New'!P27</f>
        <v>260147.81337799999</v>
      </c>
      <c r="F27" s="302">
        <f>+'[1]3.4 New'!Q27</f>
        <v>81</v>
      </c>
      <c r="G27" s="302">
        <f>+'[1]3.4 New'!R27</f>
        <v>521.678</v>
      </c>
      <c r="H27" s="302">
        <f>+'[1]3.4 New'!S27</f>
        <v>53933</v>
      </c>
      <c r="I27" s="302">
        <f>+'[1]3.4 New'!T27</f>
        <v>347802.90000400005</v>
      </c>
      <c r="J27" s="302">
        <f>+'[1]3.4 New'!U27</f>
        <v>58349</v>
      </c>
      <c r="K27" s="302">
        <f>+'[1]3.4 New'!V27</f>
        <v>376465.91896500008</v>
      </c>
    </row>
    <row r="28" spans="1:11" x14ac:dyDescent="0.2">
      <c r="A28" s="19" t="s">
        <v>298</v>
      </c>
      <c r="B28" s="302">
        <f>+'[1]3.4 New'!M28</f>
        <v>382</v>
      </c>
      <c r="C28" s="302">
        <f>+'[1]3.4 New'!N28</f>
        <v>2843.0210080000002</v>
      </c>
      <c r="D28" s="302">
        <f>+'[1]3.4 New'!O28</f>
        <v>30854</v>
      </c>
      <c r="E28" s="302">
        <f>+'[1]3.4 New'!P28</f>
        <v>229645.03174800001</v>
      </c>
      <c r="F28" s="302">
        <f>+'[1]3.4 New'!Q28</f>
        <v>183</v>
      </c>
      <c r="G28" s="302">
        <f>+'[1]3.4 New'!R28</f>
        <v>1344.653</v>
      </c>
      <c r="H28" s="302">
        <f>+'[1]3.4 New'!S28</f>
        <v>41116</v>
      </c>
      <c r="I28" s="302">
        <f>+'[1]3.4 New'!T28</f>
        <v>306224.28168602003</v>
      </c>
      <c r="J28" s="302">
        <f>+'[1]3.4 New'!U28</f>
        <v>43249</v>
      </c>
      <c r="K28" s="302">
        <f>+'[1]3.4 New'!V28</f>
        <v>322130.55932502</v>
      </c>
    </row>
    <row r="29" spans="1:11" x14ac:dyDescent="0.2">
      <c r="A29" s="19" t="s">
        <v>299</v>
      </c>
      <c r="B29" s="302">
        <f>+'[1]3.4 New'!M29</f>
        <v>323</v>
      </c>
      <c r="C29" s="302">
        <f>+'[1]3.4 New'!N29</f>
        <v>2723.7447520000001</v>
      </c>
      <c r="D29" s="302">
        <f>+'[1]3.4 New'!O29</f>
        <v>23283</v>
      </c>
      <c r="E29" s="302">
        <f>+'[1]3.4 New'!P29</f>
        <v>196936.35789399999</v>
      </c>
      <c r="F29" s="302">
        <f>+'[1]3.4 New'!Q29</f>
        <v>44</v>
      </c>
      <c r="G29" s="302">
        <f>+'[1]3.4 New'!R29</f>
        <v>369.56900000000002</v>
      </c>
      <c r="H29" s="302">
        <f>+'[1]3.4 New'!S29</f>
        <v>31860</v>
      </c>
      <c r="I29" s="302">
        <f>+'[1]3.4 New'!T29</f>
        <v>269435.55738599994</v>
      </c>
      <c r="J29" s="302">
        <f>+'[1]3.4 New'!U29</f>
        <v>33458</v>
      </c>
      <c r="K29" s="302">
        <f>+'[1]3.4 New'!V29</f>
        <v>283008.34417099995</v>
      </c>
    </row>
    <row r="30" spans="1:11" x14ac:dyDescent="0.2">
      <c r="A30" s="19" t="s">
        <v>300</v>
      </c>
      <c r="B30" s="302">
        <f>+'[1]3.4 New'!M30</f>
        <v>288</v>
      </c>
      <c r="C30" s="302">
        <f>+'[1]3.4 New'!N30</f>
        <v>2718.8830710000002</v>
      </c>
      <c r="D30" s="302">
        <f>+'[1]3.4 New'!O30</f>
        <v>18278</v>
      </c>
      <c r="E30" s="302">
        <f>+'[1]3.4 New'!P30</f>
        <v>172872.74957499999</v>
      </c>
      <c r="F30" s="302">
        <f>+'[1]3.4 New'!Q30</f>
        <v>43</v>
      </c>
      <c r="G30" s="302">
        <f>+'[1]3.4 New'!R30</f>
        <v>415.17099999999999</v>
      </c>
      <c r="H30" s="302">
        <f>+'[1]3.4 New'!S30</f>
        <v>25066</v>
      </c>
      <c r="I30" s="302">
        <f>+'[1]3.4 New'!T30</f>
        <v>237163.34235300001</v>
      </c>
      <c r="J30" s="302">
        <f>+'[1]3.4 New'!U30</f>
        <v>26358</v>
      </c>
      <c r="K30" s="302">
        <f>+'[1]3.4 New'!V30</f>
        <v>249384.51844400002</v>
      </c>
    </row>
    <row r="31" spans="1:11" x14ac:dyDescent="0.2">
      <c r="A31" s="19" t="s">
        <v>301</v>
      </c>
      <c r="B31" s="302">
        <f>+'[1]3.4 New'!M31</f>
        <v>5015</v>
      </c>
      <c r="C31" s="302">
        <f>+'[1]3.4 New'!N31</f>
        <v>151265.55852903999</v>
      </c>
      <c r="D31" s="302">
        <f>+'[1]3.4 New'!O31</f>
        <v>112226</v>
      </c>
      <c r="E31" s="302">
        <f>+'[1]3.4 New'!P31</f>
        <v>2354356.6871586</v>
      </c>
      <c r="F31" s="302">
        <f>+'[1]3.4 New'!Q31</f>
        <v>602</v>
      </c>
      <c r="G31" s="302">
        <f>+'[1]3.4 New'!R31</f>
        <v>18071.116000000002</v>
      </c>
      <c r="H31" s="302">
        <f>+'[1]3.4 New'!S31</f>
        <v>184978</v>
      </c>
      <c r="I31" s="302">
        <f>+'[1]3.4 New'!T31</f>
        <v>4436189.2153636795</v>
      </c>
      <c r="J31" s="302">
        <f>+'[1]3.4 New'!U31</f>
        <v>196927</v>
      </c>
      <c r="K31" s="302">
        <f>+'[1]3.4 New'!V31</f>
        <v>4723460.6953665791</v>
      </c>
    </row>
    <row r="32" spans="1:11" x14ac:dyDescent="0.2">
      <c r="A32" s="19" t="s">
        <v>302</v>
      </c>
      <c r="B32" s="302">
        <f>+'[1]3.4 New'!M32</f>
        <v>926</v>
      </c>
      <c r="C32" s="302">
        <f>+'[1]3.4 New'!N32</f>
        <v>197387.09875800001</v>
      </c>
      <c r="D32" s="302">
        <f>+'[1]3.4 New'!O32</f>
        <v>2960</v>
      </c>
      <c r="E32" s="302">
        <f>+'[1]3.4 New'!P32</f>
        <v>496251.883906</v>
      </c>
      <c r="F32" s="302">
        <f>+'[1]3.4 New'!Q32</f>
        <v>59</v>
      </c>
      <c r="G32" s="302">
        <f>+'[1]3.4 New'!R32</f>
        <v>11362.334000000001</v>
      </c>
      <c r="H32" s="302">
        <f>+'[1]3.4 New'!S32</f>
        <v>14028</v>
      </c>
      <c r="I32" s="302">
        <f>+'[1]3.4 New'!T32</f>
        <v>2742607.8414249001</v>
      </c>
      <c r="J32" s="302">
        <f>+'[1]3.4 New'!U32</f>
        <v>14546</v>
      </c>
      <c r="K32" s="302">
        <f>+'[1]3.4 New'!V32</f>
        <v>2837834.9609989002</v>
      </c>
    </row>
    <row r="33" spans="1:11" x14ac:dyDescent="0.2">
      <c r="A33" s="19" t="s">
        <v>303</v>
      </c>
      <c r="B33" s="302">
        <f>+'[1]3.4 New'!M33</f>
        <v>116</v>
      </c>
      <c r="C33" s="302">
        <f>+'[1]3.4 New'!N33</f>
        <v>68607.921489</v>
      </c>
      <c r="D33" s="302">
        <f>+'[1]3.4 New'!O33</f>
        <v>149</v>
      </c>
      <c r="E33" s="302">
        <f>+'[1]3.4 New'!P33</f>
        <v>103193.342261</v>
      </c>
      <c r="F33" s="302">
        <f>+'[1]3.4 New'!Q33</f>
        <v>1</v>
      </c>
      <c r="G33" s="302">
        <f>+'[1]3.4 New'!R33</f>
        <v>962.17100000000005</v>
      </c>
      <c r="H33" s="302">
        <f>+'[1]3.4 New'!S33</f>
        <v>1795</v>
      </c>
      <c r="I33" s="302">
        <f>+'[1]3.4 New'!T33</f>
        <v>1167368.6746179999</v>
      </c>
      <c r="J33" s="302">
        <f>+'[1]3.4 New'!U33</f>
        <v>1833</v>
      </c>
      <c r="K33" s="302">
        <f>+'[1]3.4 New'!V33</f>
        <v>1194537.332555</v>
      </c>
    </row>
    <row r="34" spans="1:11" x14ac:dyDescent="0.2">
      <c r="A34" s="19" t="s">
        <v>304</v>
      </c>
      <c r="B34" s="302">
        <f>+'[1]3.4 New'!M34</f>
        <v>87</v>
      </c>
      <c r="C34" s="302">
        <f>+'[1]3.4 New'!N34</f>
        <v>144860.67024199999</v>
      </c>
      <c r="D34" s="302">
        <f>+'[1]3.4 New'!O34</f>
        <v>70</v>
      </c>
      <c r="E34" s="302">
        <f>+'[1]3.4 New'!P34</f>
        <v>131230.48273600001</v>
      </c>
      <c r="F34" s="302">
        <f>+'[1]3.4 New'!Q34</f>
        <v>6</v>
      </c>
      <c r="G34" s="302">
        <f>+'[1]3.4 New'!R34</f>
        <v>11042.821</v>
      </c>
      <c r="H34" s="302">
        <f>+'[1]3.4 New'!S34</f>
        <v>1694</v>
      </c>
      <c r="I34" s="302">
        <f>+'[1]3.4 New'!T34</f>
        <v>3203164.2847739998</v>
      </c>
      <c r="J34" s="302">
        <f>+'[1]3.4 New'!U34</f>
        <v>1727</v>
      </c>
      <c r="K34" s="302">
        <f>+'[1]3.4 New'!V34</f>
        <v>3267119.0647119996</v>
      </c>
    </row>
    <row r="35" spans="1:11" x14ac:dyDescent="0.2">
      <c r="A35" s="19" t="s">
        <v>305</v>
      </c>
      <c r="B35" s="302">
        <f>+'[1]3.4 New'!M35</f>
        <v>3</v>
      </c>
      <c r="C35" s="302">
        <f>+'[1]3.4 New'!N35</f>
        <v>18353.990000000002</v>
      </c>
      <c r="D35" s="302">
        <f>+'[1]3.4 New'!O35</f>
        <v>1</v>
      </c>
      <c r="E35" s="302">
        <f>+'[1]3.4 New'!P35</f>
        <v>7937.9740000000002</v>
      </c>
      <c r="F35" s="302">
        <f>+'[1]3.4 New'!Q35</f>
        <v>0</v>
      </c>
      <c r="G35" s="302">
        <f>+'[1]3.4 New'!R35</f>
        <v>0</v>
      </c>
      <c r="H35" s="302">
        <f>+'[1]3.4 New'!S35</f>
        <v>144</v>
      </c>
      <c r="I35" s="302">
        <f>+'[1]3.4 New'!T35</f>
        <v>957262.57406600006</v>
      </c>
      <c r="J35" s="302">
        <f>+'[1]3.4 New'!U35</f>
        <v>144</v>
      </c>
      <c r="K35" s="302">
        <f>+'[1]3.4 New'!V35</f>
        <v>957262.57406600006</v>
      </c>
    </row>
    <row r="36" spans="1:11" ht="15" thickBot="1" x14ac:dyDescent="0.25">
      <c r="A36" s="19" t="s">
        <v>306</v>
      </c>
      <c r="B36" s="303">
        <f>+'[1]3.4 New'!M36</f>
        <v>0</v>
      </c>
      <c r="C36" s="303">
        <f>+'[1]3.4 New'!N36</f>
        <v>0</v>
      </c>
      <c r="D36" s="303">
        <f>+'[1]3.4 New'!O36</f>
        <v>0</v>
      </c>
      <c r="E36" s="303">
        <f>+'[1]3.4 New'!P36</f>
        <v>0</v>
      </c>
      <c r="F36" s="303">
        <f>+'[1]3.4 New'!Q36</f>
        <v>0</v>
      </c>
      <c r="G36" s="303">
        <f>+'[1]3.4 New'!R36</f>
        <v>0</v>
      </c>
      <c r="H36" s="303">
        <f>+'[1]3.4 New'!S36</f>
        <v>94</v>
      </c>
      <c r="I36" s="303">
        <f>+'[1]3.4 New'!T36</f>
        <v>1694783.86243</v>
      </c>
      <c r="J36" s="303">
        <f>+'[1]3.4 New'!U36</f>
        <v>94</v>
      </c>
      <c r="K36" s="303">
        <f>+'[1]3.4 New'!V36</f>
        <v>1694783.86243</v>
      </c>
    </row>
    <row r="37" spans="1:11" ht="15.75" thickTop="1" thickBot="1" x14ac:dyDescent="0.25">
      <c r="A37" s="62" t="s">
        <v>262</v>
      </c>
      <c r="B37" s="359">
        <f>+'[1]3.4 New'!M37</f>
        <v>706454</v>
      </c>
      <c r="C37" s="360">
        <f>+'[1]3.4 New'!N37</f>
        <v>642850.07248561003</v>
      </c>
      <c r="D37" s="360">
        <f>+'[1]3.4 New'!O37</f>
        <v>83694019</v>
      </c>
      <c r="E37" s="360">
        <f>+'[1]3.4 New'!P37</f>
        <v>12236860.303347917</v>
      </c>
      <c r="F37" s="360">
        <f>+'[1]3.4 New'!Q37</f>
        <v>189595</v>
      </c>
      <c r="G37" s="360">
        <f>+'[1]3.4 New'!R37</f>
        <v>69644.157737999994</v>
      </c>
      <c r="H37" s="360">
        <f>+'[1]3.4 New'!S37</f>
        <v>95239182</v>
      </c>
      <c r="I37" s="360">
        <f>+'[1]3.4 New'!T37</f>
        <v>24851693.061669432</v>
      </c>
      <c r="J37" s="360">
        <f>+'[1]3.4 New'!U37</f>
        <v>96122476</v>
      </c>
      <c r="K37" s="361">
        <f>+'[1]3.4 New'!V37</f>
        <v>25595396.11807853</v>
      </c>
    </row>
    <row r="38" spans="1:11" ht="15" thickTop="1" x14ac:dyDescent="0.2">
      <c r="A38" s="472" t="s">
        <v>263</v>
      </c>
      <c r="B38" s="488"/>
      <c r="C38" s="488"/>
      <c r="D38" s="488"/>
      <c r="E38" s="488"/>
      <c r="F38" s="488"/>
      <c r="G38" s="488"/>
      <c r="H38" s="488"/>
      <c r="I38" s="488"/>
      <c r="J38" s="488"/>
      <c r="K38" s="488"/>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8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view="pageBreakPreview" topLeftCell="A64" zoomScale="130" zoomScaleNormal="100" zoomScaleSheetLayoutView="130" workbookViewId="0">
      <selection activeCell="C5" sqref="C1:K1048576"/>
    </sheetView>
  </sheetViews>
  <sheetFormatPr defaultColWidth="9.125" defaultRowHeight="14.25" x14ac:dyDescent="0.2"/>
  <cols>
    <col min="1" max="1" width="14.125" style="11" bestFit="1" customWidth="1"/>
    <col min="2" max="2" width="22.125" style="11" bestFit="1" customWidth="1"/>
    <col min="3" max="11" width="7.375" style="11" customWidth="1"/>
    <col min="12" max="16384" width="9.125" style="11"/>
  </cols>
  <sheetData>
    <row r="1" spans="1:11" ht="18.75" x14ac:dyDescent="0.2">
      <c r="A1" s="492" t="s">
        <v>312</v>
      </c>
      <c r="B1" s="492"/>
      <c r="C1" s="492"/>
      <c r="D1" s="492"/>
      <c r="E1" s="492"/>
      <c r="F1" s="492"/>
      <c r="G1" s="492"/>
      <c r="H1" s="492"/>
      <c r="I1" s="492"/>
      <c r="J1" s="492"/>
      <c r="K1" s="492"/>
    </row>
    <row r="2" spans="1:11" x14ac:dyDescent="0.2">
      <c r="A2" s="493" t="s">
        <v>313</v>
      </c>
      <c r="B2" s="493"/>
      <c r="C2" s="493"/>
      <c r="D2" s="493"/>
      <c r="E2" s="493"/>
      <c r="F2" s="493"/>
      <c r="G2" s="493"/>
      <c r="H2" s="493"/>
      <c r="I2" s="493"/>
      <c r="J2" s="493"/>
      <c r="K2" s="493"/>
    </row>
    <row r="3" spans="1:11" ht="15" thickBot="1" x14ac:dyDescent="0.25">
      <c r="A3" s="494" t="s">
        <v>314</v>
      </c>
      <c r="B3" s="494"/>
      <c r="C3" s="494"/>
      <c r="D3" s="494"/>
      <c r="E3" s="494"/>
      <c r="F3" s="494"/>
      <c r="G3" s="494"/>
      <c r="H3" s="494"/>
      <c r="I3" s="494"/>
      <c r="J3" s="494"/>
      <c r="K3" s="494"/>
    </row>
    <row r="4" spans="1:11" ht="15.75" thickTop="1" thickBot="1" x14ac:dyDescent="0.25">
      <c r="A4" s="65" t="s">
        <v>315</v>
      </c>
      <c r="B4" s="495" t="s">
        <v>317</v>
      </c>
      <c r="C4" s="497">
        <v>44986</v>
      </c>
      <c r="D4" s="498"/>
      <c r="E4" s="499"/>
      <c r="F4" s="497">
        <v>45078</v>
      </c>
      <c r="G4" s="500"/>
      <c r="H4" s="500"/>
      <c r="I4" s="501" t="s">
        <v>1230</v>
      </c>
      <c r="J4" s="500"/>
      <c r="K4" s="500"/>
    </row>
    <row r="5" spans="1:11" ht="15" thickBot="1" x14ac:dyDescent="0.25">
      <c r="A5" s="66" t="s">
        <v>316</v>
      </c>
      <c r="B5" s="496"/>
      <c r="C5" s="66" t="s">
        <v>318</v>
      </c>
      <c r="D5" s="67" t="s">
        <v>319</v>
      </c>
      <c r="E5" s="67" t="s">
        <v>320</v>
      </c>
      <c r="F5" s="66" t="s">
        <v>318</v>
      </c>
      <c r="G5" s="66" t="s">
        <v>319</v>
      </c>
      <c r="H5" s="66" t="s">
        <v>320</v>
      </c>
      <c r="I5" s="66" t="s">
        <v>318</v>
      </c>
      <c r="J5" s="66" t="s">
        <v>319</v>
      </c>
      <c r="K5" s="68" t="s">
        <v>320</v>
      </c>
    </row>
    <row r="6" spans="1:11" ht="15" thickTop="1" x14ac:dyDescent="0.2">
      <c r="A6" s="69"/>
      <c r="B6" s="70"/>
      <c r="C6" s="71"/>
      <c r="D6" s="71"/>
      <c r="E6" s="71"/>
      <c r="F6" s="71"/>
      <c r="G6" s="71"/>
      <c r="H6" s="71"/>
      <c r="I6" s="71"/>
      <c r="J6" s="71"/>
      <c r="K6" s="71"/>
    </row>
    <row r="7" spans="1:11" x14ac:dyDescent="0.2">
      <c r="A7" s="502" t="s">
        <v>321</v>
      </c>
      <c r="B7" s="72" t="s">
        <v>322</v>
      </c>
      <c r="C7" s="363">
        <f>+'[1]3.5'!AV8</f>
        <v>39.546904583659995</v>
      </c>
      <c r="D7" s="363">
        <f>+'[1]3.5'!AW8</f>
        <v>679.64948167544185</v>
      </c>
      <c r="E7" s="363">
        <f>+'[1]3.5'!AX8</f>
        <v>719.19638625910181</v>
      </c>
      <c r="F7" s="363">
        <f>+'[1]3.5'!AY8</f>
        <v>46.316083689099997</v>
      </c>
      <c r="G7" s="363">
        <f>+'[1]3.5'!AZ8</f>
        <v>691.30515254880004</v>
      </c>
      <c r="H7" s="363">
        <f>+'[1]3.5'!BA8</f>
        <v>737.62123623790001</v>
      </c>
      <c r="I7" s="363">
        <f>+'[1]3.5'!BB8</f>
        <v>51.125164267000002</v>
      </c>
      <c r="J7" s="363">
        <f>+'[1]3.5'!BC8</f>
        <v>692.57789214209993</v>
      </c>
      <c r="K7" s="363">
        <f>+'[1]3.5'!BD8</f>
        <v>743.70305640909999</v>
      </c>
    </row>
    <row r="8" spans="1:11" x14ac:dyDescent="0.2">
      <c r="A8" s="502"/>
      <c r="B8" s="72" t="s">
        <v>272</v>
      </c>
      <c r="C8" s="363">
        <f>+'[1]3.5'!AV9</f>
        <v>110.25700964962999</v>
      </c>
      <c r="D8" s="363">
        <f>+'[1]3.5'!AW9</f>
        <v>3414.9589234178602</v>
      </c>
      <c r="E8" s="363">
        <f>+'[1]3.5'!AX9</f>
        <v>3525.2159330674899</v>
      </c>
      <c r="F8" s="363">
        <f>+'[1]3.5'!AY9</f>
        <v>91.303041151000002</v>
      </c>
      <c r="G8" s="363">
        <f>+'[1]3.5'!AZ9</f>
        <v>3612.7773629713397</v>
      </c>
      <c r="H8" s="363">
        <f>+'[1]3.5'!BA9</f>
        <v>3704.08040412234</v>
      </c>
      <c r="I8" s="363">
        <f>+'[1]3.5'!BB9</f>
        <v>86.591467940000001</v>
      </c>
      <c r="J8" s="363">
        <f>+'[1]3.5'!BC9</f>
        <v>3622.1719633057401</v>
      </c>
      <c r="K8" s="363">
        <f>+'[1]3.5'!BD9</f>
        <v>3708.7634312457399</v>
      </c>
    </row>
    <row r="9" spans="1:11" x14ac:dyDescent="0.2">
      <c r="A9" s="502"/>
      <c r="B9" s="72" t="s">
        <v>323</v>
      </c>
      <c r="C9" s="363">
        <f>+'[1]3.5'!AV10</f>
        <v>24.487341893810001</v>
      </c>
      <c r="D9" s="363">
        <f>+'[1]3.5'!AW10</f>
        <v>1226.4652211325499</v>
      </c>
      <c r="E9" s="363">
        <f>+'[1]3.5'!AX10</f>
        <v>1250.9525630263599</v>
      </c>
      <c r="F9" s="363">
        <f>+'[1]3.5'!AY10</f>
        <v>13.9276967615</v>
      </c>
      <c r="G9" s="363">
        <f>+'[1]3.5'!AZ10</f>
        <v>1410.55589758816</v>
      </c>
      <c r="H9" s="363">
        <f>+'[1]3.5'!BA10</f>
        <v>1424.4835943496601</v>
      </c>
      <c r="I9" s="363">
        <f>+'[1]3.5'!BB10</f>
        <v>32.102886171000002</v>
      </c>
      <c r="J9" s="363">
        <f>+'[1]3.5'!BC10</f>
        <v>1458.5627116580301</v>
      </c>
      <c r="K9" s="363">
        <f>+'[1]3.5'!BD10</f>
        <v>1490.6655978290298</v>
      </c>
    </row>
    <row r="10" spans="1:11" x14ac:dyDescent="0.2">
      <c r="A10" s="502"/>
      <c r="B10" s="72" t="s">
        <v>324</v>
      </c>
      <c r="C10" s="363">
        <f>+'[1]3.5'!AV11</f>
        <v>1.3606308607000002</v>
      </c>
      <c r="D10" s="363">
        <f>+'[1]3.5'!AW11</f>
        <v>851.4089837467501</v>
      </c>
      <c r="E10" s="363">
        <f>+'[1]3.5'!AX11</f>
        <v>852.76961460745008</v>
      </c>
      <c r="F10" s="363">
        <f>+'[1]3.5'!AY11</f>
        <v>2.8039202040000002</v>
      </c>
      <c r="G10" s="363">
        <f>+'[1]3.5'!AZ11</f>
        <v>902.85142149006992</v>
      </c>
      <c r="H10" s="363">
        <f>+'[1]3.5'!BA11</f>
        <v>905.65534169406988</v>
      </c>
      <c r="I10" s="363">
        <f>+'[1]3.5'!BB11</f>
        <v>1.9991523930000001</v>
      </c>
      <c r="J10" s="363">
        <f>+'[1]3.5'!BC11</f>
        <v>1001.88209061981</v>
      </c>
      <c r="K10" s="363">
        <f>+'[1]3.5'!BD11</f>
        <v>1003.88124301281</v>
      </c>
    </row>
    <row r="11" spans="1:11" x14ac:dyDescent="0.2">
      <c r="A11" s="502"/>
      <c r="B11" s="72" t="s">
        <v>325</v>
      </c>
      <c r="C11" s="363">
        <f>+'[1]3.5'!AV12</f>
        <v>282.93589598100999</v>
      </c>
      <c r="D11" s="363">
        <f>+'[1]3.5'!AW12</f>
        <v>4788.8105992863548</v>
      </c>
      <c r="E11" s="363">
        <f>+'[1]3.5'!AX12</f>
        <v>5071.7464952673654</v>
      </c>
      <c r="F11" s="363">
        <f>+'[1]3.5'!AY12</f>
        <v>383.95457515609996</v>
      </c>
      <c r="G11" s="363">
        <f>+'[1]3.5'!AZ12</f>
        <v>5152.1093878502825</v>
      </c>
      <c r="H11" s="363">
        <f>+'[1]3.5'!BA12</f>
        <v>5536.0639630063824</v>
      </c>
      <c r="I11" s="363">
        <f>+'[1]3.5'!BB12</f>
        <v>425.5339125022</v>
      </c>
      <c r="J11" s="363">
        <f>+'[1]3.5'!BC12</f>
        <v>5273.4943435081377</v>
      </c>
      <c r="K11" s="363">
        <f>+'[1]3.5'!BD12</f>
        <v>5699.0282560103378</v>
      </c>
    </row>
    <row r="12" spans="1:11" x14ac:dyDescent="0.2">
      <c r="A12" s="502"/>
      <c r="B12" s="72" t="s">
        <v>326</v>
      </c>
      <c r="C12" s="363">
        <f>+'[1]3.5'!AV13</f>
        <v>6.3542667323300002</v>
      </c>
      <c r="D12" s="363">
        <f>+'[1]3.5'!AW13</f>
        <v>584.17149936832016</v>
      </c>
      <c r="E12" s="363">
        <f>+'[1]3.5'!AX13</f>
        <v>590.52576610065012</v>
      </c>
      <c r="F12" s="363">
        <f>+'[1]3.5'!AY13</f>
        <v>13.1803084047</v>
      </c>
      <c r="G12" s="363">
        <f>+'[1]3.5'!AZ13</f>
        <v>602.73950597669</v>
      </c>
      <c r="H12" s="363">
        <f>+'[1]3.5'!BA13</f>
        <v>615.91981438138998</v>
      </c>
      <c r="I12" s="363">
        <f>+'[1]3.5'!BB13</f>
        <v>12.32687633472</v>
      </c>
      <c r="J12" s="363">
        <f>+'[1]3.5'!BC13</f>
        <v>630.52319615088993</v>
      </c>
      <c r="K12" s="363">
        <f>+'[1]3.5'!BD13</f>
        <v>642.85007248560987</v>
      </c>
    </row>
    <row r="13" spans="1:11" x14ac:dyDescent="0.2">
      <c r="A13" s="502"/>
      <c r="B13" s="72" t="s">
        <v>327</v>
      </c>
      <c r="C13" s="363">
        <f>+'[1]3.5'!AV14</f>
        <v>1632.8107651323598</v>
      </c>
      <c r="D13" s="363">
        <f>+'[1]3.5'!AW14</f>
        <v>9157.6265153493496</v>
      </c>
      <c r="E13" s="363">
        <f>+'[1]3.5'!AX14</f>
        <v>10790.437280481709</v>
      </c>
      <c r="F13" s="363">
        <f>+'[1]3.5'!AY14</f>
        <v>1815.6908932297999</v>
      </c>
      <c r="G13" s="363">
        <f>+'[1]3.5'!AZ14</f>
        <v>9879.6218099161233</v>
      </c>
      <c r="H13" s="363">
        <f>+'[1]3.5'!BA14</f>
        <v>11695.312703145923</v>
      </c>
      <c r="I13" s="363">
        <f>+'[1]3.5'!BB14</f>
        <v>1945.8722881743702</v>
      </c>
      <c r="J13" s="363">
        <f>+'[1]3.5'!BC14</f>
        <v>10290.988015173551</v>
      </c>
      <c r="K13" s="363">
        <f>+'[1]3.5'!BD14</f>
        <v>12236.86030334793</v>
      </c>
    </row>
    <row r="14" spans="1:11" x14ac:dyDescent="0.2">
      <c r="A14" s="502"/>
      <c r="B14" s="72" t="s">
        <v>310</v>
      </c>
      <c r="C14" s="363">
        <f>+'[1]3.5'!AV15</f>
        <v>11.46630808662</v>
      </c>
      <c r="D14" s="363">
        <f>+'[1]3.5'!AW15</f>
        <v>36.583156608960003</v>
      </c>
      <c r="E14" s="363">
        <f>+'[1]3.5'!AX15</f>
        <v>48.049464695579999</v>
      </c>
      <c r="F14" s="363">
        <f>+'[1]3.5'!AY15</f>
        <v>15.432425542999999</v>
      </c>
      <c r="G14" s="363">
        <f>+'[1]3.5'!AZ15</f>
        <v>48.846822023000001</v>
      </c>
      <c r="H14" s="363">
        <f>+'[1]3.5'!BA15</f>
        <v>64.279247565999995</v>
      </c>
      <c r="I14" s="363">
        <f>+'[1]3.5'!BB15</f>
        <v>15.546824393000001</v>
      </c>
      <c r="J14" s="363">
        <f>+'[1]3.5'!BC15</f>
        <v>54.097333344999996</v>
      </c>
      <c r="K14" s="363">
        <f>+'[1]3.5'!BD15</f>
        <v>69.64415773799999</v>
      </c>
    </row>
    <row r="15" spans="1:11" x14ac:dyDescent="0.2">
      <c r="A15" s="502"/>
      <c r="B15" s="74" t="s">
        <v>320</v>
      </c>
      <c r="C15" s="363">
        <f>+'[1]3.5'!AV16</f>
        <v>2109.2191229201198</v>
      </c>
      <c r="D15" s="363">
        <f>+'[1]3.5'!AW16</f>
        <v>20739.674380585584</v>
      </c>
      <c r="E15" s="363">
        <f>+'[1]3.5'!AX16</f>
        <v>22848.893503505707</v>
      </c>
      <c r="F15" s="363">
        <f>+'[1]3.5'!AY16</f>
        <v>2382.6089441392</v>
      </c>
      <c r="G15" s="363">
        <f>+'[1]3.5'!AZ16</f>
        <v>22300.807360364466</v>
      </c>
      <c r="H15" s="363">
        <f>+'[1]3.5'!BA16</f>
        <v>24683.416304503666</v>
      </c>
      <c r="I15" s="363">
        <f>+'[1]3.5'!BB16</f>
        <v>2571.09857217529</v>
      </c>
      <c r="J15" s="363">
        <f>+'[1]3.5'!BC16</f>
        <v>23024.297545903253</v>
      </c>
      <c r="K15" s="363">
        <f>+'[1]3.5'!BD16</f>
        <v>25595.396118078559</v>
      </c>
    </row>
    <row r="16" spans="1:11" x14ac:dyDescent="0.2">
      <c r="A16" s="75"/>
      <c r="B16" s="76"/>
      <c r="C16" s="363"/>
      <c r="D16" s="363"/>
      <c r="E16" s="363"/>
      <c r="F16" s="363"/>
      <c r="G16" s="363"/>
      <c r="H16" s="363"/>
      <c r="I16" s="363"/>
      <c r="J16" s="363"/>
      <c r="K16" s="363"/>
    </row>
    <row r="17" spans="1:11" x14ac:dyDescent="0.2">
      <c r="A17" s="502" t="s">
        <v>328</v>
      </c>
      <c r="B17" s="72" t="s">
        <v>322</v>
      </c>
      <c r="C17" s="363">
        <f>+'[1]3.5'!AV18</f>
        <v>29.532987438580005</v>
      </c>
      <c r="D17" s="363">
        <f>+'[1]3.5'!AW18</f>
        <v>242.2106597756148</v>
      </c>
      <c r="E17" s="363">
        <f>+'[1]3.5'!AX18</f>
        <v>271.74364721419482</v>
      </c>
      <c r="F17" s="363">
        <f>+'[1]3.5'!AY18</f>
        <v>34.322877080699996</v>
      </c>
      <c r="G17" s="363">
        <f>+'[1]3.5'!AZ18</f>
        <v>269.94258768729998</v>
      </c>
      <c r="H17" s="363">
        <f>+'[1]3.5'!BA18</f>
        <v>304.26546476800002</v>
      </c>
      <c r="I17" s="363">
        <f>+'[1]3.5'!BB18</f>
        <v>37.818140120999999</v>
      </c>
      <c r="J17" s="363">
        <f>+'[1]3.5'!BC18</f>
        <v>269.68017317000005</v>
      </c>
      <c r="K17" s="363">
        <f>+'[1]3.5'!BD18</f>
        <v>307.49831329100004</v>
      </c>
    </row>
    <row r="18" spans="1:11" x14ac:dyDescent="0.2">
      <c r="A18" s="502"/>
      <c r="B18" s="72" t="s">
        <v>272</v>
      </c>
      <c r="C18" s="363">
        <f>+'[1]3.5'!AV19</f>
        <v>43.628824221980004</v>
      </c>
      <c r="D18" s="363">
        <f>+'[1]3.5'!AW19</f>
        <v>1386.1564949375902</v>
      </c>
      <c r="E18" s="363">
        <f>+'[1]3.5'!AX19</f>
        <v>1429.78531915957</v>
      </c>
      <c r="F18" s="363">
        <f>+'[1]3.5'!AY19</f>
        <v>26.242590322700003</v>
      </c>
      <c r="G18" s="363">
        <f>+'[1]3.5'!AZ19</f>
        <v>1471.3574900589599</v>
      </c>
      <c r="H18" s="363">
        <f>+'[1]3.5'!BA19</f>
        <v>1497.6000803816601</v>
      </c>
      <c r="I18" s="363">
        <f>+'[1]3.5'!BB19</f>
        <v>23.884495457</v>
      </c>
      <c r="J18" s="363">
        <f>+'[1]3.5'!BC19</f>
        <v>1467.57937877222</v>
      </c>
      <c r="K18" s="363">
        <f>+'[1]3.5'!BD19</f>
        <v>1491.46387422922</v>
      </c>
    </row>
    <row r="19" spans="1:11" x14ac:dyDescent="0.2">
      <c r="A19" s="502"/>
      <c r="B19" s="72" t="s">
        <v>323</v>
      </c>
      <c r="C19" s="363">
        <f>+'[1]3.5'!AV20</f>
        <v>20.75748699235</v>
      </c>
      <c r="D19" s="363">
        <f>+'[1]3.5'!AW20</f>
        <v>686.71997587239002</v>
      </c>
      <c r="E19" s="363">
        <f>+'[1]3.5'!AX20</f>
        <v>707.47746286473989</v>
      </c>
      <c r="F19" s="363">
        <f>+'[1]3.5'!AY20</f>
        <v>4.4919239200000005</v>
      </c>
      <c r="G19" s="363">
        <f>+'[1]3.5'!AZ20</f>
        <v>761.90283041709995</v>
      </c>
      <c r="H19" s="363">
        <f>+'[1]3.5'!BA20</f>
        <v>766.39475433709993</v>
      </c>
      <c r="I19" s="363">
        <f>+'[1]3.5'!BB20</f>
        <v>5.4387390559999993</v>
      </c>
      <c r="J19" s="363">
        <f>+'[1]3.5'!BC20</f>
        <v>780.68794903905007</v>
      </c>
      <c r="K19" s="363">
        <f>+'[1]3.5'!BD20</f>
        <v>786.1266880950501</v>
      </c>
    </row>
    <row r="20" spans="1:11" x14ac:dyDescent="0.2">
      <c r="A20" s="502"/>
      <c r="B20" s="72" t="s">
        <v>324</v>
      </c>
      <c r="C20" s="363">
        <f>+'[1]3.5'!AV21</f>
        <v>0.29931221763999999</v>
      </c>
      <c r="D20" s="363">
        <f>+'[1]3.5'!AW21</f>
        <v>113.82490433135</v>
      </c>
      <c r="E20" s="363">
        <f>+'[1]3.5'!AX21</f>
        <v>114.12421654899001</v>
      </c>
      <c r="F20" s="363">
        <f>+'[1]3.5'!AY21</f>
        <v>0.35527204600000001</v>
      </c>
      <c r="G20" s="363">
        <f>+'[1]3.5'!AZ21</f>
        <v>127.29122605181</v>
      </c>
      <c r="H20" s="363">
        <f>+'[1]3.5'!BA21</f>
        <v>127.64649809781</v>
      </c>
      <c r="I20" s="363">
        <f>+'[1]3.5'!BB21</f>
        <v>0.24219318999999997</v>
      </c>
      <c r="J20" s="363">
        <f>+'[1]3.5'!BC21</f>
        <v>164.62773092520999</v>
      </c>
      <c r="K20" s="363">
        <f>+'[1]3.5'!BD21</f>
        <v>164.86992411520998</v>
      </c>
    </row>
    <row r="21" spans="1:11" x14ac:dyDescent="0.2">
      <c r="A21" s="502"/>
      <c r="B21" s="72" t="s">
        <v>325</v>
      </c>
      <c r="C21" s="363">
        <f>+'[1]3.5'!AV22</f>
        <v>159.38694839852002</v>
      </c>
      <c r="D21" s="363">
        <f>+'[1]3.5'!AW22</f>
        <v>1832.6330886162141</v>
      </c>
      <c r="E21" s="363">
        <f>+'[1]3.5'!AX22</f>
        <v>1992.020037014734</v>
      </c>
      <c r="F21" s="363">
        <f>+'[1]3.5'!AY22</f>
        <v>219.16863788679998</v>
      </c>
      <c r="G21" s="363">
        <f>+'[1]3.5'!AZ22</f>
        <v>2088.709453417021</v>
      </c>
      <c r="H21" s="363">
        <f>+'[1]3.5'!BA22</f>
        <v>2307.8780913038208</v>
      </c>
      <c r="I21" s="363">
        <f>+'[1]3.5'!BB22</f>
        <v>263.40573555820009</v>
      </c>
      <c r="J21" s="363">
        <f>+'[1]3.5'!BC22</f>
        <v>2115.2601974175268</v>
      </c>
      <c r="K21" s="363">
        <f>+'[1]3.5'!BD22</f>
        <v>2378.6659329757272</v>
      </c>
    </row>
    <row r="22" spans="1:11" x14ac:dyDescent="0.2">
      <c r="A22" s="502"/>
      <c r="B22" s="72" t="s">
        <v>326</v>
      </c>
      <c r="C22" s="363">
        <f>+'[1]3.5'!AV23</f>
        <v>2.7960659507599996</v>
      </c>
      <c r="D22" s="363">
        <f>+'[1]3.5'!AW23</f>
        <v>208.56904265800003</v>
      </c>
      <c r="E22" s="363">
        <f>+'[1]3.5'!AX23</f>
        <v>211.36510860876001</v>
      </c>
      <c r="F22" s="363">
        <f>+'[1]3.5'!AY23</f>
        <v>7.2144201673000001</v>
      </c>
      <c r="G22" s="363">
        <f>+'[1]3.5'!AZ23</f>
        <v>222.16399818255002</v>
      </c>
      <c r="H22" s="363">
        <f>+'[1]3.5'!BA23</f>
        <v>229.37841834985002</v>
      </c>
      <c r="I22" s="363">
        <f>+'[1]3.5'!BB23</f>
        <v>6.4165964607200001</v>
      </c>
      <c r="J22" s="363">
        <f>+'[1]3.5'!BC23</f>
        <v>222.73637693724999</v>
      </c>
      <c r="K22" s="363">
        <f>+'[1]3.5'!BD23</f>
        <v>229.15297339796999</v>
      </c>
    </row>
    <row r="23" spans="1:11" x14ac:dyDescent="0.2">
      <c r="A23" s="502"/>
      <c r="B23" s="72" t="s">
        <v>327</v>
      </c>
      <c r="C23" s="363">
        <f>+'[1]3.5'!AV24</f>
        <v>946.70338578498991</v>
      </c>
      <c r="D23" s="363">
        <f>+'[1]3.5'!AW24</f>
        <v>4670.3050458536354</v>
      </c>
      <c r="E23" s="363">
        <f>+'[1]3.5'!AX24</f>
        <v>5617.0084316386265</v>
      </c>
      <c r="F23" s="363">
        <f>+'[1]3.5'!AY24</f>
        <v>1067.1208427142001</v>
      </c>
      <c r="G23" s="363">
        <f>+'[1]3.5'!AZ24</f>
        <v>5104.4070809899877</v>
      </c>
      <c r="H23" s="363">
        <f>+'[1]3.5'!BA24</f>
        <v>6171.5279237041877</v>
      </c>
      <c r="I23" s="363">
        <f>+'[1]3.5'!BB24</f>
        <v>1121.2724586781201</v>
      </c>
      <c r="J23" s="363">
        <f>+'[1]3.5'!BC24</f>
        <v>5310.7289468003082</v>
      </c>
      <c r="K23" s="363">
        <f>+'[1]3.5'!BD24</f>
        <v>6432.0014054784278</v>
      </c>
    </row>
    <row r="24" spans="1:11" x14ac:dyDescent="0.2">
      <c r="A24" s="502"/>
      <c r="B24" s="72" t="s">
        <v>310</v>
      </c>
      <c r="C24" s="363">
        <f>+'[1]3.5'!AV25</f>
        <v>1.80895518461</v>
      </c>
      <c r="D24" s="363">
        <f>+'[1]3.5'!AW25</f>
        <v>9.8611987350899994</v>
      </c>
      <c r="E24" s="363">
        <f>+'[1]3.5'!AX25</f>
        <v>11.670153919700001</v>
      </c>
      <c r="F24" s="363">
        <f>+'[1]3.5'!AY25</f>
        <v>0.77958316900000002</v>
      </c>
      <c r="G24" s="363">
        <f>+'[1]3.5'!AZ25</f>
        <v>10.073296320999999</v>
      </c>
      <c r="H24" s="363">
        <f>+'[1]3.5'!BA25</f>
        <v>10.852879489999999</v>
      </c>
      <c r="I24" s="363">
        <f>+'[1]3.5'!BB25</f>
        <v>1.5815604539999999</v>
      </c>
      <c r="J24" s="363">
        <f>+'[1]3.5'!BC25</f>
        <v>18.174309081000001</v>
      </c>
      <c r="K24" s="363">
        <f>+'[1]3.5'!BD25</f>
        <v>19.755869535000002</v>
      </c>
    </row>
    <row r="25" spans="1:11" x14ac:dyDescent="0.2">
      <c r="A25" s="502"/>
      <c r="B25" s="74" t="s">
        <v>320</v>
      </c>
      <c r="C25" s="363">
        <f>+'[1]3.5'!AV26</f>
        <v>1204.9139661894301</v>
      </c>
      <c r="D25" s="363">
        <f>+'[1]3.5'!AW26</f>
        <v>9150.2804107798856</v>
      </c>
      <c r="E25" s="363">
        <f>+'[1]3.5'!AX26</f>
        <v>10355.194376969315</v>
      </c>
      <c r="F25" s="363">
        <f>+'[1]3.5'!AY26</f>
        <v>1359.6961473066999</v>
      </c>
      <c r="G25" s="363">
        <f>+'[1]3.5'!AZ26</f>
        <v>10055.847963125729</v>
      </c>
      <c r="H25" s="363">
        <f>+'[1]3.5'!BA26</f>
        <v>11415.544110432427</v>
      </c>
      <c r="I25" s="363">
        <f>+'[1]3.5'!BB26</f>
        <v>1460.0599189750401</v>
      </c>
      <c r="J25" s="363">
        <f>+'[1]3.5'!BC26</f>
        <v>10349.475062142565</v>
      </c>
      <c r="K25" s="363">
        <f>+'[1]3.5'!BD26</f>
        <v>11809.534981117604</v>
      </c>
    </row>
    <row r="26" spans="1:11" x14ac:dyDescent="0.2">
      <c r="A26" s="6"/>
      <c r="B26" s="76"/>
      <c r="C26" s="363"/>
      <c r="D26" s="363"/>
      <c r="E26" s="363"/>
      <c r="F26" s="363"/>
      <c r="G26" s="363"/>
      <c r="H26" s="363"/>
      <c r="I26" s="363"/>
      <c r="J26" s="363"/>
      <c r="K26" s="363"/>
    </row>
    <row r="27" spans="1:11" x14ac:dyDescent="0.2">
      <c r="A27" s="502" t="s">
        <v>329</v>
      </c>
      <c r="B27" s="72" t="s">
        <v>322</v>
      </c>
      <c r="C27" s="363">
        <f>+'[1]3.5'!AV28</f>
        <v>2.1045016616900001</v>
      </c>
      <c r="D27" s="363">
        <f>+'[1]3.5'!AW28</f>
        <v>325.298071491847</v>
      </c>
      <c r="E27" s="363">
        <f>+'[1]3.5'!AX28</f>
        <v>327.40257315353711</v>
      </c>
      <c r="F27" s="363">
        <f>+'[1]3.5'!AY28</f>
        <v>2.1530237744999998</v>
      </c>
      <c r="G27" s="363">
        <f>+'[1]3.5'!AZ28</f>
        <v>315.92700050229996</v>
      </c>
      <c r="H27" s="363">
        <f>+'[1]3.5'!BA28</f>
        <v>318.08002427679997</v>
      </c>
      <c r="I27" s="363">
        <f>+'[1]3.5'!BB28</f>
        <v>2.2503080610000001</v>
      </c>
      <c r="J27" s="363">
        <f>+'[1]3.5'!BC28</f>
        <v>307.81900245989999</v>
      </c>
      <c r="K27" s="363">
        <f>+'[1]3.5'!BD28</f>
        <v>310.06931052089999</v>
      </c>
    </row>
    <row r="28" spans="1:11" x14ac:dyDescent="0.2">
      <c r="A28" s="502"/>
      <c r="B28" s="72" t="s">
        <v>272</v>
      </c>
      <c r="C28" s="363">
        <f>+'[1]3.5'!AV29</f>
        <v>15.145762324789999</v>
      </c>
      <c r="D28" s="363">
        <f>+'[1]3.5'!AW29</f>
        <v>728.24801306391998</v>
      </c>
      <c r="E28" s="363">
        <f>+'[1]3.5'!AX29</f>
        <v>743.39377538870997</v>
      </c>
      <c r="F28" s="363">
        <f>+'[1]3.5'!AY29</f>
        <v>11.5531648302</v>
      </c>
      <c r="G28" s="363">
        <f>+'[1]3.5'!AZ29</f>
        <v>792.66853811789997</v>
      </c>
      <c r="H28" s="363">
        <f>+'[1]3.5'!BA29</f>
        <v>804.22170294810007</v>
      </c>
      <c r="I28" s="363">
        <f>+'[1]3.5'!BB29</f>
        <v>12.893340802000001</v>
      </c>
      <c r="J28" s="363">
        <f>+'[1]3.5'!BC29</f>
        <v>853.488825916</v>
      </c>
      <c r="K28" s="363">
        <f>+'[1]3.5'!BD29</f>
        <v>866.38216671800001</v>
      </c>
    </row>
    <row r="29" spans="1:11" x14ac:dyDescent="0.2">
      <c r="A29" s="502"/>
      <c r="B29" s="72" t="s">
        <v>323</v>
      </c>
      <c r="C29" s="363">
        <f>+'[1]3.5'!AV30</f>
        <v>1.66303010246</v>
      </c>
      <c r="D29" s="363">
        <f>+'[1]3.5'!AW30</f>
        <v>247.55838865707</v>
      </c>
      <c r="E29" s="363">
        <f>+'[1]3.5'!AX30</f>
        <v>249.22141875953</v>
      </c>
      <c r="F29" s="363">
        <f>+'[1]3.5'!AY30</f>
        <v>6.6848022455000002</v>
      </c>
      <c r="G29" s="363">
        <f>+'[1]3.5'!AZ30</f>
        <v>285.60722923119999</v>
      </c>
      <c r="H29" s="363">
        <f>+'[1]3.5'!BA30</f>
        <v>292.2920314767</v>
      </c>
      <c r="I29" s="363">
        <f>+'[1]3.5'!BB30</f>
        <v>5.4134172440000006</v>
      </c>
      <c r="J29" s="363">
        <f>+'[1]3.5'!BC30</f>
        <v>288.55507743599998</v>
      </c>
      <c r="K29" s="363">
        <f>+'[1]3.5'!BD30</f>
        <v>293.96849467999999</v>
      </c>
    </row>
    <row r="30" spans="1:11" x14ac:dyDescent="0.2">
      <c r="A30" s="502"/>
      <c r="B30" s="72" t="s">
        <v>324</v>
      </c>
      <c r="C30" s="363">
        <f>+'[1]3.5'!AV31</f>
        <v>3.180595261E-2</v>
      </c>
      <c r="D30" s="363">
        <f>+'[1]3.5'!AW31</f>
        <v>665.39286549283008</v>
      </c>
      <c r="E30" s="363">
        <f>+'[1]3.5'!AX31</f>
        <v>665.42467144544003</v>
      </c>
      <c r="F30" s="363">
        <f>+'[1]3.5'!AY31</f>
        <v>1.404682054</v>
      </c>
      <c r="G30" s="363">
        <f>+'[1]3.5'!AZ31</f>
        <v>715.78117015889995</v>
      </c>
      <c r="H30" s="363">
        <f>+'[1]3.5'!BA31</f>
        <v>717.18585221289993</v>
      </c>
      <c r="I30" s="363">
        <f>+'[1]3.5'!BB31</f>
        <v>1.075578892</v>
      </c>
      <c r="J30" s="363">
        <f>+'[1]3.5'!BC31</f>
        <v>802.97271548819992</v>
      </c>
      <c r="K30" s="363">
        <f>+'[1]3.5'!BD31</f>
        <v>804.04829438019999</v>
      </c>
    </row>
    <row r="31" spans="1:11" x14ac:dyDescent="0.2">
      <c r="A31" s="502"/>
      <c r="B31" s="72" t="s">
        <v>325</v>
      </c>
      <c r="C31" s="363">
        <f>+'[1]3.5'!AV32</f>
        <v>58.038697448660002</v>
      </c>
      <c r="D31" s="363">
        <f>+'[1]3.5'!AW32</f>
        <v>2186.135325373381</v>
      </c>
      <c r="E31" s="363">
        <f>+'[1]3.5'!AX32</f>
        <v>2244.1740228220419</v>
      </c>
      <c r="F31" s="363">
        <f>+'[1]3.5'!AY32</f>
        <v>60.203604184099994</v>
      </c>
      <c r="G31" s="363">
        <f>+'[1]3.5'!AZ32</f>
        <v>2122.5614539252169</v>
      </c>
      <c r="H31" s="363">
        <f>+'[1]3.5'!BA32</f>
        <v>2182.7650581093171</v>
      </c>
      <c r="I31" s="363">
        <f>+'[1]3.5'!BB32</f>
        <v>64.037431053000006</v>
      </c>
      <c r="J31" s="363">
        <f>+'[1]3.5'!BC32</f>
        <v>2206.879691053045</v>
      </c>
      <c r="K31" s="363">
        <f>+'[1]3.5'!BD32</f>
        <v>2270.917122106046</v>
      </c>
    </row>
    <row r="32" spans="1:11" x14ac:dyDescent="0.2">
      <c r="A32" s="502"/>
      <c r="B32" s="72" t="s">
        <v>326</v>
      </c>
      <c r="C32" s="363">
        <f>+'[1]3.5'!AV33</f>
        <v>1.4818891091400002</v>
      </c>
      <c r="D32" s="363">
        <f>+'[1]3.5'!AW33</f>
        <v>274.93285252342002</v>
      </c>
      <c r="E32" s="363">
        <f>+'[1]3.5'!AX33</f>
        <v>276.41474163256004</v>
      </c>
      <c r="F32" s="363">
        <f>+'[1]3.5'!AY33</f>
        <v>1.7996855952000002</v>
      </c>
      <c r="G32" s="363">
        <f>+'[1]3.5'!AZ33</f>
        <v>274.11340028369995</v>
      </c>
      <c r="H32" s="363">
        <f>+'[1]3.5'!BA33</f>
        <v>275.91308587889995</v>
      </c>
      <c r="I32" s="363">
        <f>+'[1]3.5'!BB33</f>
        <v>1.724875532</v>
      </c>
      <c r="J32" s="363">
        <f>+'[1]3.5'!BC33</f>
        <v>274.02881241900002</v>
      </c>
      <c r="K32" s="363">
        <f>+'[1]3.5'!BD33</f>
        <v>275.75368795100002</v>
      </c>
    </row>
    <row r="33" spans="1:11" x14ac:dyDescent="0.2">
      <c r="A33" s="502"/>
      <c r="B33" s="72" t="s">
        <v>327</v>
      </c>
      <c r="C33" s="363">
        <f>+'[1]3.5'!AV34</f>
        <v>135.91907613127</v>
      </c>
      <c r="D33" s="363">
        <f>+'[1]3.5'!AW34</f>
        <v>2690.9928629816932</v>
      </c>
      <c r="E33" s="363">
        <f>+'[1]3.5'!AX34</f>
        <v>2826.9119391129639</v>
      </c>
      <c r="F33" s="363">
        <f>+'[1]3.5'!AY34</f>
        <v>152.10249573819999</v>
      </c>
      <c r="G33" s="363">
        <f>+'[1]3.5'!AZ34</f>
        <v>2849.445394933221</v>
      </c>
      <c r="H33" s="363">
        <f>+'[1]3.5'!BA34</f>
        <v>3001.5478906714206</v>
      </c>
      <c r="I33" s="363">
        <f>+'[1]3.5'!BB34</f>
        <v>167.53420849483001</v>
      </c>
      <c r="J33" s="363">
        <f>+'[1]3.5'!BC34</f>
        <v>2930.351602892209</v>
      </c>
      <c r="K33" s="363">
        <f>+'[1]3.5'!BD34</f>
        <v>3097.8858113870388</v>
      </c>
    </row>
    <row r="34" spans="1:11" x14ac:dyDescent="0.2">
      <c r="A34" s="502"/>
      <c r="B34" s="72" t="s">
        <v>310</v>
      </c>
      <c r="C34" s="363">
        <f>+'[1]3.5'!AV35</f>
        <v>6.7269999999999996E-2</v>
      </c>
      <c r="D34" s="363">
        <f>+'[1]3.5'!AW35</f>
        <v>3.9038965541899997</v>
      </c>
      <c r="E34" s="363">
        <f>+'[1]3.5'!AX35</f>
        <v>3.9711665541899999</v>
      </c>
      <c r="F34" s="363">
        <f>+'[1]3.5'!AY35</f>
        <v>6.3472000000000001E-2</v>
      </c>
      <c r="G34" s="363">
        <f>+'[1]3.5'!AZ35</f>
        <v>7.9659816049999996</v>
      </c>
      <c r="H34" s="363">
        <f>+'[1]3.5'!BA35</f>
        <v>8.0294536050000005</v>
      </c>
      <c r="I34" s="363">
        <f>+'[1]3.5'!BB35</f>
        <v>9.6137999999999987E-2</v>
      </c>
      <c r="J34" s="363">
        <f>+'[1]3.5'!BC35</f>
        <v>10.329826959</v>
      </c>
      <c r="K34" s="363">
        <f>+'[1]3.5'!BD35</f>
        <v>10.425964959000002</v>
      </c>
    </row>
    <row r="35" spans="1:11" x14ac:dyDescent="0.2">
      <c r="A35" s="502"/>
      <c r="B35" s="74" t="s">
        <v>320</v>
      </c>
      <c r="C35" s="363">
        <f>+'[1]3.5'!AV36</f>
        <v>214.45203273062003</v>
      </c>
      <c r="D35" s="363">
        <f>+'[1]3.5'!AW36</f>
        <v>7122.4622761383516</v>
      </c>
      <c r="E35" s="363">
        <f>+'[1]3.5'!AX36</f>
        <v>7336.9143088689734</v>
      </c>
      <c r="F35" s="363">
        <f>+'[1]3.5'!AY36</f>
        <v>235.96493042169999</v>
      </c>
      <c r="G35" s="363">
        <f>+'[1]3.5'!AZ36</f>
        <v>7364.0701687574374</v>
      </c>
      <c r="H35" s="363">
        <f>+'[1]3.5'!BA36</f>
        <v>7600.0350991791383</v>
      </c>
      <c r="I35" s="363">
        <f>+'[1]3.5'!BB36</f>
        <v>255.02529807883005</v>
      </c>
      <c r="J35" s="363">
        <f>+'[1]3.5'!BC36</f>
        <v>7674.4255546233544</v>
      </c>
      <c r="K35" s="363">
        <f>+'[1]3.5'!BD36</f>
        <v>7929.4508527021853</v>
      </c>
    </row>
    <row r="36" spans="1:11" x14ac:dyDescent="0.2">
      <c r="A36" s="75"/>
      <c r="B36" s="76"/>
      <c r="C36" s="363"/>
      <c r="D36" s="363"/>
      <c r="E36" s="363"/>
      <c r="F36" s="363"/>
      <c r="G36" s="363"/>
      <c r="H36" s="363"/>
      <c r="I36" s="363"/>
      <c r="J36" s="363"/>
      <c r="K36" s="363"/>
    </row>
    <row r="37" spans="1:11" x14ac:dyDescent="0.2">
      <c r="A37" s="502" t="s">
        <v>330</v>
      </c>
      <c r="B37" s="72" t="s">
        <v>322</v>
      </c>
      <c r="C37" s="363">
        <f>+'[1]3.5'!AV38</f>
        <v>3.5920974880799998</v>
      </c>
      <c r="D37" s="363">
        <f>+'[1]3.5'!AW38</f>
        <v>17.567363597509999</v>
      </c>
      <c r="E37" s="363">
        <f>+'[1]3.5'!AX38</f>
        <v>21.159461085590003</v>
      </c>
      <c r="F37" s="363">
        <f>+'[1]3.5'!AY38</f>
        <v>4.3050740451999996</v>
      </c>
      <c r="G37" s="363">
        <f>+'[1]3.5'!AZ38</f>
        <v>17.431300104599998</v>
      </c>
      <c r="H37" s="363">
        <f>+'[1]3.5'!BA38</f>
        <v>21.7363741498</v>
      </c>
      <c r="I37" s="363">
        <f>+'[1]3.5'!BB38</f>
        <v>4.7794146609999997</v>
      </c>
      <c r="J37" s="363">
        <f>+'[1]3.5'!BC38</f>
        <v>18.231483019999999</v>
      </c>
      <c r="K37" s="363">
        <f>+'[1]3.5'!BD38</f>
        <v>23.010897680999999</v>
      </c>
    </row>
    <row r="38" spans="1:11" x14ac:dyDescent="0.2">
      <c r="A38" s="502"/>
      <c r="B38" s="72" t="s">
        <v>272</v>
      </c>
      <c r="C38" s="363">
        <f>+'[1]3.5'!AV39</f>
        <v>22.01191461813</v>
      </c>
      <c r="D38" s="363">
        <f>+'[1]3.5'!AW39</f>
        <v>311.18307574282005</v>
      </c>
      <c r="E38" s="363">
        <f>+'[1]3.5'!AX39</f>
        <v>333.1949903609501</v>
      </c>
      <c r="F38" s="363">
        <f>+'[1]3.5'!AY39</f>
        <v>20.675815205300001</v>
      </c>
      <c r="G38" s="363">
        <f>+'[1]3.5'!AZ39</f>
        <v>310.28527869210001</v>
      </c>
      <c r="H38" s="363">
        <f>+'[1]3.5'!BA39</f>
        <v>330.96109389740002</v>
      </c>
      <c r="I38" s="363">
        <f>+'[1]3.5'!BB39</f>
        <v>20.714992644000002</v>
      </c>
      <c r="J38" s="363">
        <f>+'[1]3.5'!BC39</f>
        <v>294.45398579499999</v>
      </c>
      <c r="K38" s="363">
        <f>+'[1]3.5'!BD39</f>
        <v>315.168978439</v>
      </c>
    </row>
    <row r="39" spans="1:11" x14ac:dyDescent="0.2">
      <c r="A39" s="502"/>
      <c r="B39" s="72" t="s">
        <v>323</v>
      </c>
      <c r="C39" s="363">
        <f>+'[1]3.5'!AV40</f>
        <v>0.53831079900000001</v>
      </c>
      <c r="D39" s="363">
        <f>+'[1]3.5'!AW40</f>
        <v>41.836687919509998</v>
      </c>
      <c r="E39" s="363">
        <f>+'[1]3.5'!AX40</f>
        <v>42.37499871851</v>
      </c>
      <c r="F39" s="363">
        <f>+'[1]3.5'!AY40</f>
        <v>0.61703859599999999</v>
      </c>
      <c r="G39" s="363">
        <f>+'[1]3.5'!AZ40</f>
        <v>29.755352294800002</v>
      </c>
      <c r="H39" s="363">
        <f>+'[1]3.5'!BA40</f>
        <v>30.372390890800002</v>
      </c>
      <c r="I39" s="363">
        <f>+'[1]3.5'!BB40</f>
        <v>0.58106787100000001</v>
      </c>
      <c r="J39" s="363">
        <f>+'[1]3.5'!BC40</f>
        <v>21.940413341999999</v>
      </c>
      <c r="K39" s="363">
        <f>+'[1]3.5'!BD40</f>
        <v>22.521481212999998</v>
      </c>
    </row>
    <row r="40" spans="1:11" x14ac:dyDescent="0.2">
      <c r="A40" s="502"/>
      <c r="B40" s="72" t="s">
        <v>324</v>
      </c>
      <c r="C40" s="363">
        <f>+'[1]3.5'!AV41</f>
        <v>3.001869045E-2</v>
      </c>
      <c r="D40" s="363">
        <f>+'[1]3.5'!AW41</f>
        <v>30.681791478009998</v>
      </c>
      <c r="E40" s="363">
        <f>+'[1]3.5'!AX41</f>
        <v>30.711810168460001</v>
      </c>
      <c r="F40" s="363">
        <f>+'[1]3.5'!AY41</f>
        <v>5.0730199000000004E-2</v>
      </c>
      <c r="G40" s="363">
        <f>+'[1]3.5'!AZ41</f>
        <v>1.756240638</v>
      </c>
      <c r="H40" s="363">
        <f>+'[1]3.5'!BA41</f>
        <v>1.8069708370000002</v>
      </c>
      <c r="I40" s="363">
        <f>+'[1]3.5'!BB41</f>
        <v>9.0885803000000001E-2</v>
      </c>
      <c r="J40" s="363">
        <f>+'[1]3.5'!BC41</f>
        <v>1.8034791540000001</v>
      </c>
      <c r="K40" s="363">
        <f>+'[1]3.5'!BD41</f>
        <v>1.8943649570000001</v>
      </c>
    </row>
    <row r="41" spans="1:11" x14ac:dyDescent="0.2">
      <c r="A41" s="502"/>
      <c r="B41" s="72" t="s">
        <v>325</v>
      </c>
      <c r="C41" s="363">
        <f>+'[1]3.5'!AV42</f>
        <v>38.852810989189997</v>
      </c>
      <c r="D41" s="363">
        <f>+'[1]3.5'!AW42</f>
        <v>119.47900416095999</v>
      </c>
      <c r="E41" s="363">
        <f>+'[1]3.5'!AX42</f>
        <v>158.33181515014999</v>
      </c>
      <c r="F41" s="363">
        <f>+'[1]3.5'!AY42</f>
        <v>57.6202310209</v>
      </c>
      <c r="G41" s="363">
        <f>+'[1]3.5'!AZ42</f>
        <v>163.22221441469</v>
      </c>
      <c r="H41" s="363">
        <f>+'[1]3.5'!BA42</f>
        <v>220.84244543559001</v>
      </c>
      <c r="I41" s="363">
        <f>+'[1]3.5'!BB42</f>
        <v>55.243201140000004</v>
      </c>
      <c r="J41" s="363">
        <f>+'[1]3.5'!BC42</f>
        <v>155.10500461084001</v>
      </c>
      <c r="K41" s="363">
        <f>+'[1]3.5'!BD42</f>
        <v>210.34820575084001</v>
      </c>
    </row>
    <row r="42" spans="1:11" x14ac:dyDescent="0.2">
      <c r="A42" s="502"/>
      <c r="B42" s="72" t="s">
        <v>326</v>
      </c>
      <c r="C42" s="363">
        <f>+'[1]3.5'!AV43</f>
        <v>1.0586334222500002</v>
      </c>
      <c r="D42" s="363">
        <f>+'[1]3.5'!AW43</f>
        <v>19.95645058405</v>
      </c>
      <c r="E42" s="363">
        <f>+'[1]3.5'!AX43</f>
        <v>21.0150840063</v>
      </c>
      <c r="F42" s="363">
        <f>+'[1]3.5'!AY43</f>
        <v>1.5508645146</v>
      </c>
      <c r="G42" s="363">
        <f>+'[1]3.5'!AZ43</f>
        <v>21.068199293600003</v>
      </c>
      <c r="H42" s="363">
        <f>+'[1]3.5'!BA43</f>
        <v>22.6190638082</v>
      </c>
      <c r="I42" s="363">
        <f>+'[1]3.5'!BB43</f>
        <v>1.5631475880000001</v>
      </c>
      <c r="J42" s="363">
        <f>+'[1]3.5'!BC43</f>
        <v>27.899862333999998</v>
      </c>
      <c r="K42" s="363">
        <f>+'[1]3.5'!BD43</f>
        <v>29.463009922000001</v>
      </c>
    </row>
    <row r="43" spans="1:11" x14ac:dyDescent="0.2">
      <c r="A43" s="502"/>
      <c r="B43" s="72" t="s">
        <v>327</v>
      </c>
      <c r="C43" s="363">
        <f>+'[1]3.5'!AV44</f>
        <v>289.04127204949998</v>
      </c>
      <c r="D43" s="363">
        <f>+'[1]3.5'!AW44</f>
        <v>653.29552336685003</v>
      </c>
      <c r="E43" s="363">
        <f>+'[1]3.5'!AX44</f>
        <v>942.33679541635001</v>
      </c>
      <c r="F43" s="363">
        <f>+'[1]3.5'!AY44</f>
        <v>312.04943280650002</v>
      </c>
      <c r="G43" s="363">
        <f>+'[1]3.5'!AZ44</f>
        <v>700.06105133668996</v>
      </c>
      <c r="H43" s="363">
        <f>+'[1]3.5'!BA44</f>
        <v>1012.1104841431899</v>
      </c>
      <c r="I43" s="363">
        <f>+'[1]3.5'!BB44</f>
        <v>341.36058552741997</v>
      </c>
      <c r="J43" s="363">
        <f>+'[1]3.5'!BC44</f>
        <v>758.17373162304989</v>
      </c>
      <c r="K43" s="363">
        <f>+'[1]3.5'!BD44</f>
        <v>1099.5343171504699</v>
      </c>
    </row>
    <row r="44" spans="1:11" x14ac:dyDescent="0.2">
      <c r="A44" s="502"/>
      <c r="B44" s="72" t="s">
        <v>310</v>
      </c>
      <c r="C44" s="363">
        <f>+'[1]3.5'!AV45</f>
        <v>1.9710219020100002</v>
      </c>
      <c r="D44" s="363">
        <f>+'[1]3.5'!AW45</f>
        <v>16.01596825</v>
      </c>
      <c r="E44" s="363">
        <f>+'[1]3.5'!AX45</f>
        <v>17.986990152009998</v>
      </c>
      <c r="F44" s="363">
        <f>+'[1]3.5'!AY45</f>
        <v>0.47658537400000001</v>
      </c>
      <c r="G44" s="363">
        <f>+'[1]3.5'!AZ45</f>
        <v>12.65361225</v>
      </c>
      <c r="H44" s="363">
        <f>+'[1]3.5'!BA45</f>
        <v>13.130197624000001</v>
      </c>
      <c r="I44" s="363">
        <f>+'[1]3.5'!BB45</f>
        <v>1.7504719390000001</v>
      </c>
      <c r="J44" s="363">
        <f>+'[1]3.5'!BC45</f>
        <v>13.397418108</v>
      </c>
      <c r="K44" s="363">
        <f>+'[1]3.5'!BD45</f>
        <v>15.147890047000001</v>
      </c>
    </row>
    <row r="45" spans="1:11" x14ac:dyDescent="0.2">
      <c r="A45" s="502"/>
      <c r="B45" s="74" t="s">
        <v>320</v>
      </c>
      <c r="C45" s="363">
        <f>+'[1]3.5'!AV46</f>
        <v>357.09607995861001</v>
      </c>
      <c r="D45" s="363">
        <f>+'[1]3.5'!AW46</f>
        <v>1210.01586509971</v>
      </c>
      <c r="E45" s="363">
        <f>+'[1]3.5'!AX46</f>
        <v>1567.1119450583201</v>
      </c>
      <c r="F45" s="363">
        <f>+'[1]3.5'!AY46</f>
        <v>397.34577176150003</v>
      </c>
      <c r="G45" s="363">
        <f>+'[1]3.5'!AZ46</f>
        <v>1256.2332490244798</v>
      </c>
      <c r="H45" s="363">
        <f>+'[1]3.5'!BA46</f>
        <v>1653.57902078598</v>
      </c>
      <c r="I45" s="363">
        <f>+'[1]3.5'!BB46</f>
        <v>426.08376717341997</v>
      </c>
      <c r="J45" s="363">
        <f>+'[1]3.5'!BC46</f>
        <v>1291.0053779868897</v>
      </c>
      <c r="K45" s="363">
        <f>+'[1]3.5'!BD46</f>
        <v>1717.08914516031</v>
      </c>
    </row>
    <row r="46" spans="1:11" x14ac:dyDescent="0.2">
      <c r="A46" s="75"/>
      <c r="B46" s="76"/>
      <c r="C46" s="363"/>
      <c r="D46" s="363"/>
      <c r="E46" s="363"/>
      <c r="F46" s="363"/>
      <c r="G46" s="363"/>
      <c r="H46" s="363"/>
      <c r="I46" s="363"/>
      <c r="J46" s="363"/>
      <c r="K46" s="363"/>
    </row>
    <row r="47" spans="1:11" x14ac:dyDescent="0.2">
      <c r="A47" s="502" t="s">
        <v>331</v>
      </c>
      <c r="B47" s="72" t="s">
        <v>322</v>
      </c>
      <c r="C47" s="363">
        <f>+'[1]3.5'!AV48</f>
        <v>9.0196294599999994E-3</v>
      </c>
      <c r="D47" s="363">
        <f>+'[1]3.5'!AW48</f>
        <v>1.60831105031</v>
      </c>
      <c r="E47" s="363">
        <f>+'[1]3.5'!AX48</f>
        <v>1.61733067977</v>
      </c>
      <c r="F47" s="363">
        <f>+'[1]3.5'!AY48</f>
        <v>1.1973536199999999E-2</v>
      </c>
      <c r="G47" s="363">
        <f>+'[1]3.5'!AZ48</f>
        <v>1.6623137175</v>
      </c>
      <c r="H47" s="363">
        <f>+'[1]3.5'!BA48</f>
        <v>1.6742872536999998</v>
      </c>
      <c r="I47" s="363">
        <f>+'[1]3.5'!BB48</f>
        <v>1.7772866000000002E-2</v>
      </c>
      <c r="J47" s="363">
        <f>+'[1]3.5'!BC48</f>
        <v>1.7264233610000002</v>
      </c>
      <c r="K47" s="363">
        <f>+'[1]3.5'!BD48</f>
        <v>1.744196227</v>
      </c>
    </row>
    <row r="48" spans="1:11" x14ac:dyDescent="0.2">
      <c r="A48" s="502"/>
      <c r="B48" s="72" t="s">
        <v>272</v>
      </c>
      <c r="C48" s="363">
        <f>+'[1]3.5'!AV49</f>
        <v>17.388570447199999</v>
      </c>
      <c r="D48" s="363">
        <f>+'[1]3.5'!AW49</f>
        <v>131.19801783908002</v>
      </c>
      <c r="E48" s="363">
        <f>+'[1]3.5'!AX49</f>
        <v>148.58658828628</v>
      </c>
      <c r="F48" s="363">
        <f>+'[1]3.5'!AY49</f>
        <v>17.407402851000001</v>
      </c>
      <c r="G48" s="363">
        <f>+'[1]3.5'!AZ49</f>
        <v>133.36283642986001</v>
      </c>
      <c r="H48" s="363">
        <f>+'[1]3.5'!BA49</f>
        <v>150.77023928086001</v>
      </c>
      <c r="I48" s="363">
        <f>+'[1]3.5'!BB49</f>
        <v>19.201738061</v>
      </c>
      <c r="J48" s="363">
        <f>+'[1]3.5'!BC49</f>
        <v>141.12489152000001</v>
      </c>
      <c r="K48" s="363">
        <f>+'[1]3.5'!BD49</f>
        <v>160.32662958099999</v>
      </c>
    </row>
    <row r="49" spans="1:11" x14ac:dyDescent="0.2">
      <c r="A49" s="502"/>
      <c r="B49" s="72" t="s">
        <v>323</v>
      </c>
      <c r="C49" s="363">
        <f>+'[1]3.5'!AV50</f>
        <v>0.48086099999999998</v>
      </c>
      <c r="D49" s="363">
        <f>+'[1]3.5'!AW50</f>
        <v>17.160161063229999</v>
      </c>
      <c r="E49" s="363">
        <f>+'[1]3.5'!AX50</f>
        <v>17.64102206323</v>
      </c>
      <c r="F49" s="363">
        <f>+'[1]3.5'!AY50</f>
        <v>0.56376000000000004</v>
      </c>
      <c r="G49" s="363">
        <f>+'[1]3.5'!AZ50</f>
        <v>21.069034981400002</v>
      </c>
      <c r="H49" s="363">
        <f>+'[1]3.5'!BA50</f>
        <v>21.6327949814</v>
      </c>
      <c r="I49" s="363">
        <f>+'[1]3.5'!BB50</f>
        <v>0.56179800000000002</v>
      </c>
      <c r="J49" s="363">
        <f>+'[1]3.5'!BC50</f>
        <v>15.623678014999999</v>
      </c>
      <c r="K49" s="363">
        <f>+'[1]3.5'!BD50</f>
        <v>16.185476014999999</v>
      </c>
    </row>
    <row r="50" spans="1:11" x14ac:dyDescent="0.2">
      <c r="A50" s="502"/>
      <c r="B50" s="72" t="s">
        <v>324</v>
      </c>
      <c r="C50" s="363">
        <f>+'[1]3.5'!AV51</f>
        <v>0</v>
      </c>
      <c r="D50" s="363">
        <f>+'[1]3.5'!AW51</f>
        <v>1.2421803338499999</v>
      </c>
      <c r="E50" s="363">
        <f>+'[1]3.5'!AX51</f>
        <v>1.2421803338499999</v>
      </c>
      <c r="F50" s="363">
        <f>+'[1]3.5'!AY51</f>
        <v>8.4790500000000003E-4</v>
      </c>
      <c r="G50" s="363">
        <f>+'[1]3.5'!AZ51</f>
        <v>1.4150439799999999</v>
      </c>
      <c r="H50" s="363">
        <f>+'[1]3.5'!BA51</f>
        <v>1.415891885</v>
      </c>
      <c r="I50" s="363">
        <f>+'[1]3.5'!BB51</f>
        <v>8.6508000000000006E-5</v>
      </c>
      <c r="J50" s="363">
        <f>+'[1]3.5'!BC51</f>
        <v>1.6247753549999999</v>
      </c>
      <c r="K50" s="363">
        <f>+'[1]3.5'!BD51</f>
        <v>1.624861863</v>
      </c>
    </row>
    <row r="51" spans="1:11" x14ac:dyDescent="0.2">
      <c r="A51" s="502"/>
      <c r="B51" s="72" t="s">
        <v>325</v>
      </c>
      <c r="C51" s="363">
        <f>+'[1]3.5'!AV52</f>
        <v>14.452790005700001</v>
      </c>
      <c r="D51" s="363">
        <f>+'[1]3.5'!AW52</f>
        <v>58.393224493480005</v>
      </c>
      <c r="E51" s="363">
        <f>+'[1]3.5'!AX52</f>
        <v>72.846014499180001</v>
      </c>
      <c r="F51" s="363">
        <f>+'[1]3.5'!AY52</f>
        <v>23.814497794999998</v>
      </c>
      <c r="G51" s="363">
        <f>+'[1]3.5'!AZ52</f>
        <v>89.095923953069999</v>
      </c>
      <c r="H51" s="363">
        <f>+'[1]3.5'!BA52</f>
        <v>112.91042174807001</v>
      </c>
      <c r="I51" s="363">
        <f>+'[1]3.5'!BB52</f>
        <v>20.360159663999998</v>
      </c>
      <c r="J51" s="363">
        <f>+'[1]3.5'!BC52</f>
        <v>75.166188815390001</v>
      </c>
      <c r="K51" s="363">
        <f>+'[1]3.5'!BD52</f>
        <v>95.526348479389995</v>
      </c>
    </row>
    <row r="52" spans="1:11" x14ac:dyDescent="0.2">
      <c r="A52" s="502"/>
      <c r="B52" s="72" t="s">
        <v>326</v>
      </c>
      <c r="C52" s="363">
        <f>+'[1]3.5'!AV53</f>
        <v>9.4847285260000011E-2</v>
      </c>
      <c r="D52" s="363">
        <f>+'[1]3.5'!AW53</f>
        <v>4.7288752558799994</v>
      </c>
      <c r="E52" s="363">
        <f>+'[1]3.5'!AX53</f>
        <v>4.8237225411400004</v>
      </c>
      <c r="F52" s="363">
        <f>+'[1]3.5'!AY53</f>
        <v>0.22899497369999999</v>
      </c>
      <c r="G52" s="363">
        <f>+'[1]3.5'!AZ53</f>
        <v>4.6956028084999994</v>
      </c>
      <c r="H52" s="363">
        <f>+'[1]3.5'!BA53</f>
        <v>4.9245977821999993</v>
      </c>
      <c r="I52" s="363">
        <f>+'[1]3.5'!BB53</f>
        <v>0.21905069900000002</v>
      </c>
      <c r="J52" s="363">
        <f>+'[1]3.5'!BC53</f>
        <v>3.5567140672000002</v>
      </c>
      <c r="K52" s="363">
        <f>+'[1]3.5'!BD53</f>
        <v>3.7757647662</v>
      </c>
    </row>
    <row r="53" spans="1:11" x14ac:dyDescent="0.2">
      <c r="A53" s="502"/>
      <c r="B53" s="72" t="s">
        <v>327</v>
      </c>
      <c r="C53" s="363">
        <f>+'[1]3.5'!AV54</f>
        <v>57.174659793059995</v>
      </c>
      <c r="D53" s="363">
        <f>+'[1]3.5'!AW54</f>
        <v>175.23774919631001</v>
      </c>
      <c r="E53" s="363">
        <f>+'[1]3.5'!AX54</f>
        <v>232.41240898937002</v>
      </c>
      <c r="F53" s="363">
        <f>+'[1]3.5'!AY54</f>
        <v>65.4900629455</v>
      </c>
      <c r="G53" s="363">
        <f>+'[1]3.5'!AZ54</f>
        <v>190.47101508627</v>
      </c>
      <c r="H53" s="363">
        <f>+'[1]3.5'!BA54</f>
        <v>255.96107803177</v>
      </c>
      <c r="I53" s="363">
        <f>+'[1]3.5'!BB54</f>
        <v>67.700425008000011</v>
      </c>
      <c r="J53" s="363">
        <f>+'[1]3.5'!BC54</f>
        <v>199.47857374928</v>
      </c>
      <c r="K53" s="363">
        <f>+'[1]3.5'!BD54</f>
        <v>267.17899875728</v>
      </c>
    </row>
    <row r="54" spans="1:11" x14ac:dyDescent="0.2">
      <c r="A54" s="502"/>
      <c r="B54" s="72" t="s">
        <v>310</v>
      </c>
      <c r="C54" s="363">
        <f>+'[1]3.5'!AV55</f>
        <v>7.291093</v>
      </c>
      <c r="D54" s="363">
        <f>+'[1]3.5'!AW55</f>
        <v>0.88812200000000008</v>
      </c>
      <c r="E54" s="363">
        <f>+'[1]3.5'!AX55</f>
        <v>8.1792149999999992</v>
      </c>
      <c r="F54" s="363">
        <f>+'[1]3.5'!AY55</f>
        <v>14.087921</v>
      </c>
      <c r="G54" s="363">
        <f>+'[1]3.5'!AZ55</f>
        <v>0.77907999999999999</v>
      </c>
      <c r="H54" s="363">
        <f>+'[1]3.5'!BA55</f>
        <v>14.867001</v>
      </c>
      <c r="I54" s="363">
        <f>+'[1]3.5'!BB55</f>
        <v>11.920920000000001</v>
      </c>
      <c r="J54" s="363">
        <f>+'[1]3.5'!BC55</f>
        <v>0.5748970000000001</v>
      </c>
      <c r="K54" s="363">
        <f>+'[1]3.5'!BD55</f>
        <v>12.495816999999999</v>
      </c>
    </row>
    <row r="55" spans="1:11" x14ac:dyDescent="0.2">
      <c r="A55" s="502"/>
      <c r="B55" s="74" t="s">
        <v>320</v>
      </c>
      <c r="C55" s="363">
        <f>+'[1]3.5'!AV56</f>
        <v>96.891841160680002</v>
      </c>
      <c r="D55" s="363">
        <f>+'[1]3.5'!AW56</f>
        <v>390.45664123214004</v>
      </c>
      <c r="E55" s="363">
        <f>+'[1]3.5'!AX56</f>
        <v>487.34848239282002</v>
      </c>
      <c r="F55" s="363">
        <f>+'[1]3.5'!AY56</f>
        <v>121.60546100640001</v>
      </c>
      <c r="G55" s="363">
        <f>+'[1]3.5'!AZ56</f>
        <v>442.55085095659996</v>
      </c>
      <c r="H55" s="363">
        <f>+'[1]3.5'!BA56</f>
        <v>564.15631196300001</v>
      </c>
      <c r="I55" s="363">
        <f>+'[1]3.5'!BB56</f>
        <v>119.981950806</v>
      </c>
      <c r="J55" s="363">
        <f>+'[1]3.5'!BC56</f>
        <v>438.87614188287</v>
      </c>
      <c r="K55" s="363">
        <f>+'[1]3.5'!BD56</f>
        <v>558.85809268886987</v>
      </c>
    </row>
    <row r="56" spans="1:11" x14ac:dyDescent="0.2">
      <c r="A56" s="75"/>
      <c r="B56" s="76"/>
      <c r="C56" s="363"/>
      <c r="D56" s="363"/>
      <c r="E56" s="363"/>
      <c r="F56" s="363"/>
      <c r="G56" s="363"/>
      <c r="H56" s="363"/>
      <c r="I56" s="363"/>
      <c r="J56" s="363"/>
      <c r="K56" s="363"/>
    </row>
    <row r="57" spans="1:11" x14ac:dyDescent="0.2">
      <c r="A57" s="502" t="s">
        <v>333</v>
      </c>
      <c r="B57" s="72" t="s">
        <v>322</v>
      </c>
      <c r="C57" s="363">
        <f>+'[1]3.5'!AV58</f>
        <v>0.11887199999999999</v>
      </c>
      <c r="D57" s="363">
        <f>+'[1]3.5'!AW58</f>
        <v>82.643883801200005</v>
      </c>
      <c r="E57" s="363">
        <f>+'[1]3.5'!AX58</f>
        <v>82.762755801199987</v>
      </c>
      <c r="F57" s="363">
        <f>+'[1]3.5'!AY58</f>
        <v>0.14685900000000002</v>
      </c>
      <c r="G57" s="363">
        <f>+'[1]3.5'!AZ58</f>
        <v>73.430011638600007</v>
      </c>
      <c r="H57" s="363">
        <f>+'[1]3.5'!BA58</f>
        <v>73.576870638599999</v>
      </c>
      <c r="I57" s="363">
        <f>+'[1]3.5'!BB58</f>
        <v>0.21088599999999999</v>
      </c>
      <c r="J57" s="363">
        <f>+'[1]3.5'!BC58</f>
        <v>80.793957857199999</v>
      </c>
      <c r="K57" s="363">
        <f>+'[1]3.5'!BD58</f>
        <v>81.004843857200001</v>
      </c>
    </row>
    <row r="58" spans="1:11" x14ac:dyDescent="0.2">
      <c r="A58" s="502"/>
      <c r="B58" s="72" t="s">
        <v>272</v>
      </c>
      <c r="C58" s="363">
        <f>+'[1]3.5'!AV59</f>
        <v>1.6618979999999999</v>
      </c>
      <c r="D58" s="363">
        <f>+'[1]3.5'!AW59</f>
        <v>822.34808479700996</v>
      </c>
      <c r="E58" s="363">
        <f>+'[1]3.5'!AX59</f>
        <v>824.00998279701003</v>
      </c>
      <c r="F58" s="363">
        <f>+'[1]3.5'!AY59</f>
        <v>7.7426940000000002</v>
      </c>
      <c r="G58" s="363">
        <f>+'[1]3.5'!AZ59</f>
        <v>861.08369315181994</v>
      </c>
      <c r="H58" s="363">
        <f>+'[1]3.5'!BA59</f>
        <v>868.82638715181997</v>
      </c>
      <c r="I58" s="363">
        <f>+'[1]3.5'!BB59</f>
        <v>2.5116320000000001</v>
      </c>
      <c r="J58" s="363">
        <f>+'[1]3.5'!BC59</f>
        <v>820.81997968551991</v>
      </c>
      <c r="K58" s="363">
        <f>+'[1]3.5'!BD59</f>
        <v>823.33161168551987</v>
      </c>
    </row>
    <row r="59" spans="1:11" x14ac:dyDescent="0.2">
      <c r="A59" s="502"/>
      <c r="B59" s="72" t="s">
        <v>323</v>
      </c>
      <c r="C59" s="363">
        <f>+'[1]3.5'!AV60</f>
        <v>3.8639999999999998E-3</v>
      </c>
      <c r="D59" s="363">
        <f>+'[1]3.5'!AW60</f>
        <v>228.33090862035002</v>
      </c>
      <c r="E59" s="363">
        <f>+'[1]3.5'!AX60</f>
        <v>228.33477262035001</v>
      </c>
      <c r="F59" s="363">
        <f>+'[1]3.5'!AY60</f>
        <v>0.96933000000000002</v>
      </c>
      <c r="G59" s="363">
        <f>+'[1]3.5'!AZ60</f>
        <v>304.79662345366</v>
      </c>
      <c r="H59" s="363">
        <f>+'[1]3.5'!BA60</f>
        <v>305.76595345366002</v>
      </c>
      <c r="I59" s="363">
        <f>+'[1]3.5'!BB60</f>
        <v>2.5839999999999999E-3</v>
      </c>
      <c r="J59" s="363">
        <f>+'[1]3.5'!BC60</f>
        <v>344.93474232298001</v>
      </c>
      <c r="K59" s="363">
        <f>+'[1]3.5'!BD60</f>
        <v>344.93732632297997</v>
      </c>
    </row>
    <row r="60" spans="1:11" x14ac:dyDescent="0.2">
      <c r="A60" s="502"/>
      <c r="B60" s="72" t="s">
        <v>324</v>
      </c>
      <c r="C60" s="363">
        <f>+'[1]3.5'!AV61</f>
        <v>0</v>
      </c>
      <c r="D60" s="363">
        <f>+'[1]3.5'!AW61</f>
        <v>27.726283866260001</v>
      </c>
      <c r="E60" s="363">
        <f>+'[1]3.5'!AX61</f>
        <v>27.726283866260001</v>
      </c>
      <c r="F60" s="363">
        <f>+'[1]3.5'!AY61</f>
        <v>0</v>
      </c>
      <c r="G60" s="363">
        <f>+'[1]3.5'!AZ61</f>
        <v>47.078274977360003</v>
      </c>
      <c r="H60" s="363">
        <f>+'[1]3.5'!BA61</f>
        <v>47.078274977360003</v>
      </c>
      <c r="I60" s="363">
        <f>+'[1]3.5'!BB61</f>
        <v>0</v>
      </c>
      <c r="J60" s="363">
        <f>+'[1]3.5'!BC61</f>
        <v>21.662943536399997</v>
      </c>
      <c r="K60" s="363">
        <f>+'[1]3.5'!BD61</f>
        <v>21.662943536399997</v>
      </c>
    </row>
    <row r="61" spans="1:11" x14ac:dyDescent="0.2">
      <c r="A61" s="502"/>
      <c r="B61" s="72" t="s">
        <v>325</v>
      </c>
      <c r="C61" s="363">
        <f>+'[1]3.5'!AV62</f>
        <v>1.8300099999999999</v>
      </c>
      <c r="D61" s="363">
        <f>+'[1]3.5'!AW62</f>
        <v>565.27089036556004</v>
      </c>
      <c r="E61" s="363">
        <f>+'[1]3.5'!AX62</f>
        <v>567.10090036556005</v>
      </c>
      <c r="F61" s="363">
        <f>+'[1]3.5'!AY62</f>
        <v>2.624736</v>
      </c>
      <c r="G61" s="363">
        <f>+'[1]3.5'!AZ62</f>
        <v>647.11211748997994</v>
      </c>
      <c r="H61" s="363">
        <f>+'[1]3.5'!BA62</f>
        <v>649.73685348998004</v>
      </c>
      <c r="I61" s="363">
        <f>+'[1]3.5'!BB62</f>
        <v>3.1250439999999999</v>
      </c>
      <c r="J61" s="363">
        <f>+'[1]3.5'!BC62</f>
        <v>683.10851233032997</v>
      </c>
      <c r="K61" s="363">
        <f>+'[1]3.5'!BD62</f>
        <v>686.23355633032998</v>
      </c>
    </row>
    <row r="62" spans="1:11" x14ac:dyDescent="0.2">
      <c r="A62" s="502"/>
      <c r="B62" s="72" t="s">
        <v>326</v>
      </c>
      <c r="C62" s="363">
        <f>+'[1]3.5'!AV63</f>
        <v>0.49049999999999999</v>
      </c>
      <c r="D62" s="363">
        <f>+'[1]3.5'!AW63</f>
        <v>74.204444296099993</v>
      </c>
      <c r="E62" s="363">
        <f>+'[1]3.5'!AX63</f>
        <v>74.69494429609999</v>
      </c>
      <c r="F62" s="363">
        <f>+'[1]3.5'!AY63</f>
        <v>0.480848</v>
      </c>
      <c r="G62" s="363">
        <f>+'[1]3.5'!AZ63</f>
        <v>77.316066647739987</v>
      </c>
      <c r="H62" s="363">
        <f>+'[1]3.5'!BA63</f>
        <v>77.796914647739996</v>
      </c>
      <c r="I62" s="363">
        <f>+'[1]3.5'!BB63</f>
        <v>0.53861900000000007</v>
      </c>
      <c r="J62" s="363">
        <f>+'[1]3.5'!BC63</f>
        <v>98.420658177440004</v>
      </c>
      <c r="K62" s="363">
        <f>+'[1]3.5'!BD63</f>
        <v>98.959277177440001</v>
      </c>
    </row>
    <row r="63" spans="1:11" x14ac:dyDescent="0.2">
      <c r="A63" s="502"/>
      <c r="B63" s="72" t="s">
        <v>327</v>
      </c>
      <c r="C63" s="363">
        <f>+'[1]3.5'!AV64</f>
        <v>16.476414999999999</v>
      </c>
      <c r="D63" s="363">
        <f>+'[1]3.5'!AW64</f>
        <v>693.28372769260807</v>
      </c>
      <c r="E63" s="363">
        <f>+'[1]3.5'!AX64</f>
        <v>709.76014269260793</v>
      </c>
      <c r="F63" s="363">
        <f>+'[1]3.5'!AY64</f>
        <v>17.860927</v>
      </c>
      <c r="G63" s="363">
        <f>+'[1]3.5'!AZ64</f>
        <v>731.81423489025008</v>
      </c>
      <c r="H63" s="363">
        <f>+'[1]3.5'!BA64</f>
        <v>749.67516189025002</v>
      </c>
      <c r="I63" s="363">
        <f>+'[1]3.5'!BB64</f>
        <v>19.94160553</v>
      </c>
      <c r="J63" s="363">
        <f>+'[1]3.5'!BC64</f>
        <v>767.15680192769992</v>
      </c>
      <c r="K63" s="363">
        <f>+'[1]3.5'!BD64</f>
        <v>787.09840745769998</v>
      </c>
    </row>
    <row r="64" spans="1:11" x14ac:dyDescent="0.2">
      <c r="A64" s="502"/>
      <c r="B64" s="72" t="s">
        <v>310</v>
      </c>
      <c r="C64" s="363">
        <f>+'[1]3.5'!AV65</f>
        <v>0.16244799999999998</v>
      </c>
      <c r="D64" s="363">
        <f>+'[1]3.5'!AW65</f>
        <v>5.8900190561099999</v>
      </c>
      <c r="E64" s="363">
        <f>+'[1]3.5'!AX65</f>
        <v>6.0524670561100002</v>
      </c>
      <c r="F64" s="363">
        <f>+'[1]3.5'!AY65</f>
        <v>1.2404999999999999E-2</v>
      </c>
      <c r="G64" s="363">
        <f>+'[1]3.5'!AZ65</f>
        <v>17.348380237000001</v>
      </c>
      <c r="H64" s="363">
        <f>+'[1]3.5'!BA65</f>
        <v>17.360785237000002</v>
      </c>
      <c r="I64" s="363">
        <f>+'[1]3.5'!BB65</f>
        <v>0.16833899999999999</v>
      </c>
      <c r="J64" s="363">
        <f>+'[1]3.5'!BC65</f>
        <v>11.587333770999999</v>
      </c>
      <c r="K64" s="363">
        <f>+'[1]3.5'!BD65</f>
        <v>11.755672771</v>
      </c>
    </row>
    <row r="65" spans="1:11" x14ac:dyDescent="0.2">
      <c r="A65" s="502"/>
      <c r="B65" s="74" t="s">
        <v>320</v>
      </c>
      <c r="C65" s="363">
        <f>+'[1]3.5'!AV66</f>
        <v>20.744007</v>
      </c>
      <c r="D65" s="363">
        <f>+'[1]3.5'!AW66</f>
        <v>2499.698242495198</v>
      </c>
      <c r="E65" s="363">
        <f>+'[1]3.5'!AX66</f>
        <v>2520.4422494951978</v>
      </c>
      <c r="F65" s="363">
        <f>+'[1]3.5'!AY66</f>
        <v>29.837799</v>
      </c>
      <c r="G65" s="363">
        <f>+'[1]3.5'!AZ66</f>
        <v>2759.97940248641</v>
      </c>
      <c r="H65" s="363">
        <f>+'[1]3.5'!BA66</f>
        <v>2789.8172014864094</v>
      </c>
      <c r="I65" s="363">
        <f>+'[1]3.5'!BB66</f>
        <v>26.498709529999999</v>
      </c>
      <c r="J65" s="363">
        <f>+'[1]3.5'!BC66</f>
        <v>2828.4849296085699</v>
      </c>
      <c r="K65" s="363">
        <f>+'[1]3.5'!BD66</f>
        <v>2854.9836391385697</v>
      </c>
    </row>
    <row r="66" spans="1:11" x14ac:dyDescent="0.2">
      <c r="A66" s="6"/>
      <c r="B66" s="76"/>
      <c r="C66" s="363"/>
      <c r="D66" s="363"/>
      <c r="E66" s="363"/>
      <c r="F66" s="363"/>
      <c r="G66" s="363"/>
      <c r="H66" s="363"/>
      <c r="I66" s="363"/>
      <c r="J66" s="363"/>
      <c r="K66" s="363"/>
    </row>
    <row r="67" spans="1:11" x14ac:dyDescent="0.2">
      <c r="A67" s="502" t="s">
        <v>334</v>
      </c>
      <c r="B67" s="72" t="s">
        <v>322</v>
      </c>
      <c r="C67" s="363">
        <f>+'[1]3.5'!AV68</f>
        <v>0.16060662700000003</v>
      </c>
      <c r="D67" s="363">
        <f>+'[1]3.5'!AW68</f>
        <v>0.25400449725000002</v>
      </c>
      <c r="E67" s="363">
        <f>+'[1]3.5'!AX68</f>
        <v>0.41461112425000013</v>
      </c>
      <c r="F67" s="363">
        <f>+'[1]3.5'!AY68</f>
        <v>0.11000874820000001</v>
      </c>
      <c r="G67" s="363">
        <f>+'[1]3.5'!AZ68</f>
        <v>0.3528388013</v>
      </c>
      <c r="H67" s="363">
        <f>+'[1]3.5'!BA68</f>
        <v>0.46284754950000001</v>
      </c>
      <c r="I67" s="363">
        <f>+'[1]3.5'!BB68</f>
        <v>0.14194476</v>
      </c>
      <c r="J67" s="363">
        <f>+'[1]3.5'!BC68</f>
        <v>0.29757725799999996</v>
      </c>
      <c r="K67" s="363">
        <f>+'[1]3.5'!BD68</f>
        <v>0.43952201800000001</v>
      </c>
    </row>
    <row r="68" spans="1:11" x14ac:dyDescent="0.2">
      <c r="A68" s="502"/>
      <c r="B68" s="72" t="s">
        <v>272</v>
      </c>
      <c r="C68" s="363">
        <f>+'[1]3.5'!AV69</f>
        <v>8.5033919999999998</v>
      </c>
      <c r="D68" s="363">
        <f>+'[1]3.5'!AW69</f>
        <v>11.95862309384</v>
      </c>
      <c r="E68" s="363">
        <f>+'[1]3.5'!AX69</f>
        <v>20.462015093840002</v>
      </c>
      <c r="F68" s="363">
        <f>+'[1]3.5'!AY69</f>
        <v>6.5854930008000006</v>
      </c>
      <c r="G68" s="363">
        <f>+'[1]3.5'!AZ69</f>
        <v>14.555417416699999</v>
      </c>
      <c r="H68" s="363">
        <f>+'[1]3.5'!BA69</f>
        <v>21.140910417499999</v>
      </c>
      <c r="I68" s="363">
        <f>+'[1]3.5'!BB69</f>
        <v>6.2802600000000002</v>
      </c>
      <c r="J68" s="363">
        <f>+'[1]3.5'!BC69</f>
        <v>20.068479256</v>
      </c>
      <c r="K68" s="363">
        <f>+'[1]3.5'!BD69</f>
        <v>26.348739256000002</v>
      </c>
    </row>
    <row r="69" spans="1:11" x14ac:dyDescent="0.2">
      <c r="A69" s="502"/>
      <c r="B69" s="72" t="s">
        <v>335</v>
      </c>
      <c r="C69" s="363">
        <f>+'[1]3.5'!AV70</f>
        <v>1.0264990000000001</v>
      </c>
      <c r="D69" s="363">
        <f>+'[1]3.5'!AW70</f>
        <v>4.1962480000000015</v>
      </c>
      <c r="E69" s="363">
        <f>+'[1]3.5'!AX70</f>
        <v>5.222747</v>
      </c>
      <c r="F69" s="363">
        <f>+'[1]3.5'!AY70</f>
        <v>0.59397199999999994</v>
      </c>
      <c r="G69" s="363">
        <f>+'[1]3.5'!AZ70</f>
        <v>5.6253872099999995</v>
      </c>
      <c r="H69" s="363">
        <f>+'[1]3.5'!BA70</f>
        <v>6.2193592099999995</v>
      </c>
      <c r="I69" s="363">
        <f>+'[1]3.5'!BB70</f>
        <v>0.63973199999999997</v>
      </c>
      <c r="J69" s="363">
        <f>+'[1]3.5'!BC70</f>
        <v>5.9450395030000003</v>
      </c>
      <c r="K69" s="363">
        <f>+'[1]3.5'!BD70</f>
        <v>6.5847715029999998</v>
      </c>
    </row>
    <row r="70" spans="1:11" x14ac:dyDescent="0.2">
      <c r="A70" s="502"/>
      <c r="B70" s="72" t="s">
        <v>324</v>
      </c>
      <c r="C70" s="363">
        <f>+'[1]3.5'!AV71</f>
        <v>0.94081899999999996</v>
      </c>
      <c r="D70" s="363">
        <f>+'[1]3.5'!AW71</f>
        <v>7.0915326749200007</v>
      </c>
      <c r="E70" s="363">
        <f>+'[1]3.5'!AX71</f>
        <v>8.032351674920001</v>
      </c>
      <c r="F70" s="363">
        <f>+'[1]3.5'!AY71</f>
        <v>0.93289700000000009</v>
      </c>
      <c r="G70" s="363">
        <f>+'[1]3.5'!AZ71</f>
        <v>3.4516325179999998</v>
      </c>
      <c r="H70" s="363">
        <f>+'[1]3.5'!BA71</f>
        <v>4.3845295179999999</v>
      </c>
      <c r="I70" s="363">
        <f>+'[1]3.5'!BB71</f>
        <v>0.52454600000000007</v>
      </c>
      <c r="J70" s="363">
        <f>+'[1]3.5'!BC71</f>
        <v>3.4256481450000003</v>
      </c>
      <c r="K70" s="363">
        <f>+'[1]3.5'!BD71</f>
        <v>3.9501941449999998</v>
      </c>
    </row>
    <row r="71" spans="1:11" x14ac:dyDescent="0.2">
      <c r="A71" s="502"/>
      <c r="B71" s="72" t="s">
        <v>325</v>
      </c>
      <c r="C71" s="363">
        <f>+'[1]3.5'!AV72</f>
        <v>3.495111332</v>
      </c>
      <c r="D71" s="363">
        <f>+'[1]3.5'!AW72</f>
        <v>5.6676027079599995</v>
      </c>
      <c r="E71" s="363">
        <f>+'[1]3.5'!AX72</f>
        <v>9.1627140399599991</v>
      </c>
      <c r="F71" s="363">
        <f>+'[1]3.5'!AY72</f>
        <v>5.2710585744999996</v>
      </c>
      <c r="G71" s="363">
        <f>+'[1]3.5'!AZ72</f>
        <v>10.9320451066</v>
      </c>
      <c r="H71" s="363">
        <f>+'[1]3.5'!BA72</f>
        <v>16.2031036811</v>
      </c>
      <c r="I71" s="363">
        <f>+'[1]3.5'!BB72</f>
        <v>4.2336619400000002</v>
      </c>
      <c r="J71" s="363">
        <f>+'[1]3.5'!BC72</f>
        <v>7.3458383469999999</v>
      </c>
      <c r="K71" s="363">
        <f>+'[1]3.5'!BD72</f>
        <v>11.579500287</v>
      </c>
    </row>
    <row r="72" spans="1:11" x14ac:dyDescent="0.2">
      <c r="A72" s="502"/>
      <c r="B72" s="72" t="s">
        <v>326</v>
      </c>
      <c r="C72" s="363">
        <f>+'[1]3.5'!AV73</f>
        <v>0.34706999999999999</v>
      </c>
      <c r="D72" s="363">
        <f>+'[1]3.5'!AW73</f>
        <v>0.43507561155000002</v>
      </c>
      <c r="E72" s="363">
        <f>+'[1]3.5'!AX73</f>
        <v>0.78214561155000006</v>
      </c>
      <c r="F72" s="363">
        <f>+'[1]3.5'!AY73</f>
        <v>0.74786699999999995</v>
      </c>
      <c r="G72" s="363">
        <f>+'[1]3.5'!AZ73</f>
        <v>0.4634312894</v>
      </c>
      <c r="H72" s="363">
        <f>+'[1]3.5'!BA73</f>
        <v>1.2112982894</v>
      </c>
      <c r="I72" s="363">
        <f>+'[1]3.5'!BB73</f>
        <v>0.72578600000000004</v>
      </c>
      <c r="J72" s="363">
        <f>+'[1]3.5'!BC73</f>
        <v>0.603349947</v>
      </c>
      <c r="K72" s="363">
        <f>+'[1]3.5'!BD73</f>
        <v>1.3291359469999999</v>
      </c>
    </row>
    <row r="73" spans="1:11" x14ac:dyDescent="0.2">
      <c r="A73" s="502"/>
      <c r="B73" s="72" t="s">
        <v>327</v>
      </c>
      <c r="C73" s="363">
        <f>+'[1]3.5'!AV74</f>
        <v>14.638808639999999</v>
      </c>
      <c r="D73" s="363">
        <f>+'[1]3.5'!AW74</f>
        <v>36.88704989735001</v>
      </c>
      <c r="E73" s="363">
        <f>+'[1]3.5'!AX74</f>
        <v>51.525858537349997</v>
      </c>
      <c r="F73" s="363">
        <f>+'[1]3.5'!AY74</f>
        <v>17.6591686517</v>
      </c>
      <c r="G73" s="363">
        <f>+'[1]3.5'!AZ74</f>
        <v>36.682327506200004</v>
      </c>
      <c r="H73" s="363">
        <f>+'[1]3.5'!BA74</f>
        <v>54.341496157900011</v>
      </c>
      <c r="I73" s="363">
        <f>+'[1]3.5'!BB74</f>
        <v>19.366313679999998</v>
      </c>
      <c r="J73" s="363">
        <f>+'[1]3.5'!BC74</f>
        <v>38.412155173000002</v>
      </c>
      <c r="K73" s="363">
        <f>+'[1]3.5'!BD74</f>
        <v>57.778468853</v>
      </c>
    </row>
    <row r="74" spans="1:11" x14ac:dyDescent="0.2">
      <c r="A74" s="502"/>
      <c r="B74" s="72" t="s">
        <v>310</v>
      </c>
      <c r="C74" s="363">
        <f>+'[1]3.5'!AV75</f>
        <v>1.6836000000000004E-2</v>
      </c>
      <c r="D74" s="363">
        <f>+'[1]3.5'!AW75</f>
        <v>1.4146486369999999E-2</v>
      </c>
      <c r="E74" s="363">
        <f>+'[1]3.5'!AX75</f>
        <v>3.0982486370000003E-2</v>
      </c>
      <c r="F74" s="363">
        <f>+'[1]3.5'!AY75</f>
        <v>1.2029E-2</v>
      </c>
      <c r="G74" s="363">
        <f>+'[1]3.5'!AZ75</f>
        <v>2.1288082999999999E-2</v>
      </c>
      <c r="H74" s="363">
        <f>+'[1]3.5'!BA75</f>
        <v>3.3317082999999997E-2</v>
      </c>
      <c r="I74" s="363">
        <f>+'[1]3.5'!BB75</f>
        <v>2.8367999999999997E-2</v>
      </c>
      <c r="J74" s="363">
        <f>+'[1]3.5'!BC75</f>
        <v>1.9626899000000003E-2</v>
      </c>
      <c r="K74" s="363">
        <f>+'[1]3.5'!BD75</f>
        <v>4.7994898999999994E-2</v>
      </c>
    </row>
    <row r="75" spans="1:11" x14ac:dyDescent="0.2">
      <c r="A75" s="502"/>
      <c r="B75" s="74" t="s">
        <v>320</v>
      </c>
      <c r="C75" s="363">
        <f>+'[1]3.5'!AV76</f>
        <v>29.129142599000001</v>
      </c>
      <c r="D75" s="363">
        <f>+'[1]3.5'!AW76</f>
        <v>66.504282969240009</v>
      </c>
      <c r="E75" s="363">
        <f>+'[1]3.5'!AX76</f>
        <v>95.63342556824</v>
      </c>
      <c r="F75" s="363">
        <f>+'[1]3.5'!AY76</f>
        <v>31.912493975200004</v>
      </c>
      <c r="G75" s="363">
        <f>+'[1]3.5'!AZ76</f>
        <v>72.084367931200006</v>
      </c>
      <c r="H75" s="363">
        <f>+'[1]3.5'!BA76</f>
        <v>103.99686190640001</v>
      </c>
      <c r="I75" s="363">
        <f>+'[1]3.5'!BB76</f>
        <v>31.940612379999997</v>
      </c>
      <c r="J75" s="363">
        <f>+'[1]3.5'!BC76</f>
        <v>76.117714527999993</v>
      </c>
      <c r="K75" s="363">
        <f>+'[1]3.5'!BD76</f>
        <v>108.058326908</v>
      </c>
    </row>
    <row r="76" spans="1:11" ht="15" thickBot="1" x14ac:dyDescent="0.25">
      <c r="A76" s="77"/>
      <c r="B76" s="78"/>
      <c r="C76" s="79"/>
      <c r="D76" s="79"/>
      <c r="E76" s="79"/>
      <c r="F76" s="79"/>
      <c r="G76" s="79"/>
      <c r="H76" s="79"/>
      <c r="I76" s="79"/>
      <c r="J76" s="79"/>
      <c r="K76" s="79"/>
    </row>
    <row r="77" spans="1:11" ht="15" thickTop="1" x14ac:dyDescent="0.2">
      <c r="A77" s="503"/>
      <c r="B77" s="503"/>
      <c r="C77" s="503"/>
      <c r="D77" s="503"/>
      <c r="E77" s="503"/>
      <c r="F77" s="503"/>
      <c r="G77" s="503"/>
      <c r="H77" s="503"/>
      <c r="I77" s="503"/>
      <c r="J77" s="503"/>
      <c r="K77" s="503"/>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7" zoomScale="115" zoomScaleNormal="100" zoomScaleSheetLayoutView="115" workbookViewId="0">
      <selection activeCell="A20" sqref="A20:K20"/>
    </sheetView>
  </sheetViews>
  <sheetFormatPr defaultColWidth="9.125" defaultRowHeight="14.25" x14ac:dyDescent="0.2"/>
  <cols>
    <col min="1" max="1" width="10.125" style="247" bestFit="1" customWidth="1"/>
    <col min="2" max="2" width="21.875" style="247" bestFit="1" customWidth="1"/>
    <col min="3" max="11" width="7.875" style="247" customWidth="1"/>
    <col min="12" max="16384" width="9.125" style="247"/>
  </cols>
  <sheetData>
    <row r="1" spans="1:11" ht="18.75" x14ac:dyDescent="0.2">
      <c r="A1" s="506" t="s">
        <v>336</v>
      </c>
      <c r="B1" s="506"/>
      <c r="C1" s="506"/>
      <c r="D1" s="506"/>
      <c r="E1" s="506"/>
      <c r="F1" s="506"/>
      <c r="G1" s="506"/>
      <c r="H1" s="506"/>
      <c r="I1" s="506"/>
      <c r="J1" s="506"/>
      <c r="K1" s="506"/>
    </row>
    <row r="2" spans="1:11" x14ac:dyDescent="0.2">
      <c r="A2" s="507" t="s">
        <v>337</v>
      </c>
      <c r="B2" s="507"/>
      <c r="C2" s="507"/>
      <c r="D2" s="507"/>
      <c r="E2" s="507"/>
      <c r="F2" s="507"/>
      <c r="G2" s="507"/>
      <c r="H2" s="507"/>
      <c r="I2" s="507"/>
      <c r="J2" s="507"/>
      <c r="K2" s="507"/>
    </row>
    <row r="3" spans="1:11" x14ac:dyDescent="0.2">
      <c r="A3" s="508"/>
      <c r="B3" s="508"/>
      <c r="C3" s="508"/>
      <c r="D3" s="508"/>
      <c r="E3" s="508"/>
      <c r="F3" s="508"/>
      <c r="G3" s="508"/>
      <c r="H3" s="508"/>
      <c r="I3" s="508"/>
      <c r="J3" s="508"/>
      <c r="K3" s="508"/>
    </row>
    <row r="4" spans="1:11" ht="15" thickBot="1" x14ac:dyDescent="0.25">
      <c r="A4" s="509" t="s">
        <v>314</v>
      </c>
      <c r="B4" s="509"/>
      <c r="C4" s="509"/>
      <c r="D4" s="509"/>
      <c r="E4" s="509"/>
      <c r="F4" s="509"/>
      <c r="G4" s="509"/>
      <c r="H4" s="509"/>
      <c r="I4" s="509"/>
      <c r="J4" s="509"/>
      <c r="K4" s="509"/>
    </row>
    <row r="5" spans="1:11" ht="15.75" customHeight="1" thickTop="1" thickBot="1" x14ac:dyDescent="0.25">
      <c r="A5" s="246" t="s">
        <v>315</v>
      </c>
      <c r="B5" s="510" t="s">
        <v>317</v>
      </c>
      <c r="C5" s="497">
        <v>44986</v>
      </c>
      <c r="D5" s="498"/>
      <c r="E5" s="499"/>
      <c r="F5" s="497">
        <v>45078</v>
      </c>
      <c r="G5" s="500"/>
      <c r="H5" s="500"/>
      <c r="I5" s="501" t="s">
        <v>1230</v>
      </c>
      <c r="J5" s="500"/>
      <c r="K5" s="500"/>
    </row>
    <row r="6" spans="1:11" ht="15" thickBot="1" x14ac:dyDescent="0.25">
      <c r="A6" s="248" t="s">
        <v>316</v>
      </c>
      <c r="B6" s="511"/>
      <c r="C6" s="63" t="s">
        <v>318</v>
      </c>
      <c r="D6" s="249" t="s">
        <v>319</v>
      </c>
      <c r="E6" s="249" t="s">
        <v>320</v>
      </c>
      <c r="F6" s="63" t="s">
        <v>318</v>
      </c>
      <c r="G6" s="63" t="s">
        <v>319</v>
      </c>
      <c r="H6" s="63" t="s">
        <v>320</v>
      </c>
      <c r="I6" s="63" t="s">
        <v>318</v>
      </c>
      <c r="J6" s="63" t="s">
        <v>319</v>
      </c>
      <c r="K6" s="64" t="s">
        <v>320</v>
      </c>
    </row>
    <row r="7" spans="1:11" ht="15" thickTop="1" x14ac:dyDescent="0.2">
      <c r="A7" s="250"/>
      <c r="B7" s="251"/>
      <c r="C7" s="252"/>
      <c r="D7" s="252"/>
      <c r="E7" s="252"/>
      <c r="F7" s="252"/>
      <c r="G7" s="252"/>
      <c r="H7" s="252"/>
      <c r="I7" s="252"/>
      <c r="J7" s="252"/>
      <c r="K7" s="252"/>
    </row>
    <row r="8" spans="1:11" x14ac:dyDescent="0.2">
      <c r="A8" s="504" t="s">
        <v>338</v>
      </c>
      <c r="B8" s="253" t="s">
        <v>322</v>
      </c>
      <c r="C8" s="323">
        <f>+'[1]3.5'!AV78</f>
        <v>4.0288197388500002</v>
      </c>
      <c r="D8" s="323">
        <f>+'[1]3.5'!AW78</f>
        <v>10.067187461710001</v>
      </c>
      <c r="E8" s="323">
        <f>+'[1]3.5'!AX78</f>
        <v>14.096007200560001</v>
      </c>
      <c r="F8" s="323">
        <f>+'[1]3.5'!AY78</f>
        <v>5.2662675043</v>
      </c>
      <c r="G8" s="323">
        <f>+'[1]3.5'!AZ78</f>
        <v>12.5591000972</v>
      </c>
      <c r="H8" s="323">
        <f>+'[1]3.5'!BA78</f>
        <v>17.825367601500002</v>
      </c>
      <c r="I8" s="323">
        <f>+'[1]3.5'!BB78</f>
        <v>5.9066977979999997</v>
      </c>
      <c r="J8" s="323">
        <f>+'[1]3.5'!BC78</f>
        <v>14.029275016</v>
      </c>
      <c r="K8" s="323">
        <f>+'[1]3.5'!BD78</f>
        <v>19.935972813999999</v>
      </c>
    </row>
    <row r="9" spans="1:11" x14ac:dyDescent="0.2">
      <c r="A9" s="504"/>
      <c r="B9" s="253" t="s">
        <v>272</v>
      </c>
      <c r="C9" s="323">
        <f>+'[1]3.5'!AV79</f>
        <v>1.9166480375299999</v>
      </c>
      <c r="D9" s="323">
        <f>+'[1]3.5'!AW79</f>
        <v>23.866613943600001</v>
      </c>
      <c r="E9" s="323">
        <f>+'[1]3.5'!AX79</f>
        <v>25.78326198113</v>
      </c>
      <c r="F9" s="323">
        <f>+'[1]3.5'!AY79</f>
        <v>1.0958809409999999</v>
      </c>
      <c r="G9" s="323">
        <f>+'[1]3.5'!AZ79</f>
        <v>29.464109103999998</v>
      </c>
      <c r="H9" s="323">
        <f>+'[1]3.5'!BA79</f>
        <v>30.559990044999999</v>
      </c>
      <c r="I9" s="323">
        <f>+'[1]3.5'!BB79</f>
        <v>1.1050089760000001</v>
      </c>
      <c r="J9" s="323">
        <f>+'[1]3.5'!BC79</f>
        <v>24.636422361000001</v>
      </c>
      <c r="K9" s="323">
        <f>+'[1]3.5'!BD79</f>
        <v>25.741431337000002</v>
      </c>
    </row>
    <row r="10" spans="1:11" x14ac:dyDescent="0.2">
      <c r="A10" s="504"/>
      <c r="B10" s="253" t="s">
        <v>335</v>
      </c>
      <c r="C10" s="323">
        <f>+'[1]3.5'!AV80</f>
        <v>1.729E-2</v>
      </c>
      <c r="D10" s="323">
        <f>+'[1]3.5'!AW80</f>
        <v>0.66285099999999997</v>
      </c>
      <c r="E10" s="323">
        <f>+'[1]3.5'!AX80</f>
        <v>0.680141</v>
      </c>
      <c r="F10" s="323">
        <f>+'[1]3.5'!AY80</f>
        <v>6.8699999999999994E-3</v>
      </c>
      <c r="G10" s="323">
        <f>+'[1]3.5'!AZ80</f>
        <v>1.7994400000000002</v>
      </c>
      <c r="H10" s="323">
        <f>+'[1]3.5'!BA80</f>
        <v>1.8063099999999999</v>
      </c>
      <c r="I10" s="323">
        <f>+'[1]3.5'!BB80</f>
        <v>19.465547999999998</v>
      </c>
      <c r="J10" s="323">
        <f>+'[1]3.5'!BC80</f>
        <v>0.87581200000000003</v>
      </c>
      <c r="K10" s="323">
        <f>+'[1]3.5'!BD80</f>
        <v>20.341360000000002</v>
      </c>
    </row>
    <row r="11" spans="1:11" x14ac:dyDescent="0.2">
      <c r="A11" s="504"/>
      <c r="B11" s="253" t="s">
        <v>324</v>
      </c>
      <c r="C11" s="323">
        <f>+'[1]3.5'!AV81</f>
        <v>5.8674999999999998E-2</v>
      </c>
      <c r="D11" s="323">
        <f>+'[1]3.5'!AW81</f>
        <v>5.4494255695299998</v>
      </c>
      <c r="E11" s="323">
        <f>+'[1]3.5'!AX81</f>
        <v>5.5081005695299998</v>
      </c>
      <c r="F11" s="323">
        <f>+'[1]3.5'!AY81</f>
        <v>5.9491000000000002E-2</v>
      </c>
      <c r="G11" s="323">
        <f>+'[1]3.5'!AZ81</f>
        <v>6.0778331660000005</v>
      </c>
      <c r="H11" s="323">
        <f>+'[1]3.5'!BA81</f>
        <v>6.137324166</v>
      </c>
      <c r="I11" s="323">
        <f>+'[1]3.5'!BB81</f>
        <v>6.586199999999999E-2</v>
      </c>
      <c r="J11" s="323">
        <f>+'[1]3.5'!BC81</f>
        <v>5.7647980159999994</v>
      </c>
      <c r="K11" s="323">
        <f>+'[1]3.5'!BD81</f>
        <v>5.8306600159999995</v>
      </c>
    </row>
    <row r="12" spans="1:11" x14ac:dyDescent="0.2">
      <c r="A12" s="504"/>
      <c r="B12" s="253" t="s">
        <v>325</v>
      </c>
      <c r="C12" s="323">
        <f>+'[1]3.5'!AV82</f>
        <v>6.8795278069399988</v>
      </c>
      <c r="D12" s="323">
        <f>+'[1]3.5'!AW82</f>
        <v>21.231463568799999</v>
      </c>
      <c r="E12" s="323">
        <f>+'[1]3.5'!AX82</f>
        <v>28.110991375739999</v>
      </c>
      <c r="F12" s="323">
        <f>+'[1]3.5'!AY82</f>
        <v>15.2518096948</v>
      </c>
      <c r="G12" s="323">
        <f>+'[1]3.5'!AZ82</f>
        <v>30.476179543699999</v>
      </c>
      <c r="H12" s="323">
        <f>+'[1]3.5'!BA82</f>
        <v>45.727989238500001</v>
      </c>
      <c r="I12" s="323">
        <f>+'[1]3.5'!BB82</f>
        <v>15.128679147000001</v>
      </c>
      <c r="J12" s="323">
        <f>+'[1]3.5'!BC82</f>
        <v>30.628910934</v>
      </c>
      <c r="K12" s="323">
        <f>+'[1]3.5'!BD82</f>
        <v>45.757590081000004</v>
      </c>
    </row>
    <row r="13" spans="1:11" x14ac:dyDescent="0.2">
      <c r="A13" s="504"/>
      <c r="B13" s="253" t="s">
        <v>326</v>
      </c>
      <c r="C13" s="323">
        <f>+'[1]3.5'!AV83</f>
        <v>8.5260964920000001E-2</v>
      </c>
      <c r="D13" s="323">
        <f>+'[1]3.5'!AW83</f>
        <v>1.3447584393200001</v>
      </c>
      <c r="E13" s="323">
        <f>+'[1]3.5'!AX83</f>
        <v>1.4300194042400001</v>
      </c>
      <c r="F13" s="323">
        <f>+'[1]3.5'!AY83</f>
        <v>1.1576281539</v>
      </c>
      <c r="G13" s="323">
        <f>+'[1]3.5'!AZ83</f>
        <v>2.9188074711999996</v>
      </c>
      <c r="H13" s="323">
        <f>+'[1]3.5'!BA83</f>
        <v>4.0764356251000002</v>
      </c>
      <c r="I13" s="323">
        <f>+'[1]3.5'!BB83</f>
        <v>1.1388010549999998</v>
      </c>
      <c r="J13" s="323">
        <f>+'[1]3.5'!BC83</f>
        <v>3.2774222690000001</v>
      </c>
      <c r="K13" s="323">
        <f>+'[1]3.5'!BD83</f>
        <v>4.4162233240000015</v>
      </c>
    </row>
    <row r="14" spans="1:11" x14ac:dyDescent="0.2">
      <c r="A14" s="504"/>
      <c r="B14" s="253" t="s">
        <v>327</v>
      </c>
      <c r="C14" s="323">
        <f>+'[1]3.5'!AV84</f>
        <v>172.85714773353999</v>
      </c>
      <c r="D14" s="323">
        <f>+'[1]3.5'!AW84</f>
        <v>237.62455636089999</v>
      </c>
      <c r="E14" s="323">
        <f>+'[1]3.5'!AX84</f>
        <v>410.48170409443998</v>
      </c>
      <c r="F14" s="323">
        <f>+'[1]3.5'!AY84</f>
        <v>183.4079633737</v>
      </c>
      <c r="G14" s="323">
        <f>+'[1]3.5'!AZ84</f>
        <v>266.74070517349998</v>
      </c>
      <c r="H14" s="323">
        <f>+'[1]3.5'!BA84</f>
        <v>450.14866854720003</v>
      </c>
      <c r="I14" s="323">
        <f>+'[1]3.5'!BB84</f>
        <v>208.69669125599998</v>
      </c>
      <c r="J14" s="323">
        <f>+'[1]3.5'!BC84</f>
        <v>286.68620300800001</v>
      </c>
      <c r="K14" s="323">
        <f>+'[1]3.5'!BD84</f>
        <v>495.38289426400002</v>
      </c>
    </row>
    <row r="15" spans="1:11" x14ac:dyDescent="0.2">
      <c r="A15" s="504"/>
      <c r="B15" s="253" t="s">
        <v>310</v>
      </c>
      <c r="C15" s="323">
        <f>+'[1]3.5'!AV85</f>
        <v>0.14868400000000001</v>
      </c>
      <c r="D15" s="323">
        <f>+'[1]3.5'!AW85</f>
        <v>9.8055272000000006E-3</v>
      </c>
      <c r="E15" s="323">
        <f>+'[1]3.5'!AX85</f>
        <v>0.15848952720000004</v>
      </c>
      <c r="F15" s="323">
        <f>+'[1]3.5'!AY85</f>
        <v>4.2999999999999999E-4</v>
      </c>
      <c r="G15" s="323">
        <f>+'[1]3.5'!AZ85</f>
        <v>5.1835269999999994E-3</v>
      </c>
      <c r="H15" s="323">
        <f>+'[1]3.5'!BA85</f>
        <v>5.6135269999999992E-3</v>
      </c>
      <c r="I15" s="323">
        <f>+'[1]3.5'!BB85</f>
        <v>1.0269999999999999E-3</v>
      </c>
      <c r="J15" s="323">
        <f>+'[1]3.5'!BC85</f>
        <v>1.3921527E-2</v>
      </c>
      <c r="K15" s="323">
        <f>+'[1]3.5'!BD85</f>
        <v>1.4948527E-2</v>
      </c>
    </row>
    <row r="16" spans="1:11" x14ac:dyDescent="0.2">
      <c r="A16" s="504"/>
      <c r="B16" s="254" t="s">
        <v>320</v>
      </c>
      <c r="C16" s="364">
        <f>+'[1]3.5'!AV86</f>
        <v>185.99205328177999</v>
      </c>
      <c r="D16" s="364">
        <f>+'[1]3.5'!AW86</f>
        <v>300.25666187105998</v>
      </c>
      <c r="E16" s="364">
        <f>+'[1]3.5'!AX86</f>
        <v>486.24871515283996</v>
      </c>
      <c r="F16" s="364">
        <f>+'[1]3.5'!AY86</f>
        <v>206.24634066770003</v>
      </c>
      <c r="G16" s="364">
        <f>+'[1]3.5'!AZ86</f>
        <v>350.04135808259997</v>
      </c>
      <c r="H16" s="364">
        <f>+'[1]3.5'!BA86</f>
        <v>556.28769875030002</v>
      </c>
      <c r="I16" s="364">
        <f>+'[1]3.5'!BB86</f>
        <v>251.508315232</v>
      </c>
      <c r="J16" s="364">
        <f>+'[1]3.5'!BC86</f>
        <v>365.91276513100001</v>
      </c>
      <c r="K16" s="364">
        <f>+'[1]3.5'!BD86</f>
        <v>617.4210803630001</v>
      </c>
    </row>
    <row r="17" spans="1:11" ht="15" thickBot="1" x14ac:dyDescent="0.25">
      <c r="A17" s="245"/>
      <c r="B17" s="255"/>
      <c r="C17" s="241"/>
      <c r="D17" s="241"/>
      <c r="E17" s="241"/>
      <c r="F17" s="241"/>
      <c r="G17" s="241"/>
      <c r="H17" s="241"/>
      <c r="I17" s="241"/>
      <c r="J17" s="241"/>
      <c r="K17" s="241"/>
    </row>
    <row r="18" spans="1:11" ht="15" thickTop="1" x14ac:dyDescent="0.2">
      <c r="A18" s="505" t="s">
        <v>263</v>
      </c>
      <c r="B18" s="505"/>
      <c r="C18" s="505"/>
      <c r="D18" s="505"/>
      <c r="E18" s="505"/>
      <c r="F18" s="505"/>
      <c r="G18" s="505"/>
      <c r="H18" s="505"/>
      <c r="I18" s="505"/>
      <c r="J18" s="505"/>
      <c r="K18" s="505"/>
    </row>
    <row r="19" spans="1:11" ht="35.25" customHeight="1" x14ac:dyDescent="0.2">
      <c r="A19" s="512" t="s">
        <v>339</v>
      </c>
      <c r="B19" s="512"/>
      <c r="C19" s="512"/>
      <c r="D19" s="512"/>
      <c r="E19" s="512"/>
      <c r="F19" s="512"/>
      <c r="G19" s="512"/>
      <c r="H19" s="512"/>
      <c r="I19" s="512"/>
      <c r="J19" s="512"/>
      <c r="K19" s="512"/>
    </row>
    <row r="20" spans="1:11" ht="35.25" customHeight="1" x14ac:dyDescent="0.2">
      <c r="A20" s="512" t="s">
        <v>1252</v>
      </c>
      <c r="B20" s="512"/>
      <c r="C20" s="512"/>
      <c r="D20" s="512"/>
      <c r="E20" s="512"/>
      <c r="F20" s="512"/>
      <c r="G20" s="512"/>
      <c r="H20" s="512"/>
      <c r="I20" s="512"/>
      <c r="J20" s="512"/>
      <c r="K20" s="512"/>
    </row>
    <row r="21" spans="1:11" ht="27" customHeight="1" x14ac:dyDescent="0.2">
      <c r="A21" s="512" t="s">
        <v>340</v>
      </c>
      <c r="B21" s="512"/>
      <c r="C21" s="512"/>
      <c r="D21" s="512"/>
      <c r="E21" s="512"/>
      <c r="F21" s="512"/>
      <c r="G21" s="512"/>
      <c r="H21" s="512"/>
      <c r="I21" s="512"/>
      <c r="J21" s="512"/>
      <c r="K21" s="512"/>
    </row>
    <row r="22" spans="1:11" ht="32.25" customHeight="1" x14ac:dyDescent="0.2">
      <c r="A22" s="512" t="s">
        <v>341</v>
      </c>
      <c r="B22" s="512"/>
      <c r="C22" s="512"/>
      <c r="D22" s="512"/>
      <c r="E22" s="512"/>
      <c r="F22" s="512"/>
      <c r="G22" s="512"/>
      <c r="H22" s="512"/>
      <c r="I22" s="512"/>
      <c r="J22" s="512"/>
      <c r="K22" s="512"/>
    </row>
    <row r="23" spans="1:11" ht="32.25" customHeight="1" x14ac:dyDescent="0.2">
      <c r="A23" s="513" t="s">
        <v>342</v>
      </c>
      <c r="B23" s="513"/>
      <c r="C23" s="513"/>
      <c r="D23" s="513"/>
      <c r="E23" s="513"/>
      <c r="F23" s="513"/>
      <c r="G23" s="513"/>
      <c r="H23" s="513"/>
      <c r="I23" s="513"/>
      <c r="J23" s="513"/>
      <c r="K23" s="513"/>
    </row>
    <row r="24" spans="1:11" ht="31.5" customHeight="1" x14ac:dyDescent="0.2">
      <c r="A24" s="512" t="s">
        <v>343</v>
      </c>
      <c r="B24" s="512"/>
      <c r="C24" s="512"/>
      <c r="D24" s="512"/>
      <c r="E24" s="512"/>
      <c r="F24" s="512"/>
      <c r="G24" s="512"/>
      <c r="H24" s="512"/>
      <c r="I24" s="512"/>
      <c r="J24" s="512"/>
      <c r="K24" s="512"/>
    </row>
    <row r="25" spans="1:11" ht="32.25" customHeight="1" x14ac:dyDescent="0.2">
      <c r="A25" s="512" t="s">
        <v>344</v>
      </c>
      <c r="B25" s="512"/>
      <c r="C25" s="512"/>
      <c r="D25" s="512"/>
      <c r="E25" s="512"/>
      <c r="F25" s="512"/>
      <c r="G25" s="512"/>
      <c r="H25" s="512"/>
      <c r="I25" s="512"/>
      <c r="J25" s="512"/>
      <c r="K25" s="512"/>
    </row>
    <row r="26" spans="1:11" ht="30.75" customHeight="1" x14ac:dyDescent="0.2">
      <c r="A26" s="512" t="s">
        <v>345</v>
      </c>
      <c r="B26" s="512"/>
      <c r="C26" s="512"/>
      <c r="D26" s="512"/>
      <c r="E26" s="512"/>
      <c r="F26" s="512"/>
      <c r="G26" s="512"/>
      <c r="H26" s="512"/>
      <c r="I26" s="512"/>
      <c r="J26" s="512"/>
      <c r="K26" s="512"/>
    </row>
    <row r="27" spans="1:11" ht="21.75" customHeight="1" x14ac:dyDescent="0.2">
      <c r="A27" s="512" t="s">
        <v>346</v>
      </c>
      <c r="B27" s="512"/>
      <c r="C27" s="512"/>
      <c r="D27" s="512"/>
      <c r="E27" s="512"/>
      <c r="F27" s="512"/>
      <c r="G27" s="512"/>
      <c r="H27" s="512"/>
      <c r="I27" s="512"/>
      <c r="J27" s="512"/>
      <c r="K27" s="512"/>
    </row>
    <row r="28" spans="1:11" ht="20.25" customHeight="1" x14ac:dyDescent="0.2">
      <c r="A28" s="512" t="s">
        <v>347</v>
      </c>
      <c r="B28" s="512"/>
      <c r="C28" s="512"/>
      <c r="D28" s="512"/>
      <c r="E28" s="512"/>
      <c r="F28" s="512"/>
      <c r="G28" s="512"/>
      <c r="H28" s="512"/>
      <c r="I28" s="512"/>
      <c r="J28" s="512"/>
      <c r="K28" s="512"/>
    </row>
    <row r="29" spans="1:11" x14ac:dyDescent="0.2">
      <c r="A29" s="514" t="s">
        <v>348</v>
      </c>
      <c r="B29" s="514"/>
      <c r="C29" s="514"/>
      <c r="D29" s="514"/>
      <c r="E29" s="514"/>
      <c r="F29" s="514"/>
      <c r="G29" s="514"/>
      <c r="H29" s="514"/>
      <c r="I29" s="514"/>
      <c r="J29" s="514"/>
      <c r="K29" s="514"/>
    </row>
    <row r="30" spans="1:11" x14ac:dyDescent="0.2">
      <c r="A30" s="513" t="s">
        <v>264</v>
      </c>
      <c r="B30" s="513"/>
      <c r="C30" s="513"/>
      <c r="D30" s="513"/>
      <c r="E30" s="513"/>
      <c r="F30" s="513"/>
      <c r="G30" s="513"/>
      <c r="H30" s="513"/>
      <c r="I30" s="513"/>
      <c r="J30" s="513"/>
      <c r="K30" s="513"/>
    </row>
    <row r="31" spans="1:11" x14ac:dyDescent="0.2">
      <c r="A31" s="515" t="s">
        <v>265</v>
      </c>
      <c r="B31" s="515"/>
      <c r="C31" s="515"/>
      <c r="D31" s="515"/>
      <c r="E31" s="515"/>
      <c r="F31" s="515"/>
      <c r="G31" s="515"/>
      <c r="H31" s="515"/>
      <c r="I31" s="515"/>
      <c r="J31" s="515"/>
      <c r="K31" s="515"/>
    </row>
    <row r="32" spans="1:11" x14ac:dyDescent="0.2">
      <c r="A32" s="256"/>
    </row>
    <row r="33" spans="1:1" x14ac:dyDescent="0.2">
      <c r="A33" s="256"/>
    </row>
    <row r="34" spans="1:1" x14ac:dyDescent="0.2">
      <c r="A34" s="256"/>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8" orientation="portrait" verticalDpi="0"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115" zoomScaleNormal="100" zoomScaleSheetLayoutView="115" workbookViewId="0">
      <selection activeCell="F35" sqref="F35"/>
    </sheetView>
  </sheetViews>
  <sheetFormatPr defaultRowHeight="14.25" x14ac:dyDescent="0.2"/>
  <cols>
    <col min="1" max="1" width="18.375" bestFit="1" customWidth="1"/>
    <col min="2" max="7" width="9.375" customWidth="1"/>
  </cols>
  <sheetData>
    <row r="1" spans="1:7" ht="18.75" x14ac:dyDescent="0.2">
      <c r="A1" s="481" t="s">
        <v>349</v>
      </c>
      <c r="B1" s="481"/>
      <c r="C1" s="481"/>
      <c r="D1" s="481"/>
      <c r="E1" s="481"/>
      <c r="F1" s="481"/>
      <c r="G1" s="481"/>
    </row>
    <row r="2" spans="1:7" ht="18.75" x14ac:dyDescent="0.2">
      <c r="A2" s="481" t="s">
        <v>350</v>
      </c>
      <c r="B2" s="481"/>
      <c r="C2" s="481"/>
      <c r="D2" s="481"/>
      <c r="E2" s="481"/>
      <c r="F2" s="481"/>
      <c r="G2" s="481"/>
    </row>
    <row r="3" spans="1:7" x14ac:dyDescent="0.2">
      <c r="A3" s="518" t="s">
        <v>351</v>
      </c>
      <c r="B3" s="518"/>
      <c r="C3" s="518"/>
      <c r="D3" s="518"/>
      <c r="E3" s="518"/>
      <c r="F3" s="518"/>
      <c r="G3" s="518"/>
    </row>
    <row r="4" spans="1:7" ht="15" thickBot="1" x14ac:dyDescent="0.25">
      <c r="A4" s="519" t="s">
        <v>0</v>
      </c>
      <c r="B4" s="519"/>
      <c r="C4" s="519"/>
      <c r="D4" s="519"/>
      <c r="E4" s="519"/>
      <c r="F4" s="519"/>
      <c r="G4" s="519"/>
    </row>
    <row r="5" spans="1:7" ht="15.75" thickTop="1" thickBot="1" x14ac:dyDescent="0.25">
      <c r="A5" s="22" t="s">
        <v>271</v>
      </c>
      <c r="B5" s="520">
        <v>2023</v>
      </c>
      <c r="C5" s="521"/>
      <c r="D5" s="521"/>
      <c r="E5" s="521"/>
      <c r="F5" s="521"/>
      <c r="G5" s="521"/>
    </row>
    <row r="6" spans="1:7" ht="15" thickBot="1" x14ac:dyDescent="0.25">
      <c r="A6" s="82" t="s">
        <v>276</v>
      </c>
      <c r="B6" s="522" t="s">
        <v>127</v>
      </c>
      <c r="C6" s="523"/>
      <c r="D6" s="516" t="s">
        <v>1233</v>
      </c>
      <c r="E6" s="517"/>
      <c r="F6" s="516" t="s">
        <v>1232</v>
      </c>
      <c r="G6" s="517"/>
    </row>
    <row r="7" spans="1:7" x14ac:dyDescent="0.2">
      <c r="A7" s="365"/>
      <c r="B7" s="83" t="s">
        <v>279</v>
      </c>
      <c r="C7" s="84"/>
      <c r="D7" s="83" t="s">
        <v>279</v>
      </c>
      <c r="E7" s="84"/>
      <c r="F7" s="83" t="s">
        <v>279</v>
      </c>
      <c r="G7" s="17"/>
    </row>
    <row r="8" spans="1:7" ht="15" thickBot="1" x14ac:dyDescent="0.25">
      <c r="A8" s="366"/>
      <c r="B8" s="85" t="s">
        <v>281</v>
      </c>
      <c r="C8" s="85" t="s">
        <v>129</v>
      </c>
      <c r="D8" s="85" t="s">
        <v>281</v>
      </c>
      <c r="E8" s="85" t="s">
        <v>129</v>
      </c>
      <c r="F8" s="85" t="s">
        <v>281</v>
      </c>
      <c r="G8" s="86" t="s">
        <v>129</v>
      </c>
    </row>
    <row r="9" spans="1:7" ht="15.75" thickTop="1" x14ac:dyDescent="0.2">
      <c r="A9" s="87"/>
      <c r="B9" s="322"/>
      <c r="C9" s="322"/>
      <c r="D9" s="322"/>
      <c r="E9" s="88"/>
      <c r="F9" s="88"/>
      <c r="G9" s="17"/>
    </row>
    <row r="10" spans="1:7" x14ac:dyDescent="0.2">
      <c r="A10" s="29" t="s">
        <v>282</v>
      </c>
      <c r="B10" s="369">
        <f>+'[1]3.6 New'!D9</f>
        <v>51130945</v>
      </c>
      <c r="C10" s="368">
        <f>+'[1]3.6 New'!E9</f>
        <v>126291.79443788632</v>
      </c>
      <c r="D10" s="369">
        <f>+'[1]3.6 New'!F9</f>
        <v>67488950</v>
      </c>
      <c r="E10" s="368">
        <f>+'[1]3.6 New'!G9</f>
        <v>176133.83655892199</v>
      </c>
      <c r="F10" s="369">
        <f>+'[1]3.6 New'!H9</f>
        <v>65131963</v>
      </c>
      <c r="G10" s="368">
        <f>+'[1]3.6 New'!I9</f>
        <v>184373.37144654995</v>
      </c>
    </row>
    <row r="11" spans="1:7" x14ac:dyDescent="0.2">
      <c r="A11" s="29" t="s">
        <v>283</v>
      </c>
      <c r="B11" s="369">
        <f>+'[1]3.6 New'!D10</f>
        <v>7823318</v>
      </c>
      <c r="C11" s="368">
        <f>+'[1]3.6 New'!E10</f>
        <v>264694.46188128897</v>
      </c>
      <c r="D11" s="369">
        <f>+'[1]3.6 New'!F10</f>
        <v>5491133</v>
      </c>
      <c r="E11" s="368">
        <f>+'[1]3.6 New'!G10</f>
        <v>197367.72356285399</v>
      </c>
      <c r="F11" s="369">
        <f>+'[1]3.6 New'!H10</f>
        <v>5478370</v>
      </c>
      <c r="G11" s="368">
        <f>+'[1]3.6 New'!I10</f>
        <v>197052.04037118005</v>
      </c>
    </row>
    <row r="12" spans="1:7" x14ac:dyDescent="0.2">
      <c r="A12" s="29" t="s">
        <v>284</v>
      </c>
      <c r="B12" s="369">
        <f>+'[1]3.6 New'!D11</f>
        <v>7299543</v>
      </c>
      <c r="C12" s="368">
        <f>+'[1]3.6 New'!E11</f>
        <v>517202.58549022197</v>
      </c>
      <c r="D12" s="369">
        <f>+'[1]3.6 New'!F11</f>
        <v>6112005</v>
      </c>
      <c r="E12" s="368">
        <f>+'[1]3.6 New'!G11</f>
        <v>438053.58563327999</v>
      </c>
      <c r="F12" s="369">
        <f>+'[1]3.6 New'!H11</f>
        <v>6287366</v>
      </c>
      <c r="G12" s="368">
        <f>+'[1]3.6 New'!I11</f>
        <v>446250.22220493795</v>
      </c>
    </row>
    <row r="13" spans="1:7" x14ac:dyDescent="0.2">
      <c r="A13" s="29" t="s">
        <v>285</v>
      </c>
      <c r="B13" s="369">
        <f>+'[1]3.6 New'!D12</f>
        <v>3645320</v>
      </c>
      <c r="C13" s="368">
        <f>+'[1]3.6 New'!E12</f>
        <v>442918.31960074051</v>
      </c>
      <c r="D13" s="369">
        <f>+'[1]3.6 New'!F12</f>
        <v>3695530</v>
      </c>
      <c r="E13" s="368">
        <f>+'[1]3.6 New'!G12</f>
        <v>451618.68042968999</v>
      </c>
      <c r="F13" s="369">
        <f>+'[1]3.6 New'!H12</f>
        <v>5113960</v>
      </c>
      <c r="G13" s="368">
        <f>+'[1]3.6 New'!I12</f>
        <v>616731.11471760995</v>
      </c>
    </row>
    <row r="14" spans="1:7" x14ac:dyDescent="0.2">
      <c r="A14" s="29" t="s">
        <v>286</v>
      </c>
      <c r="B14" s="369">
        <f>+'[1]3.6 New'!D13</f>
        <v>6003525</v>
      </c>
      <c r="C14" s="368">
        <f>+'[1]3.6 New'!E13</f>
        <v>1112410.1448918201</v>
      </c>
      <c r="D14" s="369">
        <f>+'[1]3.6 New'!F13</f>
        <v>2479053</v>
      </c>
      <c r="E14" s="368">
        <f>+'[1]3.6 New'!G13</f>
        <v>428902.24330465001</v>
      </c>
      <c r="F14" s="369">
        <f>+'[1]3.6 New'!H13</f>
        <v>3725777</v>
      </c>
      <c r="G14" s="368">
        <f>+'[1]3.6 New'!I13</f>
        <v>616504.52651322982</v>
      </c>
    </row>
    <row r="15" spans="1:7" x14ac:dyDescent="0.2">
      <c r="A15" s="29" t="s">
        <v>287</v>
      </c>
      <c r="B15" s="369">
        <f>+'[1]3.6 New'!D14</f>
        <v>2114565</v>
      </c>
      <c r="C15" s="368">
        <f>+'[1]3.6 New'!E14</f>
        <v>514986.33221542998</v>
      </c>
      <c r="D15" s="369">
        <f>+'[1]3.6 New'!F14</f>
        <v>2903095</v>
      </c>
      <c r="E15" s="368">
        <f>+'[1]3.6 New'!G14</f>
        <v>704080.24174235994</v>
      </c>
      <c r="F15" s="369">
        <f>+'[1]3.6 New'!H14</f>
        <v>2669983</v>
      </c>
      <c r="G15" s="368">
        <f>+'[1]3.6 New'!I14</f>
        <v>649793.9597626701</v>
      </c>
    </row>
    <row r="16" spans="1:7" x14ac:dyDescent="0.2">
      <c r="A16" s="29" t="s">
        <v>288</v>
      </c>
      <c r="B16" s="369">
        <f>+'[1]3.6 New'!D15</f>
        <v>1192103</v>
      </c>
      <c r="C16" s="368">
        <f>+'[1]3.6 New'!E15</f>
        <v>410174.63481739885</v>
      </c>
      <c r="D16" s="369">
        <f>+'[1]3.6 New'!F15</f>
        <v>1530572</v>
      </c>
      <c r="E16" s="368">
        <f>+'[1]3.6 New'!G15</f>
        <v>527722.63914837409</v>
      </c>
      <c r="F16" s="369">
        <f>+'[1]3.6 New'!H15</f>
        <v>2505651</v>
      </c>
      <c r="G16" s="368">
        <f>+'[1]3.6 New'!I15</f>
        <v>848907.61777880997</v>
      </c>
    </row>
    <row r="17" spans="1:7" x14ac:dyDescent="0.2">
      <c r="A17" s="29" t="s">
        <v>289</v>
      </c>
      <c r="B17" s="369">
        <f>+'[1]3.6 New'!D16</f>
        <v>774841</v>
      </c>
      <c r="C17" s="368">
        <f>+'[1]3.6 New'!E16</f>
        <v>345948.46389821998</v>
      </c>
      <c r="D17" s="369">
        <f>+'[1]3.6 New'!F16</f>
        <v>950957</v>
      </c>
      <c r="E17" s="368">
        <f>+'[1]3.6 New'!G16</f>
        <v>424959.52082815004</v>
      </c>
      <c r="F17" s="369">
        <f>+'[1]3.6 New'!H16</f>
        <v>911483</v>
      </c>
      <c r="G17" s="368">
        <f>+'[1]3.6 New'!I16</f>
        <v>406206.44748983003</v>
      </c>
    </row>
    <row r="18" spans="1:7" x14ac:dyDescent="0.2">
      <c r="A18" s="29" t="s">
        <v>290</v>
      </c>
      <c r="B18" s="369">
        <f>+'[1]3.6 New'!D17</f>
        <v>1031054</v>
      </c>
      <c r="C18" s="368">
        <f>+'[1]3.6 New'!E17</f>
        <v>616992.9717741498</v>
      </c>
      <c r="D18" s="369">
        <f>+'[1]3.6 New'!F17</f>
        <v>1322171</v>
      </c>
      <c r="E18" s="368">
        <f>+'[1]3.6 New'!G17</f>
        <v>797940.14644499996</v>
      </c>
      <c r="F18" s="369">
        <f>+'[1]3.6 New'!H17</f>
        <v>1305778</v>
      </c>
      <c r="G18" s="368">
        <f>+'[1]3.6 New'!I17</f>
        <v>788127.68203401007</v>
      </c>
    </row>
    <row r="19" spans="1:7" x14ac:dyDescent="0.2">
      <c r="A19" s="29" t="s">
        <v>291</v>
      </c>
      <c r="B19" s="369">
        <f>+'[1]3.6 New'!D18</f>
        <v>516883</v>
      </c>
      <c r="C19" s="368">
        <f>+'[1]3.6 New'!E18</f>
        <v>449608.12230995001</v>
      </c>
      <c r="D19" s="369">
        <f>+'[1]3.6 New'!F18</f>
        <v>667344</v>
      </c>
      <c r="E19" s="368">
        <f>+'[1]3.6 New'!G18</f>
        <v>580816.04241832998</v>
      </c>
      <c r="F19" s="369">
        <f>+'[1]3.6 New'!H18</f>
        <v>625729</v>
      </c>
      <c r="G19" s="368">
        <f>+'[1]3.6 New'!I18</f>
        <v>541524.2091210098</v>
      </c>
    </row>
    <row r="20" spans="1:7" x14ac:dyDescent="0.2">
      <c r="A20" s="29" t="s">
        <v>292</v>
      </c>
      <c r="B20" s="369">
        <f>+'[1]3.6 New'!D19</f>
        <v>961783</v>
      </c>
      <c r="C20" s="368">
        <f>+'[1]3.6 New'!E19</f>
        <v>1324099.34427198</v>
      </c>
      <c r="D20" s="369">
        <f>+'[1]3.6 New'!F19</f>
        <v>1103843</v>
      </c>
      <c r="E20" s="368">
        <f>+'[1]3.6 New'!G19</f>
        <v>1516814.6355073398</v>
      </c>
      <c r="F20" s="369">
        <f>+'[1]3.6 New'!H19</f>
        <v>1125617</v>
      </c>
      <c r="G20" s="368">
        <f>+'[1]3.6 New'!I19</f>
        <v>1544940.1661396939</v>
      </c>
    </row>
    <row r="21" spans="1:7" x14ac:dyDescent="0.2">
      <c r="A21" s="29" t="s">
        <v>293</v>
      </c>
      <c r="B21" s="369">
        <f>+'[1]3.6 New'!D20</f>
        <v>360810</v>
      </c>
      <c r="C21" s="368">
        <f>+'[1]3.6 New'!E20</f>
        <v>867536.65480303997</v>
      </c>
      <c r="D21" s="369">
        <f>+'[1]3.6 New'!F20</f>
        <v>404665</v>
      </c>
      <c r="E21" s="368">
        <f>+'[1]3.6 New'!G20</f>
        <v>974428.35313628998</v>
      </c>
      <c r="F21" s="369">
        <f>+'[1]3.6 New'!H20</f>
        <v>429724</v>
      </c>
      <c r="G21" s="368">
        <f>+'[1]3.6 New'!I20</f>
        <v>1036999.00035074</v>
      </c>
    </row>
    <row r="22" spans="1:7" x14ac:dyDescent="0.2">
      <c r="A22" s="29" t="s">
        <v>294</v>
      </c>
      <c r="B22" s="369">
        <f>+'[1]3.6 New'!D21</f>
        <v>175194</v>
      </c>
      <c r="C22" s="368">
        <f>+'[1]3.6 New'!E21</f>
        <v>601396.69504683395</v>
      </c>
      <c r="D22" s="369">
        <f>+'[1]3.6 New'!F21</f>
        <v>198997</v>
      </c>
      <c r="E22" s="368">
        <f>+'[1]3.6 New'!G21</f>
        <v>681102.19104671001</v>
      </c>
      <c r="F22" s="369">
        <f>+'[1]3.6 New'!H21</f>
        <v>206961</v>
      </c>
      <c r="G22" s="368">
        <f>+'[1]3.6 New'!I21</f>
        <v>708990.83276397013</v>
      </c>
    </row>
    <row r="23" spans="1:7" x14ac:dyDescent="0.2">
      <c r="A23" s="29" t="s">
        <v>295</v>
      </c>
      <c r="B23" s="369">
        <f>+'[1]3.6 New'!D22</f>
        <v>108123</v>
      </c>
      <c r="C23" s="368">
        <f>+'[1]3.6 New'!E22</f>
        <v>482677.75552822003</v>
      </c>
      <c r="D23" s="369">
        <f>+'[1]3.6 New'!F22</f>
        <v>121388</v>
      </c>
      <c r="E23" s="368">
        <f>+'[1]3.6 New'!G22</f>
        <v>541650.35930499993</v>
      </c>
      <c r="F23" s="369">
        <f>+'[1]3.6 New'!H22</f>
        <v>130305</v>
      </c>
      <c r="G23" s="368">
        <f>+'[1]3.6 New'!I22</f>
        <v>581120.69083799981</v>
      </c>
    </row>
    <row r="24" spans="1:7" x14ac:dyDescent="0.2">
      <c r="A24" s="29" t="s">
        <v>296</v>
      </c>
      <c r="B24" s="369">
        <f>+'[1]3.6 New'!D23</f>
        <v>87986</v>
      </c>
      <c r="C24" s="368">
        <f>+'[1]3.6 New'!E23</f>
        <v>472081.27825904998</v>
      </c>
      <c r="D24" s="369">
        <f>+'[1]3.6 New'!F23</f>
        <v>98179</v>
      </c>
      <c r="E24" s="368">
        <f>+'[1]3.6 New'!G23</f>
        <v>526792.391955</v>
      </c>
      <c r="F24" s="369">
        <f>+'[1]3.6 New'!H23</f>
        <v>97124</v>
      </c>
      <c r="G24" s="368">
        <f>+'[1]3.6 New'!I23</f>
        <v>521886.40551280003</v>
      </c>
    </row>
    <row r="25" spans="1:7" x14ac:dyDescent="0.2">
      <c r="A25" s="29" t="s">
        <v>297</v>
      </c>
      <c r="B25" s="369">
        <f>+'[1]3.6 New'!D24</f>
        <v>50903</v>
      </c>
      <c r="C25" s="368">
        <f>+'[1]3.6 New'!E24</f>
        <v>327998.98753699003</v>
      </c>
      <c r="D25" s="369">
        <f>+'[1]3.6 New'!F24</f>
        <v>56802</v>
      </c>
      <c r="E25" s="368">
        <f>+'[1]3.6 New'!G24</f>
        <v>366506.16523499996</v>
      </c>
      <c r="F25" s="369">
        <f>+'[1]3.6 New'!H24</f>
        <v>58349</v>
      </c>
      <c r="G25" s="368">
        <f>+'[1]3.6 New'!I24</f>
        <v>376465.91896500008</v>
      </c>
    </row>
    <row r="26" spans="1:7" x14ac:dyDescent="0.2">
      <c r="A26" s="29" t="s">
        <v>298</v>
      </c>
      <c r="B26" s="369">
        <f>+'[1]3.6 New'!D25</f>
        <v>38577</v>
      </c>
      <c r="C26" s="368">
        <f>+'[1]3.6 New'!E25</f>
        <v>287185.13023790997</v>
      </c>
      <c r="D26" s="369">
        <f>+'[1]3.6 New'!F25</f>
        <v>43308</v>
      </c>
      <c r="E26" s="368">
        <f>+'[1]3.6 New'!G25</f>
        <v>322611.31900699995</v>
      </c>
      <c r="F26" s="369">
        <f>+'[1]3.6 New'!H25</f>
        <v>43249</v>
      </c>
      <c r="G26" s="368">
        <f>+'[1]3.6 New'!I25</f>
        <v>322130.55932502</v>
      </c>
    </row>
    <row r="27" spans="1:7" x14ac:dyDescent="0.2">
      <c r="A27" s="29" t="s">
        <v>299</v>
      </c>
      <c r="B27" s="369">
        <f>+'[1]3.6 New'!D26</f>
        <v>30371</v>
      </c>
      <c r="C27" s="368">
        <f>+'[1]3.6 New'!E26</f>
        <v>256942.69377804999</v>
      </c>
      <c r="D27" s="369">
        <f>+'[1]3.6 New'!F26</f>
        <v>33536</v>
      </c>
      <c r="E27" s="368">
        <f>+'[1]3.6 New'!G26</f>
        <v>283568.50644000003</v>
      </c>
      <c r="F27" s="369">
        <f>+'[1]3.6 New'!H26</f>
        <v>33458</v>
      </c>
      <c r="G27" s="368">
        <f>+'[1]3.6 New'!I26</f>
        <v>283008.34417099995</v>
      </c>
    </row>
    <row r="28" spans="1:7" x14ac:dyDescent="0.2">
      <c r="A28" s="29" t="s">
        <v>300</v>
      </c>
      <c r="B28" s="369">
        <f>+'[1]3.6 New'!D27</f>
        <v>25273</v>
      </c>
      <c r="C28" s="368">
        <f>+'[1]3.6 New'!E27</f>
        <v>239942.11493528</v>
      </c>
      <c r="D28" s="369">
        <f>+'[1]3.6 New'!F27</f>
        <v>27192</v>
      </c>
      <c r="E28" s="368">
        <f>+'[1]3.6 New'!G27</f>
        <v>258086.616075</v>
      </c>
      <c r="F28" s="369">
        <f>+'[1]3.6 New'!H27</f>
        <v>26358</v>
      </c>
      <c r="G28" s="368">
        <f>+'[1]3.6 New'!I27</f>
        <v>249384.51844400002</v>
      </c>
    </row>
    <row r="29" spans="1:7" x14ac:dyDescent="0.2">
      <c r="A29" s="29" t="s">
        <v>301</v>
      </c>
      <c r="B29" s="369">
        <f>+'[1]3.6 New'!D28</f>
        <v>184002</v>
      </c>
      <c r="C29" s="368">
        <f>+'[1]3.6 New'!E28</f>
        <v>4284836.3723747395</v>
      </c>
      <c r="D29" s="369">
        <f>+'[1]3.6 New'!F28</f>
        <v>215299</v>
      </c>
      <c r="E29" s="368">
        <f>+'[1]3.6 New'!G28</f>
        <v>4904016.6656132098</v>
      </c>
      <c r="F29" s="369">
        <f>+'[1]3.6 New'!H28</f>
        <v>196927</v>
      </c>
      <c r="G29" s="368">
        <f>+'[1]3.6 New'!I28</f>
        <v>4723460.6953665791</v>
      </c>
    </row>
    <row r="30" spans="1:7" x14ac:dyDescent="0.2">
      <c r="A30" s="29" t="s">
        <v>302</v>
      </c>
      <c r="B30" s="369">
        <f>+'[1]3.6 New'!D29</f>
        <v>12203</v>
      </c>
      <c r="C30" s="368">
        <f>+'[1]3.6 New'!E29</f>
        <v>2334299.3765407004</v>
      </c>
      <c r="D30" s="369">
        <f>+'[1]3.6 New'!F29</f>
        <v>13756</v>
      </c>
      <c r="E30" s="368">
        <f>+'[1]3.6 New'!G29</f>
        <v>2687943.6505844998</v>
      </c>
      <c r="F30" s="369">
        <f>+'[1]3.6 New'!H29</f>
        <v>14546</v>
      </c>
      <c r="G30" s="368">
        <f>+'[1]3.6 New'!I29</f>
        <v>2837834.9609989002</v>
      </c>
    </row>
    <row r="31" spans="1:7" x14ac:dyDescent="0.2">
      <c r="A31" s="29" t="s">
        <v>303</v>
      </c>
      <c r="B31" s="369">
        <f>+'[1]3.6 New'!D30</f>
        <v>1837</v>
      </c>
      <c r="C31" s="368">
        <f>+'[1]3.6 New'!E30</f>
        <v>1190011.1131237999</v>
      </c>
      <c r="D31" s="369">
        <f>+'[1]3.6 New'!F30</f>
        <v>2018</v>
      </c>
      <c r="E31" s="368">
        <f>+'[1]3.6 New'!G30</f>
        <v>1378465.2930999999</v>
      </c>
      <c r="F31" s="369">
        <f>+'[1]3.6 New'!H30</f>
        <v>1833</v>
      </c>
      <c r="G31" s="368">
        <f>+'[1]3.6 New'!I30</f>
        <v>1194537.332555</v>
      </c>
    </row>
    <row r="32" spans="1:7" x14ac:dyDescent="0.2">
      <c r="A32" s="29" t="s">
        <v>304</v>
      </c>
      <c r="B32" s="369">
        <f>+'[1]3.6 New'!D31</f>
        <v>1621</v>
      </c>
      <c r="C32" s="368">
        <f>+'[1]3.6 New'!E31</f>
        <v>2925376.136008</v>
      </c>
      <c r="D32" s="369">
        <f>+'[1]3.6 New'!F31</f>
        <v>1791</v>
      </c>
      <c r="E32" s="368">
        <f>+'[1]3.6 New'!G31</f>
        <v>3288222.3806490004</v>
      </c>
      <c r="F32" s="369">
        <f>+'[1]3.6 New'!H31</f>
        <v>1727</v>
      </c>
      <c r="G32" s="368">
        <f>+'[1]3.6 New'!I31</f>
        <v>3267119.0647119996</v>
      </c>
    </row>
    <row r="33" spans="1:7" x14ac:dyDescent="0.2">
      <c r="A33" s="29" t="s">
        <v>352</v>
      </c>
      <c r="B33" s="369">
        <f>+'[1]3.6 New'!D32</f>
        <v>141</v>
      </c>
      <c r="C33" s="368">
        <f>+'[1]3.6 New'!E32</f>
        <v>938803.85564400023</v>
      </c>
      <c r="D33" s="369">
        <f>+'[1]3.6 New'!F32</f>
        <v>132</v>
      </c>
      <c r="E33" s="368">
        <f>+'[1]3.6 New'!G32</f>
        <v>881428.07242799993</v>
      </c>
      <c r="F33" s="369">
        <f>+'[1]3.6 New'!H32</f>
        <v>144</v>
      </c>
      <c r="G33" s="368">
        <f>+'[1]3.6 New'!I32</f>
        <v>957262.57406600006</v>
      </c>
    </row>
    <row r="34" spans="1:7" x14ac:dyDescent="0.2">
      <c r="A34" s="29" t="s">
        <v>306</v>
      </c>
      <c r="B34" s="369">
        <f>+'[1]3.6 New'!D33</f>
        <v>83</v>
      </c>
      <c r="C34" s="368">
        <f>+'[1]3.6 New'!E33</f>
        <v>1514478.1640999999</v>
      </c>
      <c r="D34" s="369">
        <f>+'[1]3.6 New'!F33</f>
        <v>74</v>
      </c>
      <c r="E34" s="368">
        <f>+'[1]3.6 New'!G33</f>
        <v>1344184.6486200001</v>
      </c>
      <c r="F34" s="369">
        <f>+'[1]3.6 New'!H33</f>
        <v>94</v>
      </c>
      <c r="G34" s="368">
        <f>+'[1]3.6 New'!I33</f>
        <v>1694783.86243</v>
      </c>
    </row>
    <row r="35" spans="1:7" ht="15" thickBot="1" x14ac:dyDescent="0.25">
      <c r="A35" s="89" t="s">
        <v>262</v>
      </c>
      <c r="B35" s="425">
        <f>+'[1]3.6 New'!D34</f>
        <v>83571004</v>
      </c>
      <c r="C35" s="426">
        <f>+'[1]3.6 New'!E34</f>
        <v>22848893.503505696</v>
      </c>
      <c r="D35" s="425">
        <f>+'[1]3.6 New'!F34</f>
        <v>94961790</v>
      </c>
      <c r="E35" s="426">
        <f>+'[1]3.6 New'!G34</f>
        <v>24683415.908773653</v>
      </c>
      <c r="F35" s="425">
        <f>+'[1]3.6 New'!H34</f>
        <v>96122476</v>
      </c>
      <c r="G35" s="426">
        <f>+'[1]3.6 New'!I34</f>
        <v>25595396.11807853</v>
      </c>
    </row>
    <row r="36" spans="1:7" s="247" customFormat="1" ht="10.5" customHeight="1" thickTop="1" x14ac:dyDescent="0.2">
      <c r="A36" s="524" t="s">
        <v>1231</v>
      </c>
      <c r="B36" s="524"/>
      <c r="C36" s="524"/>
      <c r="D36" s="524"/>
      <c r="E36" s="524"/>
      <c r="F36" s="524"/>
      <c r="G36" s="524"/>
    </row>
    <row r="37" spans="1:7" x14ac:dyDescent="0.2">
      <c r="A37" s="447" t="s">
        <v>353</v>
      </c>
      <c r="B37" s="447"/>
      <c r="C37" s="447"/>
      <c r="D37" s="447"/>
      <c r="E37" s="447"/>
      <c r="F37" s="447"/>
      <c r="G37" s="447"/>
    </row>
    <row r="38" spans="1:7" ht="20.25" customHeight="1" x14ac:dyDescent="0.2">
      <c r="A38" s="447" t="s">
        <v>354</v>
      </c>
      <c r="B38" s="447"/>
      <c r="C38" s="447"/>
      <c r="D38" s="447"/>
      <c r="E38" s="447"/>
      <c r="F38" s="447"/>
      <c r="G38" s="447"/>
    </row>
    <row r="39" spans="1:7" ht="18.75" customHeight="1" x14ac:dyDescent="0.2">
      <c r="A39" s="447" t="s">
        <v>355</v>
      </c>
      <c r="B39" s="447"/>
      <c r="C39" s="447"/>
      <c r="D39" s="447"/>
      <c r="E39" s="447"/>
      <c r="F39" s="447"/>
      <c r="G39" s="447"/>
    </row>
    <row r="40" spans="1:7" x14ac:dyDescent="0.2">
      <c r="A40" s="447" t="s">
        <v>356</v>
      </c>
      <c r="B40" s="447"/>
      <c r="C40" s="447"/>
      <c r="D40" s="447"/>
      <c r="E40" s="447"/>
      <c r="F40" s="447"/>
      <c r="G40" s="447"/>
    </row>
    <row r="41" spans="1:7" x14ac:dyDescent="0.2">
      <c r="A41" s="447" t="s">
        <v>357</v>
      </c>
      <c r="B41" s="447"/>
      <c r="C41" s="447"/>
      <c r="D41" s="447"/>
      <c r="E41" s="447"/>
      <c r="F41" s="447"/>
      <c r="G41" s="447"/>
    </row>
    <row r="42" spans="1:7" x14ac:dyDescent="0.2">
      <c r="A42" s="447" t="s">
        <v>358</v>
      </c>
      <c r="B42" s="447"/>
      <c r="C42" s="447"/>
      <c r="D42" s="447"/>
      <c r="E42" s="447"/>
      <c r="F42" s="447"/>
      <c r="G42" s="447"/>
    </row>
    <row r="43" spans="1:7" x14ac:dyDescent="0.2">
      <c r="A43" s="2"/>
    </row>
    <row r="44" spans="1:7" x14ac:dyDescent="0.2">
      <c r="A44" s="2"/>
    </row>
    <row r="45" spans="1:7" x14ac:dyDescent="0.2">
      <c r="A45" s="2"/>
    </row>
    <row r="46" spans="1:7" x14ac:dyDescent="0.2">
      <c r="A46" s="2"/>
    </row>
  </sheetData>
  <mergeCells count="15">
    <mergeCell ref="A39:G39"/>
    <mergeCell ref="A40:G40"/>
    <mergeCell ref="A41:G41"/>
    <mergeCell ref="A42:G42"/>
    <mergeCell ref="A36:G36"/>
    <mergeCell ref="A37:G37"/>
    <mergeCell ref="A38:G38"/>
    <mergeCell ref="D6:E6"/>
    <mergeCell ref="F6:G6"/>
    <mergeCell ref="A1:G1"/>
    <mergeCell ref="A2:G2"/>
    <mergeCell ref="A3:G3"/>
    <mergeCell ref="A4:G4"/>
    <mergeCell ref="B5:G5"/>
    <mergeCell ref="B6:C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115" zoomScaleNormal="100" zoomScaleSheetLayoutView="115" workbookViewId="0">
      <selection activeCell="D5" sqref="D5"/>
    </sheetView>
  </sheetViews>
  <sheetFormatPr defaultColWidth="20.875" defaultRowHeight="14.25" x14ac:dyDescent="0.2"/>
  <cols>
    <col min="1" max="1" width="21" bestFit="1" customWidth="1"/>
    <col min="2" max="2" width="23.75" bestFit="1" customWidth="1"/>
    <col min="3" max="3" width="6.875" bestFit="1" customWidth="1"/>
    <col min="4" max="5" width="6.75" bestFit="1" customWidth="1"/>
    <col min="9" max="9" width="26.875" bestFit="1" customWidth="1"/>
  </cols>
  <sheetData>
    <row r="1" spans="1:5" ht="21.75" x14ac:dyDescent="0.2">
      <c r="A1" s="445" t="s">
        <v>359</v>
      </c>
      <c r="B1" s="445"/>
      <c r="C1" s="445"/>
      <c r="D1" s="445"/>
      <c r="E1" s="445"/>
    </row>
    <row r="2" spans="1:5" x14ac:dyDescent="0.2">
      <c r="A2" s="526" t="s">
        <v>351</v>
      </c>
      <c r="B2" s="526"/>
      <c r="C2" s="526"/>
      <c r="D2" s="526"/>
      <c r="E2" s="526"/>
    </row>
    <row r="3" spans="1:5" ht="15" thickBot="1" x14ac:dyDescent="0.25">
      <c r="A3" s="456" t="s">
        <v>360</v>
      </c>
      <c r="B3" s="456"/>
      <c r="C3" s="456"/>
      <c r="D3" s="456"/>
      <c r="E3" s="456"/>
    </row>
    <row r="4" spans="1:5" ht="16.5" thickTop="1" thickBot="1" x14ac:dyDescent="0.25">
      <c r="A4" s="93"/>
      <c r="B4" s="94"/>
      <c r="C4" s="47" t="s">
        <v>361</v>
      </c>
      <c r="D4" s="48" t="s">
        <v>362</v>
      </c>
      <c r="E4" s="48" t="s">
        <v>363</v>
      </c>
    </row>
    <row r="5" spans="1:5" ht="15" thickTop="1" x14ac:dyDescent="0.2">
      <c r="A5" s="109" t="s">
        <v>128</v>
      </c>
      <c r="B5" s="96" t="s">
        <v>364</v>
      </c>
      <c r="C5" s="97">
        <v>159342</v>
      </c>
      <c r="D5" s="97">
        <v>167409</v>
      </c>
      <c r="E5" s="98">
        <v>177825</v>
      </c>
    </row>
    <row r="6" spans="1:5" x14ac:dyDescent="0.2">
      <c r="A6" s="95"/>
      <c r="B6" s="96" t="s">
        <v>365</v>
      </c>
      <c r="C6" s="99">
        <v>108050</v>
      </c>
      <c r="D6" s="99">
        <v>108138</v>
      </c>
      <c r="E6" s="100">
        <v>110380</v>
      </c>
    </row>
    <row r="7" spans="1:5" x14ac:dyDescent="0.2">
      <c r="A7" s="95"/>
      <c r="B7" s="96" t="s">
        <v>366</v>
      </c>
      <c r="C7" s="99">
        <v>51292</v>
      </c>
      <c r="D7" s="99">
        <v>59270</v>
      </c>
      <c r="E7" s="100">
        <v>67445</v>
      </c>
    </row>
    <row r="8" spans="1:5" x14ac:dyDescent="0.2">
      <c r="A8" s="95"/>
      <c r="B8" s="96" t="s">
        <v>367</v>
      </c>
      <c r="C8" s="99">
        <v>111025</v>
      </c>
      <c r="D8" s="99">
        <v>115870</v>
      </c>
      <c r="E8" s="100">
        <v>122173</v>
      </c>
    </row>
    <row r="9" spans="1:5" x14ac:dyDescent="0.2">
      <c r="A9" s="95"/>
      <c r="B9" s="96" t="s">
        <v>368</v>
      </c>
      <c r="C9" s="99">
        <v>75355</v>
      </c>
      <c r="D9" s="99">
        <v>75159</v>
      </c>
      <c r="E9" s="100">
        <v>76552</v>
      </c>
    </row>
    <row r="10" spans="1:5" x14ac:dyDescent="0.2">
      <c r="A10" s="95"/>
      <c r="B10" s="96" t="s">
        <v>369</v>
      </c>
      <c r="C10" s="99">
        <v>35670</v>
      </c>
      <c r="D10" s="99">
        <v>40711</v>
      </c>
      <c r="E10" s="100">
        <v>45621</v>
      </c>
    </row>
    <row r="11" spans="1:5" x14ac:dyDescent="0.2">
      <c r="A11" s="95"/>
      <c r="B11" s="96" t="s">
        <v>370</v>
      </c>
      <c r="C11" s="99">
        <v>42655</v>
      </c>
      <c r="D11" s="99">
        <v>45954</v>
      </c>
      <c r="E11" s="100">
        <v>49319</v>
      </c>
    </row>
    <row r="12" spans="1:5" x14ac:dyDescent="0.2">
      <c r="A12" s="95"/>
      <c r="B12" s="96" t="s">
        <v>371</v>
      </c>
      <c r="C12" s="99">
        <v>30249</v>
      </c>
      <c r="D12" s="99">
        <v>30539</v>
      </c>
      <c r="E12" s="100">
        <v>31099</v>
      </c>
    </row>
    <row r="13" spans="1:5" x14ac:dyDescent="0.2">
      <c r="A13" s="95"/>
      <c r="B13" s="96" t="s">
        <v>372</v>
      </c>
      <c r="C13" s="99">
        <v>12405</v>
      </c>
      <c r="D13" s="99">
        <v>15415</v>
      </c>
      <c r="E13" s="100">
        <v>18220</v>
      </c>
    </row>
    <row r="14" spans="1:5" x14ac:dyDescent="0.2">
      <c r="A14" s="95"/>
      <c r="B14" s="96" t="s">
        <v>373</v>
      </c>
      <c r="C14" s="101">
        <v>10</v>
      </c>
      <c r="D14" s="101">
        <v>7</v>
      </c>
      <c r="E14" s="102">
        <v>6</v>
      </c>
    </row>
    <row r="15" spans="1:5" x14ac:dyDescent="0.2">
      <c r="A15" s="95"/>
      <c r="B15" s="96" t="s">
        <v>374</v>
      </c>
      <c r="C15" s="101">
        <v>1</v>
      </c>
      <c r="D15" s="101">
        <v>1</v>
      </c>
      <c r="E15" s="102">
        <v>1</v>
      </c>
    </row>
    <row r="16" spans="1:5" ht="15" thickBot="1" x14ac:dyDescent="0.25">
      <c r="A16" s="110"/>
      <c r="B16" s="103" t="s">
        <v>375</v>
      </c>
      <c r="C16" s="104">
        <v>9</v>
      </c>
      <c r="D16" s="104">
        <v>6</v>
      </c>
      <c r="E16" s="105">
        <v>5</v>
      </c>
    </row>
    <row r="17" spans="1:9" ht="15" thickTop="1" x14ac:dyDescent="0.2">
      <c r="A17" s="109" t="s">
        <v>376</v>
      </c>
      <c r="B17" s="96" t="s">
        <v>377</v>
      </c>
      <c r="C17" s="99">
        <v>77860</v>
      </c>
      <c r="D17" s="99">
        <v>80807</v>
      </c>
      <c r="E17" s="100">
        <v>83338</v>
      </c>
    </row>
    <row r="18" spans="1:9" x14ac:dyDescent="0.2">
      <c r="A18" s="95"/>
      <c r="B18" s="96" t="s">
        <v>378</v>
      </c>
      <c r="C18" s="99">
        <v>63773</v>
      </c>
      <c r="D18" s="99">
        <v>64348</v>
      </c>
      <c r="E18" s="100">
        <v>64856</v>
      </c>
    </row>
    <row r="19" spans="1:9" x14ac:dyDescent="0.2">
      <c r="A19" s="95"/>
      <c r="B19" s="96" t="s">
        <v>379</v>
      </c>
      <c r="C19" s="99">
        <v>36667</v>
      </c>
      <c r="D19" s="99">
        <v>41606</v>
      </c>
      <c r="E19" s="100">
        <v>46358</v>
      </c>
    </row>
    <row r="20" spans="1:9" x14ac:dyDescent="0.2">
      <c r="A20" s="95"/>
      <c r="B20" s="96" t="s">
        <v>380</v>
      </c>
      <c r="C20" s="99">
        <v>50878</v>
      </c>
      <c r="D20" s="99">
        <v>52152</v>
      </c>
      <c r="E20" s="100">
        <v>54037</v>
      </c>
    </row>
    <row r="21" spans="1:9" x14ac:dyDescent="0.2">
      <c r="A21" s="95"/>
      <c r="B21" s="96" t="s">
        <v>381</v>
      </c>
      <c r="C21" s="99">
        <v>42078</v>
      </c>
      <c r="D21" s="99">
        <v>42048</v>
      </c>
      <c r="E21" s="100">
        <v>42615</v>
      </c>
    </row>
    <row r="22" spans="1:9" x14ac:dyDescent="0.2">
      <c r="A22" s="95"/>
      <c r="B22" s="96" t="s">
        <v>382</v>
      </c>
      <c r="C22" s="99">
        <v>25075</v>
      </c>
      <c r="D22" s="99">
        <v>27895</v>
      </c>
      <c r="E22" s="100">
        <v>30924</v>
      </c>
    </row>
    <row r="23" spans="1:9" x14ac:dyDescent="0.2">
      <c r="A23" s="95"/>
      <c r="B23" s="96" t="s">
        <v>383</v>
      </c>
      <c r="C23" s="99">
        <v>26350</v>
      </c>
      <c r="D23" s="99">
        <v>28074</v>
      </c>
      <c r="E23" s="100">
        <v>29080</v>
      </c>
    </row>
    <row r="24" spans="1:9" x14ac:dyDescent="0.2">
      <c r="A24" s="95"/>
      <c r="B24" s="96" t="s">
        <v>384</v>
      </c>
      <c r="C24" s="99">
        <v>21283</v>
      </c>
      <c r="D24" s="99">
        <v>21821</v>
      </c>
      <c r="E24" s="100">
        <v>21776</v>
      </c>
    </row>
    <row r="25" spans="1:9" x14ac:dyDescent="0.2">
      <c r="A25" s="95"/>
      <c r="B25" s="96" t="s">
        <v>385</v>
      </c>
      <c r="C25" s="99">
        <v>10011</v>
      </c>
      <c r="D25" s="99">
        <v>12230</v>
      </c>
      <c r="E25" s="100">
        <v>14211</v>
      </c>
    </row>
    <row r="26" spans="1:9" x14ac:dyDescent="0.2">
      <c r="A26" s="95"/>
      <c r="B26" s="96" t="s">
        <v>386</v>
      </c>
      <c r="C26" s="101">
        <v>3</v>
      </c>
      <c r="D26" s="101">
        <v>1</v>
      </c>
      <c r="E26" s="102">
        <v>1</v>
      </c>
    </row>
    <row r="27" spans="1:9" x14ac:dyDescent="0.2">
      <c r="A27" s="95"/>
      <c r="B27" s="96" t="s">
        <v>387</v>
      </c>
      <c r="C27" s="106" t="s">
        <v>332</v>
      </c>
      <c r="D27" s="106" t="s">
        <v>332</v>
      </c>
      <c r="E27" s="107" t="s">
        <v>332</v>
      </c>
    </row>
    <row r="28" spans="1:9" ht="15" thickBot="1" x14ac:dyDescent="0.25">
      <c r="A28" s="110"/>
      <c r="B28" s="103" t="s">
        <v>388</v>
      </c>
      <c r="C28" s="104">
        <v>3</v>
      </c>
      <c r="D28" s="94" t="s">
        <v>332</v>
      </c>
      <c r="E28" s="108" t="s">
        <v>332</v>
      </c>
    </row>
    <row r="29" spans="1:9" ht="15" thickTop="1" x14ac:dyDescent="0.2">
      <c r="A29" s="452" t="s">
        <v>390</v>
      </c>
      <c r="B29" s="452"/>
      <c r="C29" s="452"/>
      <c r="D29" s="452"/>
      <c r="E29" s="452"/>
      <c r="I29" s="240"/>
    </row>
    <row r="30" spans="1:9" x14ac:dyDescent="0.2">
      <c r="A30" s="525" t="s">
        <v>389</v>
      </c>
      <c r="B30" s="525"/>
      <c r="C30" s="525"/>
      <c r="D30" s="525"/>
      <c r="E30" s="525"/>
    </row>
    <row r="31" spans="1:9" ht="22.5" customHeight="1" x14ac:dyDescent="0.2">
      <c r="A31" s="525" t="s">
        <v>1208</v>
      </c>
      <c r="B31" s="525"/>
      <c r="C31" s="525"/>
      <c r="D31" s="525"/>
      <c r="E31" s="525"/>
    </row>
    <row r="32" spans="1:9" s="257" customFormat="1" ht="14.25" customHeight="1" x14ac:dyDescent="0.2">
      <c r="A32" s="525" t="s">
        <v>391</v>
      </c>
      <c r="B32" s="525"/>
      <c r="C32" s="525"/>
      <c r="D32" s="525"/>
      <c r="E32" s="525"/>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115" zoomScaleNormal="100" zoomScaleSheetLayoutView="115" workbookViewId="0">
      <selection activeCell="G13" sqref="G13"/>
    </sheetView>
  </sheetViews>
  <sheetFormatPr defaultColWidth="9.125" defaultRowHeight="14.25" x14ac:dyDescent="0.2"/>
  <cols>
    <col min="1" max="1" width="18.375" style="11" bestFit="1" customWidth="1"/>
    <col min="2" max="2" width="8" style="11" bestFit="1" customWidth="1"/>
    <col min="3" max="3" width="8.875" style="11" bestFit="1" customWidth="1"/>
    <col min="4" max="4" width="8" style="11" bestFit="1" customWidth="1"/>
    <col min="5" max="5" width="9.125" style="11" bestFit="1" customWidth="1"/>
    <col min="6" max="6" width="8" style="11" bestFit="1" customWidth="1"/>
    <col min="7" max="7" width="9.375" style="11" bestFit="1" customWidth="1"/>
    <col min="8" max="16384" width="9.125" style="11"/>
  </cols>
  <sheetData>
    <row r="1" spans="1:7" ht="18.75" x14ac:dyDescent="0.2">
      <c r="A1" s="445" t="s">
        <v>392</v>
      </c>
      <c r="B1" s="445"/>
      <c r="C1" s="445"/>
      <c r="D1" s="445"/>
      <c r="E1" s="445"/>
      <c r="F1" s="445"/>
      <c r="G1" s="445"/>
    </row>
    <row r="2" spans="1:7" ht="15.75" x14ac:dyDescent="0.2">
      <c r="A2" s="454" t="s">
        <v>393</v>
      </c>
      <c r="B2" s="454"/>
      <c r="C2" s="454"/>
      <c r="D2" s="454"/>
      <c r="E2" s="454"/>
      <c r="F2" s="454"/>
      <c r="G2" s="454"/>
    </row>
    <row r="3" spans="1:7" x14ac:dyDescent="0.2">
      <c r="A3" s="490" t="s">
        <v>351</v>
      </c>
      <c r="B3" s="490"/>
      <c r="C3" s="490"/>
      <c r="D3" s="490"/>
      <c r="E3" s="490"/>
      <c r="F3" s="490"/>
      <c r="G3" s="490"/>
    </row>
    <row r="4" spans="1:7" ht="15" thickBot="1" x14ac:dyDescent="0.25">
      <c r="A4" s="456" t="s">
        <v>394</v>
      </c>
      <c r="B4" s="456"/>
      <c r="C4" s="456"/>
      <c r="D4" s="456"/>
      <c r="E4" s="456"/>
      <c r="F4" s="456"/>
      <c r="G4" s="456"/>
    </row>
    <row r="5" spans="1:7" ht="15.75" thickTop="1" thickBot="1" x14ac:dyDescent="0.25">
      <c r="A5" s="489" t="s">
        <v>271</v>
      </c>
      <c r="B5" s="520">
        <v>2023</v>
      </c>
      <c r="C5" s="521"/>
      <c r="D5" s="521"/>
      <c r="E5" s="521"/>
      <c r="F5" s="521"/>
      <c r="G5" s="521"/>
    </row>
    <row r="6" spans="1:7" ht="15" thickBot="1" x14ac:dyDescent="0.25">
      <c r="A6" s="490"/>
      <c r="B6" s="522" t="s">
        <v>127</v>
      </c>
      <c r="C6" s="523"/>
      <c r="D6" s="516" t="s">
        <v>1233</v>
      </c>
      <c r="E6" s="517"/>
      <c r="F6" s="516" t="s">
        <v>1232</v>
      </c>
      <c r="G6" s="517"/>
    </row>
    <row r="7" spans="1:7" x14ac:dyDescent="0.2">
      <c r="A7" s="458" t="s">
        <v>276</v>
      </c>
      <c r="B7" s="83" t="s">
        <v>279</v>
      </c>
      <c r="C7" s="84"/>
      <c r="D7" s="83" t="s">
        <v>279</v>
      </c>
      <c r="E7" s="84"/>
      <c r="F7" s="83" t="s">
        <v>279</v>
      </c>
      <c r="G7" s="327"/>
    </row>
    <row r="8" spans="1:7" ht="15" thickBot="1" x14ac:dyDescent="0.25">
      <c r="A8" s="464"/>
      <c r="B8" s="85" t="s">
        <v>281</v>
      </c>
      <c r="C8" s="85" t="s">
        <v>129</v>
      </c>
      <c r="D8" s="85" t="s">
        <v>281</v>
      </c>
      <c r="E8" s="85" t="s">
        <v>129</v>
      </c>
      <c r="F8" s="85" t="s">
        <v>281</v>
      </c>
      <c r="G8" s="86" t="s">
        <v>129</v>
      </c>
    </row>
    <row r="9" spans="1:7" ht="15" thickTop="1" x14ac:dyDescent="0.2">
      <c r="A9" s="244"/>
      <c r="B9" s="370"/>
      <c r="C9" s="370"/>
      <c r="D9" s="51"/>
      <c r="E9" s="51"/>
      <c r="F9" s="51"/>
      <c r="G9" s="51"/>
    </row>
    <row r="10" spans="1:7" x14ac:dyDescent="0.2">
      <c r="A10" s="242" t="s">
        <v>282</v>
      </c>
      <c r="B10" s="373">
        <f>+'[1]3.8 _New format'!E10</f>
        <v>749941</v>
      </c>
      <c r="C10" s="371">
        <f>+'[1]3.8 _New format'!F10</f>
        <v>4487.2317752099998</v>
      </c>
      <c r="D10" s="373">
        <f>+'[1]3.8 _New format'!G10</f>
        <v>1125959</v>
      </c>
      <c r="E10" s="371">
        <f>+'[1]3.8 _New format'!H10</f>
        <v>10109.259021920001</v>
      </c>
      <c r="F10" s="373">
        <f>+'[1]3.8 _New format'!I10</f>
        <v>683619</v>
      </c>
      <c r="G10" s="371">
        <f>+'[1]3.8 _New format'!J10</f>
        <v>4339.1200931200001</v>
      </c>
    </row>
    <row r="11" spans="1:7" x14ac:dyDescent="0.2">
      <c r="A11" s="242" t="s">
        <v>283</v>
      </c>
      <c r="B11" s="373">
        <f>+'[1]3.8 _New format'!E11</f>
        <v>1141660</v>
      </c>
      <c r="C11" s="371">
        <f>+'[1]3.8 _New format'!F11</f>
        <v>38349.844879079988</v>
      </c>
      <c r="D11" s="373">
        <f>+'[1]3.8 _New format'!G11</f>
        <v>935492</v>
      </c>
      <c r="E11" s="371">
        <f>+'[1]3.8 _New format'!H11</f>
        <v>33948.806965690004</v>
      </c>
      <c r="F11" s="373">
        <f>+'[1]3.8 _New format'!I11</f>
        <v>1213638</v>
      </c>
      <c r="G11" s="371">
        <f>+'[1]3.8 _New format'!J11</f>
        <v>44774.393595499998</v>
      </c>
    </row>
    <row r="12" spans="1:7" x14ac:dyDescent="0.2">
      <c r="A12" s="242" t="s">
        <v>284</v>
      </c>
      <c r="B12" s="373">
        <f>+'[1]3.8 _New format'!E12</f>
        <v>562506</v>
      </c>
      <c r="C12" s="371">
        <f>+'[1]3.8 _New format'!F12</f>
        <v>36663.818729270002</v>
      </c>
      <c r="D12" s="373">
        <f>+'[1]3.8 _New format'!G12</f>
        <v>460378</v>
      </c>
      <c r="E12" s="371">
        <f>+'[1]3.8 _New format'!H12</f>
        <v>31423.645186229998</v>
      </c>
      <c r="F12" s="373">
        <f>+'[1]3.8 _New format'!I12</f>
        <v>587801</v>
      </c>
      <c r="G12" s="371">
        <f>+'[1]3.8 _New format'!J12</f>
        <v>38844.693582889995</v>
      </c>
    </row>
    <row r="13" spans="1:7" x14ac:dyDescent="0.2">
      <c r="A13" s="242" t="s">
        <v>285</v>
      </c>
      <c r="B13" s="373">
        <f>+'[1]3.8 _New format'!E13</f>
        <v>249163</v>
      </c>
      <c r="C13" s="371">
        <f>+'[1]3.8 _New format'!F13</f>
        <v>30309.933366829999</v>
      </c>
      <c r="D13" s="373">
        <f>+'[1]3.8 _New format'!G13</f>
        <v>259842</v>
      </c>
      <c r="E13" s="371">
        <f>+'[1]3.8 _New format'!H13</f>
        <v>31754.259107689995</v>
      </c>
      <c r="F13" s="373">
        <f>+'[1]3.8 _New format'!I13</f>
        <v>229716</v>
      </c>
      <c r="G13" s="371">
        <f>+'[1]3.8 _New format'!J13</f>
        <v>27960.099366890005</v>
      </c>
    </row>
    <row r="14" spans="1:7" x14ac:dyDescent="0.2">
      <c r="A14" s="242" t="s">
        <v>286</v>
      </c>
      <c r="B14" s="373">
        <f>+'[1]3.8 _New format'!E14</f>
        <v>178049</v>
      </c>
      <c r="C14" s="371">
        <f>+'[1]3.8 _New format'!F14</f>
        <v>30704.563047399995</v>
      </c>
      <c r="D14" s="373">
        <f>+'[1]3.8 _New format'!G14</f>
        <v>176409</v>
      </c>
      <c r="E14" s="371">
        <f>+'[1]3.8 _New format'!H14</f>
        <v>30499.656044070001</v>
      </c>
      <c r="F14" s="373">
        <f>+'[1]3.8 _New format'!I14</f>
        <v>188493</v>
      </c>
      <c r="G14" s="371">
        <f>+'[1]3.8 _New format'!J14</f>
        <v>32410.810137679997</v>
      </c>
    </row>
    <row r="15" spans="1:7" x14ac:dyDescent="0.2">
      <c r="A15" s="242" t="s">
        <v>287</v>
      </c>
      <c r="B15" s="373">
        <f>+'[1]3.8 _New format'!E15</f>
        <v>260940</v>
      </c>
      <c r="C15" s="371">
        <f>+'[1]3.8 _New format'!F15</f>
        <v>63448.44018202</v>
      </c>
      <c r="D15" s="373">
        <f>+'[1]3.8 _New format'!G15</f>
        <v>354972</v>
      </c>
      <c r="E15" s="371">
        <f>+'[1]3.8 _New format'!H15</f>
        <v>88203.462818410015</v>
      </c>
      <c r="F15" s="373">
        <f>+'[1]3.8 _New format'!I15</f>
        <v>257663</v>
      </c>
      <c r="G15" s="371">
        <f>+'[1]3.8 _New format'!J15</f>
        <v>63143.637979359999</v>
      </c>
    </row>
    <row r="16" spans="1:7" x14ac:dyDescent="0.2">
      <c r="A16" s="242" t="s">
        <v>288</v>
      </c>
      <c r="B16" s="373">
        <f>+'[1]3.8 _New format'!E16</f>
        <v>247675</v>
      </c>
      <c r="C16" s="371">
        <f>+'[1]3.8 _New format'!F16</f>
        <v>84500.466284540002</v>
      </c>
      <c r="D16" s="373">
        <f>+'[1]3.8 _New format'!G16</f>
        <v>159284</v>
      </c>
      <c r="E16" s="371">
        <f>+'[1]3.8 _New format'!H16</f>
        <v>54272.025564019998</v>
      </c>
      <c r="F16" s="373">
        <f>+'[1]3.8 _New format'!I16</f>
        <v>236629</v>
      </c>
      <c r="G16" s="371">
        <f>+'[1]3.8 _New format'!J16</f>
        <v>78073.600584450003</v>
      </c>
    </row>
    <row r="17" spans="1:7" x14ac:dyDescent="0.2">
      <c r="A17" s="242" t="s">
        <v>289</v>
      </c>
      <c r="B17" s="373">
        <f>+'[1]3.8 _New format'!E17</f>
        <v>104809</v>
      </c>
      <c r="C17" s="371">
        <f>+'[1]3.8 _New format'!F17</f>
        <v>46717.14099485</v>
      </c>
      <c r="D17" s="373">
        <f>+'[1]3.8 _New format'!G17</f>
        <v>109310</v>
      </c>
      <c r="E17" s="371">
        <f>+'[1]3.8 _New format'!H17</f>
        <v>48822.138512440011</v>
      </c>
      <c r="F17" s="373">
        <f>+'[1]3.8 _New format'!I17</f>
        <v>100182</v>
      </c>
      <c r="G17" s="371">
        <f>+'[1]3.8 _New format'!J17</f>
        <v>44702.246416630005</v>
      </c>
    </row>
    <row r="18" spans="1:7" x14ac:dyDescent="0.2">
      <c r="A18" s="242" t="s">
        <v>290</v>
      </c>
      <c r="B18" s="373">
        <f>+'[1]3.8 _New format'!E18</f>
        <v>293329</v>
      </c>
      <c r="C18" s="371">
        <f>+'[1]3.8 _New format'!F18</f>
        <v>187619.85373085001</v>
      </c>
      <c r="D18" s="373">
        <f>+'[1]3.8 _New format'!G18</f>
        <v>293062</v>
      </c>
      <c r="E18" s="371">
        <f>+'[1]3.8 _New format'!H18</f>
        <v>188268.61157563003</v>
      </c>
      <c r="F18" s="373">
        <f>+'[1]3.8 _New format'!I18</f>
        <v>290612</v>
      </c>
      <c r="G18" s="371">
        <f>+'[1]3.8 _New format'!J18</f>
        <v>185158.32008726001</v>
      </c>
    </row>
    <row r="19" spans="1:7" x14ac:dyDescent="0.2">
      <c r="A19" s="242" t="s">
        <v>291</v>
      </c>
      <c r="B19" s="373">
        <f>+'[1]3.8 _New format'!E19</f>
        <v>108007</v>
      </c>
      <c r="C19" s="371">
        <f>+'[1]3.8 _New format'!F19</f>
        <v>94700.017182559997</v>
      </c>
      <c r="D19" s="373">
        <f>+'[1]3.8 _New format'!G19</f>
        <v>121321</v>
      </c>
      <c r="E19" s="371">
        <f>+'[1]3.8 _New format'!H19</f>
        <v>107398.85016883</v>
      </c>
      <c r="F19" s="373">
        <f>+'[1]3.8 _New format'!I19</f>
        <v>114306</v>
      </c>
      <c r="G19" s="371">
        <f>+'[1]3.8 _New format'!J19</f>
        <v>99533.796160329992</v>
      </c>
    </row>
    <row r="20" spans="1:7" x14ac:dyDescent="0.2">
      <c r="A20" s="242" t="s">
        <v>292</v>
      </c>
      <c r="B20" s="373">
        <f>+'[1]3.8 _New format'!E20</f>
        <v>245660</v>
      </c>
      <c r="C20" s="371">
        <f>+'[1]3.8 _New format'!F20</f>
        <v>337432.86554730003</v>
      </c>
      <c r="D20" s="373">
        <f>+'[1]3.8 _New format'!G20</f>
        <v>235793</v>
      </c>
      <c r="E20" s="371">
        <f>+'[1]3.8 _New format'!H20</f>
        <v>329379.95585635002</v>
      </c>
      <c r="F20" s="373">
        <f>+'[1]3.8 _New format'!I20</f>
        <v>239002</v>
      </c>
      <c r="G20" s="371">
        <f>+'[1]3.8 _New format'!J20</f>
        <v>337247.83938400995</v>
      </c>
    </row>
    <row r="21" spans="1:7" x14ac:dyDescent="0.2">
      <c r="A21" s="242" t="s">
        <v>293</v>
      </c>
      <c r="B21" s="373">
        <f>+'[1]3.8 _New format'!E21</f>
        <v>70259</v>
      </c>
      <c r="C21" s="371">
        <f>+'[1]3.8 _New format'!F21</f>
        <v>172259.11558224002</v>
      </c>
      <c r="D21" s="373">
        <f>+'[1]3.8 _New format'!G21</f>
        <v>68689</v>
      </c>
      <c r="E21" s="371">
        <f>+'[1]3.8 _New format'!H21</f>
        <v>168251.76930393005</v>
      </c>
      <c r="F21" s="373">
        <f>+'[1]3.8 _New format'!I21</f>
        <v>67908</v>
      </c>
      <c r="G21" s="371">
        <f>+'[1]3.8 _New format'!J21</f>
        <v>165211.76442706</v>
      </c>
    </row>
    <row r="22" spans="1:7" x14ac:dyDescent="0.2">
      <c r="A22" s="242" t="s">
        <v>294</v>
      </c>
      <c r="B22" s="373">
        <f>+'[1]3.8 _New format'!E22</f>
        <v>28752</v>
      </c>
      <c r="C22" s="371">
        <f>+'[1]3.8 _New format'!F22</f>
        <v>99337.426570649986</v>
      </c>
      <c r="D22" s="373">
        <f>+'[1]3.8 _New format'!G22</f>
        <v>28518</v>
      </c>
      <c r="E22" s="371">
        <f>+'[1]3.8 _New format'!H22</f>
        <v>98305.443001840002</v>
      </c>
      <c r="F22" s="373">
        <f>+'[1]3.8 _New format'!I22</f>
        <v>30728</v>
      </c>
      <c r="G22" s="371">
        <f>+'[1]3.8 _New format'!J22</f>
        <v>105304.81587139</v>
      </c>
    </row>
    <row r="23" spans="1:7" x14ac:dyDescent="0.2">
      <c r="A23" s="242" t="s">
        <v>295</v>
      </c>
      <c r="B23" s="373">
        <f>+'[1]3.8 _New format'!E23</f>
        <v>20538</v>
      </c>
      <c r="C23" s="371">
        <f>+'[1]3.8 _New format'!F23</f>
        <v>92208.204159200002</v>
      </c>
      <c r="D23" s="373">
        <f>+'[1]3.8 _New format'!G23</f>
        <v>20598</v>
      </c>
      <c r="E23" s="371">
        <f>+'[1]3.8 _New format'!H23</f>
        <v>92982.773499849995</v>
      </c>
      <c r="F23" s="373">
        <f>+'[1]3.8 _New format'!I23</f>
        <v>19978</v>
      </c>
      <c r="G23" s="371">
        <f>+'[1]3.8 _New format'!J23</f>
        <v>89873.532695169997</v>
      </c>
    </row>
    <row r="24" spans="1:7" x14ac:dyDescent="0.2">
      <c r="A24" s="242" t="s">
        <v>296</v>
      </c>
      <c r="B24" s="373">
        <f>+'[1]3.8 _New format'!E24</f>
        <v>15229</v>
      </c>
      <c r="C24" s="371">
        <f>+'[1]3.8 _New format'!F24</f>
        <v>83061.996104999984</v>
      </c>
      <c r="D24" s="373">
        <f>+'[1]3.8 _New format'!G24</f>
        <v>15216</v>
      </c>
      <c r="E24" s="371">
        <f>+'[1]3.8 _New format'!H24</f>
        <v>82787.141881000003</v>
      </c>
      <c r="F24" s="373">
        <f>+'[1]3.8 _New format'!I24</f>
        <v>15013</v>
      </c>
      <c r="G24" s="371">
        <f>+'[1]3.8 _New format'!J24</f>
        <v>81558.986038000003</v>
      </c>
    </row>
    <row r="25" spans="1:7" x14ac:dyDescent="0.2">
      <c r="A25" s="242" t="s">
        <v>297</v>
      </c>
      <c r="B25" s="373">
        <f>+'[1]3.8 _New format'!E25</f>
        <v>8198</v>
      </c>
      <c r="C25" s="371">
        <f>+'[1]3.8 _New format'!F25</f>
        <v>53115.311244849996</v>
      </c>
      <c r="D25" s="373">
        <f>+'[1]3.8 _New format'!G25</f>
        <v>11209</v>
      </c>
      <c r="E25" s="371">
        <f>+'[1]3.8 _New format'!H25</f>
        <v>72501.745529999986</v>
      </c>
      <c r="F25" s="373">
        <f>+'[1]3.8 _New format'!I25</f>
        <v>9420</v>
      </c>
      <c r="G25" s="371">
        <f>+'[1]3.8 _New format'!J25</f>
        <v>61388.405748000005</v>
      </c>
    </row>
    <row r="26" spans="1:7" x14ac:dyDescent="0.2">
      <c r="A26" s="242" t="s">
        <v>298</v>
      </c>
      <c r="B26" s="373">
        <f>+'[1]3.8 _New format'!E26</f>
        <v>7253</v>
      </c>
      <c r="C26" s="371">
        <f>+'[1]3.8 _New format'!F26</f>
        <v>54342.51856964</v>
      </c>
      <c r="D26" s="373">
        <f>+'[1]3.8 _New format'!G26</f>
        <v>7450</v>
      </c>
      <c r="E26" s="371">
        <f>+'[1]3.8 _New format'!H26</f>
        <v>55634.513725669996</v>
      </c>
      <c r="F26" s="373">
        <f>+'[1]3.8 _New format'!I26</f>
        <v>10212</v>
      </c>
      <c r="G26" s="371">
        <f>+'[1]3.8 _New format'!J26</f>
        <v>75580.347225670004</v>
      </c>
    </row>
    <row r="27" spans="1:7" x14ac:dyDescent="0.2">
      <c r="A27" s="242" t="s">
        <v>299</v>
      </c>
      <c r="B27" s="373">
        <f>+'[1]3.8 _New format'!E27</f>
        <v>8334</v>
      </c>
      <c r="C27" s="371">
        <f>+'[1]3.8 _New format'!F27</f>
        <v>70063.389994000012</v>
      </c>
      <c r="D27" s="373">
        <f>+'[1]3.8 _New format'!G27</f>
        <v>6150</v>
      </c>
      <c r="E27" s="371">
        <f>+'[1]3.8 _New format'!H27</f>
        <v>51910.694021089999</v>
      </c>
      <c r="F27" s="373">
        <f>+'[1]3.8 _New format'!I27</f>
        <v>6251</v>
      </c>
      <c r="G27" s="371">
        <f>+'[1]3.8 _New format'!J27</f>
        <v>53022.883343000001</v>
      </c>
    </row>
    <row r="28" spans="1:7" x14ac:dyDescent="0.2">
      <c r="A28" s="242" t="s">
        <v>300</v>
      </c>
      <c r="B28" s="373">
        <f>+'[1]3.8 _New format'!E28</f>
        <v>6956</v>
      </c>
      <c r="C28" s="371">
        <f>+'[1]3.8 _New format'!F28</f>
        <v>66758.333264760004</v>
      </c>
      <c r="D28" s="373">
        <f>+'[1]3.8 _New format'!G28</f>
        <v>7303</v>
      </c>
      <c r="E28" s="371">
        <f>+'[1]3.8 _New format'!H28</f>
        <v>69971.232856340008</v>
      </c>
      <c r="F28" s="373">
        <f>+'[1]3.8 _New format'!I28</f>
        <v>7415</v>
      </c>
      <c r="G28" s="371">
        <f>+'[1]3.8 _New format'!J28</f>
        <v>70973.327297809999</v>
      </c>
    </row>
    <row r="29" spans="1:7" x14ac:dyDescent="0.2">
      <c r="A29" s="242" t="s">
        <v>301</v>
      </c>
      <c r="B29" s="373">
        <f>+'[1]3.8 _New format'!E29</f>
        <v>45879</v>
      </c>
      <c r="C29" s="371">
        <f>+'[1]3.8 _New format'!F29</f>
        <v>1383383.8127664698</v>
      </c>
      <c r="D29" s="373">
        <f>+'[1]3.8 _New format'!G29</f>
        <v>44301</v>
      </c>
      <c r="E29" s="371">
        <f>+'[1]3.8 _New format'!H29</f>
        <v>1347493.87670982</v>
      </c>
      <c r="F29" s="373">
        <f>+'[1]3.8 _New format'!I29</f>
        <v>44423</v>
      </c>
      <c r="G29" s="371">
        <f>+'[1]3.8 _New format'!J29</f>
        <v>1351904.88410523</v>
      </c>
    </row>
    <row r="30" spans="1:7" x14ac:dyDescent="0.2">
      <c r="A30" s="242" t="s">
        <v>302</v>
      </c>
      <c r="B30" s="373">
        <f>+'[1]3.8 _New format'!E30</f>
        <v>9803</v>
      </c>
      <c r="C30" s="371">
        <f>+'[1]3.8 _New format'!F30</f>
        <v>2119169.2654190995</v>
      </c>
      <c r="D30" s="373">
        <f>+'[1]3.8 _New format'!G30</f>
        <v>9456</v>
      </c>
      <c r="E30" s="371">
        <f>+'[1]3.8 _New format'!H30</f>
        <v>2044047.4476331</v>
      </c>
      <c r="F30" s="373">
        <f>+'[1]3.8 _New format'!I30</f>
        <v>9539</v>
      </c>
      <c r="G30" s="371">
        <f>+'[1]3.8 _New format'!J30</f>
        <v>2044349.9250711</v>
      </c>
    </row>
    <row r="31" spans="1:7" x14ac:dyDescent="0.2">
      <c r="A31" s="242" t="s">
        <v>303</v>
      </c>
      <c r="B31" s="373">
        <f>+'[1]3.8 _New format'!E31</f>
        <v>1570</v>
      </c>
      <c r="C31" s="371">
        <f>+'[1]3.8 _New format'!F31</f>
        <v>1071648.619859</v>
      </c>
      <c r="D31" s="373">
        <f>+'[1]3.8 _New format'!G31</f>
        <v>1486</v>
      </c>
      <c r="E31" s="371">
        <f>+'[1]3.8 _New format'!H31</f>
        <v>999186.88543100003</v>
      </c>
      <c r="F31" s="373">
        <f>+'[1]3.8 _New format'!I31</f>
        <v>1465</v>
      </c>
      <c r="G31" s="371">
        <f>+'[1]3.8 _New format'!J31</f>
        <v>998295.25441499997</v>
      </c>
    </row>
    <row r="32" spans="1:7" x14ac:dyDescent="0.2">
      <c r="A32" s="242" t="s">
        <v>304</v>
      </c>
      <c r="B32" s="373">
        <f>+'[1]3.8 _New format'!E32</f>
        <v>1152</v>
      </c>
      <c r="C32" s="371">
        <f>+'[1]3.8 _New format'!F32</f>
        <v>2230603.6951180003</v>
      </c>
      <c r="D32" s="373">
        <f>+'[1]3.8 _New format'!G32</f>
        <v>1146</v>
      </c>
      <c r="E32" s="371">
        <f>+'[1]3.8 _New format'!H32</f>
        <v>2198057.9279200002</v>
      </c>
      <c r="F32" s="373">
        <f>+'[1]3.8 _New format'!I32</f>
        <v>1067</v>
      </c>
      <c r="G32" s="371">
        <f>+'[1]3.8 _New format'!J32</f>
        <v>2085180.5885330001</v>
      </c>
    </row>
    <row r="33" spans="1:7" x14ac:dyDescent="0.2">
      <c r="A33" s="242" t="s">
        <v>352</v>
      </c>
      <c r="B33" s="373">
        <f>+'[1]3.8 _New format'!E33</f>
        <v>116</v>
      </c>
      <c r="C33" s="371">
        <f>+'[1]3.8 _New format'!F33</f>
        <v>747200.45576299995</v>
      </c>
      <c r="D33" s="373">
        <f>+'[1]3.8 _New format'!G33</f>
        <v>104</v>
      </c>
      <c r="E33" s="371">
        <f>+'[1]3.8 _New format'!H33</f>
        <v>668667.75144200004</v>
      </c>
      <c r="F33" s="373">
        <f>+'[1]3.8 _New format'!I33</f>
        <v>99</v>
      </c>
      <c r="G33" s="371">
        <f>+'[1]3.8 _New format'!J33</f>
        <v>619762.61370400002</v>
      </c>
    </row>
    <row r="34" spans="1:7" x14ac:dyDescent="0.2">
      <c r="A34" s="242" t="s">
        <v>306</v>
      </c>
      <c r="B34" s="373">
        <f>+'[1]3.8 _New format'!E34</f>
        <v>89</v>
      </c>
      <c r="C34" s="371">
        <f>+'[1]3.8 _New format'!F34</f>
        <v>2257033.3640000001</v>
      </c>
      <c r="D34" s="373">
        <f>+'[1]3.8 _New format'!G34</f>
        <v>100</v>
      </c>
      <c r="E34" s="371">
        <f>+'[1]3.8 _New format'!H34</f>
        <v>2904036.8940000003</v>
      </c>
      <c r="F34" s="373">
        <f>+'[1]3.8 _New format'!I34</f>
        <v>96</v>
      </c>
      <c r="G34" s="371">
        <f>+'[1]3.8 _New format'!J34</f>
        <v>2683611.0309999995</v>
      </c>
    </row>
    <row r="35" spans="1:7" ht="15" thickBot="1" x14ac:dyDescent="0.25">
      <c r="A35" s="243"/>
      <c r="B35" s="375"/>
      <c r="C35" s="376"/>
      <c r="D35" s="375"/>
      <c r="E35" s="376"/>
      <c r="F35" s="375"/>
      <c r="G35" s="376"/>
    </row>
    <row r="36" spans="1:7" ht="15.75" thickTop="1" thickBot="1" x14ac:dyDescent="0.25">
      <c r="A36" s="113" t="s">
        <v>320</v>
      </c>
      <c r="B36" s="374">
        <f>+'[1]3.8 _New format'!E36</f>
        <v>4365867</v>
      </c>
      <c r="C36" s="372">
        <f>+'[1]3.8 _New format'!F36</f>
        <v>11455119.684135819</v>
      </c>
      <c r="D36" s="374">
        <f>+'[1]3.8 _New format'!G36</f>
        <v>4453548</v>
      </c>
      <c r="E36" s="372">
        <f>+'[1]3.8 _New format'!H36</f>
        <v>11807916.767776921</v>
      </c>
      <c r="F36" s="374">
        <f>+'[1]3.8 _New format'!I36</f>
        <v>4365275</v>
      </c>
      <c r="G36" s="372">
        <f>+'[1]3.8 _New format'!J36</f>
        <v>11442206.916862549</v>
      </c>
    </row>
    <row r="37" spans="1:7" ht="15" thickTop="1" x14ac:dyDescent="0.2">
      <c r="A37" s="527" t="s">
        <v>117</v>
      </c>
      <c r="B37" s="527"/>
      <c r="C37" s="527"/>
      <c r="D37" s="527"/>
      <c r="E37" s="527"/>
      <c r="F37" s="527"/>
      <c r="G37" s="527"/>
    </row>
    <row r="38" spans="1:7" x14ac:dyDescent="0.2">
      <c r="A38" s="2" t="s">
        <v>395</v>
      </c>
      <c r="B38" s="2"/>
      <c r="C38" s="2"/>
      <c r="D38" s="258"/>
      <c r="E38" s="258"/>
      <c r="F38" s="258"/>
      <c r="G38" s="258"/>
    </row>
    <row r="39" spans="1:7" ht="27" customHeight="1" x14ac:dyDescent="0.2">
      <c r="A39" s="528" t="s">
        <v>396</v>
      </c>
      <c r="B39" s="528"/>
      <c r="C39" s="528"/>
      <c r="D39" s="528"/>
      <c r="E39" s="528"/>
      <c r="F39" s="528"/>
      <c r="G39" s="528"/>
    </row>
    <row r="40" spans="1:7" ht="24" customHeight="1" x14ac:dyDescent="0.2">
      <c r="A40" s="528" t="s">
        <v>397</v>
      </c>
      <c r="B40" s="528"/>
      <c r="C40" s="528"/>
      <c r="D40" s="528"/>
      <c r="E40" s="528"/>
      <c r="F40" s="528"/>
      <c r="G40" s="528"/>
    </row>
    <row r="41" spans="1:7" x14ac:dyDescent="0.2">
      <c r="A41" s="529" t="s">
        <v>398</v>
      </c>
      <c r="B41" s="529"/>
      <c r="C41" s="529"/>
      <c r="D41" s="529"/>
      <c r="E41" s="529"/>
      <c r="F41" s="529"/>
      <c r="G41" s="529"/>
    </row>
    <row r="42" spans="1:7" x14ac:dyDescent="0.2">
      <c r="A42" s="529" t="s">
        <v>399</v>
      </c>
      <c r="B42" s="529"/>
      <c r="C42" s="529"/>
      <c r="D42" s="529"/>
      <c r="E42" s="529"/>
      <c r="F42" s="529"/>
      <c r="G42" s="529"/>
    </row>
    <row r="43" spans="1:7" x14ac:dyDescent="0.2">
      <c r="A43" s="530" t="s">
        <v>400</v>
      </c>
      <c r="B43" s="530"/>
      <c r="C43" s="530"/>
      <c r="D43" s="530"/>
      <c r="E43" s="530"/>
      <c r="F43" s="530"/>
      <c r="G43" s="530"/>
    </row>
    <row r="44" spans="1:7" x14ac:dyDescent="0.2">
      <c r="A44" s="2"/>
      <c r="B44" s="2"/>
      <c r="C44" s="2"/>
    </row>
    <row r="45" spans="1:7" x14ac:dyDescent="0.2">
      <c r="A45" s="2"/>
      <c r="B45" s="2"/>
      <c r="C45" s="2"/>
    </row>
    <row r="46" spans="1:7" x14ac:dyDescent="0.2">
      <c r="A46" s="2"/>
      <c r="B46" s="2"/>
      <c r="C46" s="2"/>
    </row>
  </sheetData>
  <mergeCells count="16">
    <mergeCell ref="A39:G39"/>
    <mergeCell ref="A40:G40"/>
    <mergeCell ref="A41:G41"/>
    <mergeCell ref="A42:G42"/>
    <mergeCell ref="A43:G43"/>
    <mergeCell ref="A37:G37"/>
    <mergeCell ref="A1:G1"/>
    <mergeCell ref="A2:G2"/>
    <mergeCell ref="A3:G3"/>
    <mergeCell ref="A4:G4"/>
    <mergeCell ref="A5:A6"/>
    <mergeCell ref="D6:E6"/>
    <mergeCell ref="F6:G6"/>
    <mergeCell ref="A7:A8"/>
    <mergeCell ref="B5:G5"/>
    <mergeCell ref="B6:C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A25" zoomScaleNormal="100" zoomScaleSheetLayoutView="100" workbookViewId="0">
      <selection activeCell="G32" sqref="G32"/>
    </sheetView>
  </sheetViews>
  <sheetFormatPr defaultColWidth="9.125" defaultRowHeight="14.25" x14ac:dyDescent="0.2"/>
  <cols>
    <col min="1" max="1" width="17.125" style="11" bestFit="1" customWidth="1"/>
    <col min="2" max="2" width="7.25" style="11" bestFit="1" customWidth="1"/>
    <col min="3" max="3" width="5.25" style="11" bestFit="1" customWidth="1"/>
    <col min="4" max="4" width="7.25" style="11" bestFit="1" customWidth="1"/>
    <col min="5" max="5" width="8.875" style="11" bestFit="1" customWidth="1"/>
    <col min="6" max="6" width="7.25" style="11" bestFit="1" customWidth="1"/>
    <col min="7" max="7" width="8.625" style="11" bestFit="1" customWidth="1"/>
    <col min="8" max="8" width="6.875" style="11" bestFit="1" customWidth="1"/>
    <col min="9" max="9" width="7.75" style="11" bestFit="1" customWidth="1"/>
    <col min="10" max="10" width="8.875" style="11" bestFit="1" customWidth="1"/>
    <col min="11" max="11" width="8.625" style="11" bestFit="1" customWidth="1"/>
    <col min="12" max="12" width="7.25" style="11" bestFit="1" customWidth="1"/>
    <col min="13" max="13" width="7" style="11" bestFit="1" customWidth="1"/>
    <col min="14" max="14" width="8.875" style="11" bestFit="1" customWidth="1"/>
    <col min="15" max="15" width="8.625" style="11" bestFit="1" customWidth="1"/>
    <col min="16" max="16" width="7.25" style="11" bestFit="1" customWidth="1"/>
    <col min="17" max="17" width="6" style="11" bestFit="1" customWidth="1"/>
    <col min="18" max="18" width="9.125" style="11" bestFit="1" customWidth="1"/>
    <col min="19" max="19" width="9.375" style="11" bestFit="1" customWidth="1"/>
    <col min="20" max="16384" width="9.125" style="11"/>
  </cols>
  <sheetData>
    <row r="1" spans="1:19" ht="18.75" x14ac:dyDescent="0.2">
      <c r="A1" s="445" t="s">
        <v>401</v>
      </c>
      <c r="B1" s="445"/>
      <c r="C1" s="445"/>
      <c r="D1" s="445"/>
      <c r="E1" s="445"/>
      <c r="F1" s="445"/>
      <c r="G1" s="445"/>
      <c r="H1" s="445"/>
      <c r="I1" s="445"/>
      <c r="J1" s="445"/>
      <c r="K1" s="445"/>
      <c r="L1" s="445"/>
      <c r="M1" s="445"/>
      <c r="N1" s="445"/>
      <c r="O1" s="445"/>
      <c r="P1" s="445"/>
      <c r="Q1" s="445"/>
      <c r="R1" s="445"/>
      <c r="S1" s="445"/>
    </row>
    <row r="2" spans="1:19" ht="15.75" x14ac:dyDescent="0.2">
      <c r="A2" s="454" t="s">
        <v>402</v>
      </c>
      <c r="B2" s="454"/>
      <c r="C2" s="454"/>
      <c r="D2" s="454"/>
      <c r="E2" s="454"/>
      <c r="F2" s="454"/>
      <c r="G2" s="454"/>
      <c r="H2" s="454"/>
      <c r="I2" s="454"/>
      <c r="J2" s="454"/>
      <c r="K2" s="454"/>
      <c r="L2" s="454"/>
      <c r="M2" s="454"/>
      <c r="N2" s="454"/>
      <c r="O2" s="454"/>
      <c r="P2" s="454"/>
      <c r="Q2" s="454"/>
      <c r="R2" s="454"/>
      <c r="S2" s="454"/>
    </row>
    <row r="3" spans="1:19" ht="15.75" x14ac:dyDescent="0.2">
      <c r="A3" s="482" t="s">
        <v>1229</v>
      </c>
      <c r="B3" s="482"/>
      <c r="C3" s="482"/>
      <c r="D3" s="482"/>
      <c r="E3" s="482"/>
      <c r="F3" s="482"/>
      <c r="G3" s="482"/>
      <c r="H3" s="482"/>
      <c r="I3" s="482"/>
      <c r="J3" s="482"/>
      <c r="K3" s="482"/>
      <c r="L3" s="482"/>
      <c r="M3" s="482"/>
      <c r="N3" s="482"/>
      <c r="O3" s="482"/>
      <c r="P3" s="482"/>
      <c r="Q3" s="482"/>
      <c r="R3" s="482"/>
      <c r="S3" s="482"/>
    </row>
    <row r="4" spans="1:19" ht="15" thickBot="1" x14ac:dyDescent="0.25">
      <c r="A4" s="534" t="s">
        <v>403</v>
      </c>
      <c r="B4" s="534"/>
      <c r="C4" s="534"/>
      <c r="D4" s="534"/>
      <c r="E4" s="534"/>
      <c r="F4" s="534"/>
      <c r="G4" s="534"/>
      <c r="H4" s="534"/>
      <c r="I4" s="534"/>
      <c r="J4" s="534"/>
      <c r="K4" s="534"/>
      <c r="L4" s="534"/>
      <c r="M4" s="534"/>
      <c r="N4" s="534"/>
      <c r="O4" s="534"/>
      <c r="P4" s="534"/>
      <c r="Q4" s="534"/>
      <c r="R4" s="534"/>
      <c r="S4" s="534"/>
    </row>
    <row r="5" spans="1:19" ht="15.75" thickTop="1" thickBot="1" x14ac:dyDescent="0.25">
      <c r="A5" s="116" t="s">
        <v>271</v>
      </c>
      <c r="B5" s="535" t="s">
        <v>404</v>
      </c>
      <c r="C5" s="536"/>
      <c r="D5" s="537" t="s">
        <v>272</v>
      </c>
      <c r="E5" s="538"/>
      <c r="F5" s="539" t="s">
        <v>405</v>
      </c>
      <c r="G5" s="540"/>
      <c r="H5" s="539" t="s">
        <v>406</v>
      </c>
      <c r="I5" s="540"/>
      <c r="J5" s="539" t="s">
        <v>325</v>
      </c>
      <c r="K5" s="540"/>
      <c r="L5" s="539" t="s">
        <v>407</v>
      </c>
      <c r="M5" s="540"/>
      <c r="N5" s="539" t="s">
        <v>309</v>
      </c>
      <c r="O5" s="540"/>
      <c r="P5" s="539" t="s">
        <v>310</v>
      </c>
      <c r="Q5" s="540"/>
      <c r="R5" s="539" t="s">
        <v>262</v>
      </c>
      <c r="S5" s="541"/>
    </row>
    <row r="6" spans="1:19" x14ac:dyDescent="0.2">
      <c r="A6" s="56" t="s">
        <v>276</v>
      </c>
      <c r="B6" s="531" t="s">
        <v>408</v>
      </c>
      <c r="C6" s="531" t="s">
        <v>129</v>
      </c>
      <c r="D6" s="531" t="s">
        <v>408</v>
      </c>
      <c r="E6" s="531" t="s">
        <v>129</v>
      </c>
      <c r="F6" s="533" t="s">
        <v>408</v>
      </c>
      <c r="G6" s="533" t="s">
        <v>129</v>
      </c>
      <c r="H6" s="533" t="s">
        <v>409</v>
      </c>
      <c r="I6" s="533" t="s">
        <v>129</v>
      </c>
      <c r="J6" s="533" t="s">
        <v>408</v>
      </c>
      <c r="K6" s="533" t="s">
        <v>129</v>
      </c>
      <c r="L6" s="533" t="s">
        <v>408</v>
      </c>
      <c r="M6" s="533" t="s">
        <v>129</v>
      </c>
      <c r="N6" s="533" t="s">
        <v>408</v>
      </c>
      <c r="O6" s="533" t="s">
        <v>129</v>
      </c>
      <c r="P6" s="533" t="s">
        <v>408</v>
      </c>
      <c r="Q6" s="533" t="s">
        <v>129</v>
      </c>
      <c r="R6" s="533" t="s">
        <v>408</v>
      </c>
      <c r="S6" s="543" t="s">
        <v>129</v>
      </c>
    </row>
    <row r="7" spans="1:19" ht="15" thickBot="1" x14ac:dyDescent="0.25">
      <c r="A7" s="117"/>
      <c r="B7" s="532"/>
      <c r="C7" s="532"/>
      <c r="D7" s="532"/>
      <c r="E7" s="532"/>
      <c r="F7" s="532"/>
      <c r="G7" s="532"/>
      <c r="H7" s="532"/>
      <c r="I7" s="532"/>
      <c r="J7" s="532"/>
      <c r="K7" s="542"/>
      <c r="L7" s="542"/>
      <c r="M7" s="542"/>
      <c r="N7" s="542"/>
      <c r="O7" s="542"/>
      <c r="P7" s="542"/>
      <c r="Q7" s="542"/>
      <c r="R7" s="542"/>
      <c r="S7" s="544"/>
    </row>
    <row r="8" spans="1:19" ht="15" thickTop="1" x14ac:dyDescent="0.2">
      <c r="A8" s="17"/>
      <c r="B8" s="73"/>
      <c r="C8" s="73"/>
      <c r="D8" s="17"/>
      <c r="E8" s="17"/>
      <c r="F8" s="17"/>
      <c r="G8" s="17"/>
      <c r="H8" s="17"/>
      <c r="I8" s="17"/>
      <c r="J8" s="17"/>
      <c r="K8" s="17"/>
      <c r="L8" s="17"/>
      <c r="M8" s="17"/>
      <c r="N8" s="17"/>
      <c r="O8" s="17"/>
      <c r="P8" s="17"/>
      <c r="Q8" s="17"/>
      <c r="R8" s="17"/>
      <c r="S8" s="17"/>
    </row>
    <row r="9" spans="1:19" ht="29.25" customHeight="1" x14ac:dyDescent="0.2">
      <c r="A9" s="19" t="s">
        <v>282</v>
      </c>
      <c r="B9" s="299">
        <f>+'[1]3.9 New Format'!B11</f>
        <v>0</v>
      </c>
      <c r="C9" s="299">
        <f>+'[1]3.9 New Format'!C11</f>
        <v>0</v>
      </c>
      <c r="D9" s="299">
        <f>+'[1]3.9 New Format'!D11</f>
        <v>34</v>
      </c>
      <c r="E9" s="299">
        <f>+'[1]3.9 New Format'!E11</f>
        <v>0</v>
      </c>
      <c r="F9" s="299">
        <f>+'[1]3.9 New Format'!F11</f>
        <v>27</v>
      </c>
      <c r="G9" s="299">
        <f>+'[1]3.9 New Format'!G11</f>
        <v>0</v>
      </c>
      <c r="H9" s="299">
        <f>+'[1]3.9 New Format'!H11</f>
        <v>47</v>
      </c>
      <c r="I9" s="299">
        <f>+'[1]3.9 New Format'!I11</f>
        <v>0</v>
      </c>
      <c r="J9" s="299">
        <f>+'[1]3.9 New Format'!J11</f>
        <v>105299</v>
      </c>
      <c r="K9" s="299">
        <f>+'[1]3.9 New Format'!K11</f>
        <v>962.85973311999999</v>
      </c>
      <c r="L9" s="299">
        <f>+'[1]3.9 New Format'!L11</f>
        <v>5</v>
      </c>
      <c r="M9" s="299">
        <f>+'[1]3.9 New Format'!M11</f>
        <v>0</v>
      </c>
      <c r="N9" s="299">
        <f>+'[1]3.9 New Format'!N11</f>
        <v>577692</v>
      </c>
      <c r="O9" s="299">
        <f>+'[1]3.9 New Format'!O11</f>
        <v>3367.7433599999999</v>
      </c>
      <c r="P9" s="299">
        <f>+'[1]3.9 New Format'!P11</f>
        <v>515</v>
      </c>
      <c r="Q9" s="299">
        <f>+'[1]3.9 New Format'!Q11</f>
        <v>8.5169999999999995</v>
      </c>
      <c r="R9" s="299">
        <f>+'[1]3.9 New Format'!R11</f>
        <v>683619</v>
      </c>
      <c r="S9" s="299">
        <f>+'[1]3.9 New Format'!S11</f>
        <v>4339.1200931200001</v>
      </c>
    </row>
    <row r="10" spans="1:19" ht="29.25" customHeight="1" x14ac:dyDescent="0.2">
      <c r="A10" s="19" t="s">
        <v>283</v>
      </c>
      <c r="B10" s="299">
        <f>+'[1]3.9 New Format'!B12</f>
        <v>0</v>
      </c>
      <c r="C10" s="299">
        <f>+'[1]3.9 New Format'!C12</f>
        <v>0</v>
      </c>
      <c r="D10" s="299">
        <f>+'[1]3.9 New Format'!D12</f>
        <v>1</v>
      </c>
      <c r="E10" s="299">
        <f>+'[1]3.9 New Format'!E12</f>
        <v>0</v>
      </c>
      <c r="F10" s="299">
        <f>+'[1]3.9 New Format'!F12</f>
        <v>1</v>
      </c>
      <c r="G10" s="299">
        <f>+'[1]3.9 New Format'!G12</f>
        <v>4.1000000000000002E-2</v>
      </c>
      <c r="H10" s="299">
        <f>+'[1]3.9 New Format'!H12</f>
        <v>6</v>
      </c>
      <c r="I10" s="299">
        <f>+'[1]3.9 New Format'!I12</f>
        <v>0.21099999999999999</v>
      </c>
      <c r="J10" s="299">
        <f>+'[1]3.9 New Format'!J12</f>
        <v>92348</v>
      </c>
      <c r="K10" s="299">
        <f>+'[1]3.9 New Format'!K12</f>
        <v>3614.6865174999998</v>
      </c>
      <c r="L10" s="299">
        <f>+'[1]3.9 New Format'!L12</f>
        <v>0</v>
      </c>
      <c r="M10" s="299">
        <f>+'[1]3.9 New Format'!M12</f>
        <v>0</v>
      </c>
      <c r="N10" s="299">
        <f>+'[1]3.9 New Format'!N12</f>
        <v>1120460</v>
      </c>
      <c r="O10" s="299">
        <f>+'[1]3.9 New Format'!O12</f>
        <v>41010.113078000002</v>
      </c>
      <c r="P10" s="299">
        <f>+'[1]3.9 New Format'!P12</f>
        <v>822</v>
      </c>
      <c r="Q10" s="299">
        <f>+'[1]3.9 New Format'!Q12</f>
        <v>149.34200000000001</v>
      </c>
      <c r="R10" s="299">
        <f>+'[1]3.9 New Format'!R12</f>
        <v>1213638</v>
      </c>
      <c r="S10" s="299">
        <f>+'[1]3.9 New Format'!S12</f>
        <v>44774.393595499998</v>
      </c>
    </row>
    <row r="11" spans="1:19" ht="29.25" customHeight="1" x14ac:dyDescent="0.2">
      <c r="A11" s="19" t="s">
        <v>284</v>
      </c>
      <c r="B11" s="299">
        <f>+'[1]3.9 New Format'!B13</f>
        <v>0</v>
      </c>
      <c r="C11" s="299">
        <f>+'[1]3.9 New Format'!C13</f>
        <v>0</v>
      </c>
      <c r="D11" s="299">
        <f>+'[1]3.9 New Format'!D13</f>
        <v>0</v>
      </c>
      <c r="E11" s="299">
        <f>+'[1]3.9 New Format'!E13</f>
        <v>0</v>
      </c>
      <c r="F11" s="299">
        <f>+'[1]3.9 New Format'!F13</f>
        <v>5</v>
      </c>
      <c r="G11" s="299">
        <f>+'[1]3.9 New Format'!G13</f>
        <v>0.39900000000000002</v>
      </c>
      <c r="H11" s="299">
        <f>+'[1]3.9 New Format'!H13</f>
        <v>4</v>
      </c>
      <c r="I11" s="299">
        <f>+'[1]3.9 New Format'!I13</f>
        <v>0.308</v>
      </c>
      <c r="J11" s="299">
        <f>+'[1]3.9 New Format'!J13</f>
        <v>91876</v>
      </c>
      <c r="K11" s="299">
        <f>+'[1]3.9 New Format'!K13</f>
        <v>6757.5295548900003</v>
      </c>
      <c r="L11" s="299">
        <f>+'[1]3.9 New Format'!L13</f>
        <v>1</v>
      </c>
      <c r="M11" s="299">
        <f>+'[1]3.9 New Format'!M13</f>
        <v>5.2999999999999999E-2</v>
      </c>
      <c r="N11" s="299">
        <f>+'[1]3.9 New Format'!N13</f>
        <v>494155</v>
      </c>
      <c r="O11" s="299">
        <f>+'[1]3.9 New Format'!O13</f>
        <v>32071.684028</v>
      </c>
      <c r="P11" s="299">
        <f>+'[1]3.9 New Format'!P13</f>
        <v>1760</v>
      </c>
      <c r="Q11" s="299">
        <f>+'[1]3.9 New Format'!Q13</f>
        <v>14.72</v>
      </c>
      <c r="R11" s="299">
        <f>+'[1]3.9 New Format'!R13</f>
        <v>587801</v>
      </c>
      <c r="S11" s="299">
        <f>+'[1]3.9 New Format'!S13</f>
        <v>38844.693582889995</v>
      </c>
    </row>
    <row r="12" spans="1:19" ht="29.25" customHeight="1" x14ac:dyDescent="0.2">
      <c r="A12" s="19" t="s">
        <v>285</v>
      </c>
      <c r="B12" s="299">
        <f>+'[1]3.9 New Format'!B14</f>
        <v>0</v>
      </c>
      <c r="C12" s="299">
        <f>+'[1]3.9 New Format'!C14</f>
        <v>0</v>
      </c>
      <c r="D12" s="299">
        <f>+'[1]3.9 New Format'!D14</f>
        <v>1</v>
      </c>
      <c r="E12" s="299">
        <f>+'[1]3.9 New Format'!E14</f>
        <v>0.13</v>
      </c>
      <c r="F12" s="299">
        <f>+'[1]3.9 New Format'!F14</f>
        <v>0</v>
      </c>
      <c r="G12" s="299">
        <f>+'[1]3.9 New Format'!G14</f>
        <v>0</v>
      </c>
      <c r="H12" s="299">
        <f>+'[1]3.9 New Format'!H14</f>
        <v>4</v>
      </c>
      <c r="I12" s="299">
        <f>+'[1]3.9 New Format'!I14</f>
        <v>0.51800000000000002</v>
      </c>
      <c r="J12" s="299">
        <f>+'[1]3.9 New Format'!J14</f>
        <v>73511</v>
      </c>
      <c r="K12" s="299">
        <f>+'[1]3.9 New Format'!K14</f>
        <v>9030.7802948900007</v>
      </c>
      <c r="L12" s="299">
        <f>+'[1]3.9 New Format'!L14</f>
        <v>1</v>
      </c>
      <c r="M12" s="299">
        <f>+'[1]3.9 New Format'!M14</f>
        <v>0.14899999999999999</v>
      </c>
      <c r="N12" s="299">
        <f>+'[1]3.9 New Format'!N14</f>
        <v>154789</v>
      </c>
      <c r="O12" s="299">
        <f>+'[1]3.9 New Format'!O14</f>
        <v>18923.818071999998</v>
      </c>
      <c r="P12" s="299">
        <f>+'[1]3.9 New Format'!P14</f>
        <v>1410</v>
      </c>
      <c r="Q12" s="299">
        <f>+'[1]3.9 New Format'!Q14</f>
        <v>4.7039999999999997</v>
      </c>
      <c r="R12" s="299">
        <f>+'[1]3.9 New Format'!R14</f>
        <v>229716</v>
      </c>
      <c r="S12" s="299">
        <f>+'[1]3.9 New Format'!S14</f>
        <v>27960.099366890005</v>
      </c>
    </row>
    <row r="13" spans="1:19" ht="29.25" customHeight="1" x14ac:dyDescent="0.2">
      <c r="A13" s="19" t="s">
        <v>286</v>
      </c>
      <c r="B13" s="299">
        <f>+'[1]3.9 New Format'!B15</f>
        <v>0</v>
      </c>
      <c r="C13" s="299">
        <f>+'[1]3.9 New Format'!C15</f>
        <v>0</v>
      </c>
      <c r="D13" s="299">
        <f>+'[1]3.9 New Format'!D15</f>
        <v>1</v>
      </c>
      <c r="E13" s="299">
        <f>+'[1]3.9 New Format'!E15</f>
        <v>0.17</v>
      </c>
      <c r="F13" s="299">
        <f>+'[1]3.9 New Format'!F15</f>
        <v>2</v>
      </c>
      <c r="G13" s="299">
        <f>+'[1]3.9 New Format'!G15</f>
        <v>0.34300000000000003</v>
      </c>
      <c r="H13" s="299">
        <f>+'[1]3.9 New Format'!H15</f>
        <v>5</v>
      </c>
      <c r="I13" s="299">
        <f>+'[1]3.9 New Format'!I15</f>
        <v>0.88600000000000001</v>
      </c>
      <c r="J13" s="299">
        <f>+'[1]3.9 New Format'!J15</f>
        <v>73805</v>
      </c>
      <c r="K13" s="299">
        <f>+'[1]3.9 New Format'!K15</f>
        <v>12345.437154679999</v>
      </c>
      <c r="L13" s="299">
        <f>+'[1]3.9 New Format'!L15</f>
        <v>3</v>
      </c>
      <c r="M13" s="299">
        <f>+'[1]3.9 New Format'!M15</f>
        <v>0.48399999999999999</v>
      </c>
      <c r="N13" s="299">
        <f>+'[1]3.9 New Format'!N15</f>
        <v>114466</v>
      </c>
      <c r="O13" s="299">
        <f>+'[1]3.9 New Format'!O15</f>
        <v>20039.532983000001</v>
      </c>
      <c r="P13" s="299">
        <f>+'[1]3.9 New Format'!P15</f>
        <v>211</v>
      </c>
      <c r="Q13" s="299">
        <f>+'[1]3.9 New Format'!Q15</f>
        <v>23.957000000000001</v>
      </c>
      <c r="R13" s="299">
        <f>+'[1]3.9 New Format'!R15</f>
        <v>188493</v>
      </c>
      <c r="S13" s="299">
        <f>+'[1]3.9 New Format'!S15</f>
        <v>32410.810137679997</v>
      </c>
    </row>
    <row r="14" spans="1:19" ht="29.25" customHeight="1" x14ac:dyDescent="0.2">
      <c r="A14" s="19" t="s">
        <v>287</v>
      </c>
      <c r="B14" s="299">
        <f>+'[1]3.9 New Format'!B16</f>
        <v>0</v>
      </c>
      <c r="C14" s="299">
        <f>+'[1]3.9 New Format'!C16</f>
        <v>0</v>
      </c>
      <c r="D14" s="299">
        <f>+'[1]3.9 New Format'!D16</f>
        <v>0</v>
      </c>
      <c r="E14" s="299">
        <f>+'[1]3.9 New Format'!E16</f>
        <v>0</v>
      </c>
      <c r="F14" s="299">
        <f>+'[1]3.9 New Format'!F16</f>
        <v>5</v>
      </c>
      <c r="G14" s="299">
        <f>+'[1]3.9 New Format'!G16</f>
        <v>1.246</v>
      </c>
      <c r="H14" s="299">
        <f>+'[1]3.9 New Format'!H16</f>
        <v>15</v>
      </c>
      <c r="I14" s="299">
        <f>+'[1]3.9 New Format'!I16</f>
        <v>3.74</v>
      </c>
      <c r="J14" s="299">
        <f>+'[1]3.9 New Format'!J16</f>
        <v>101576</v>
      </c>
      <c r="K14" s="299">
        <f>+'[1]3.9 New Format'!K16</f>
        <v>24650.947263360002</v>
      </c>
      <c r="L14" s="299">
        <f>+'[1]3.9 New Format'!L16</f>
        <v>4</v>
      </c>
      <c r="M14" s="299">
        <f>+'[1]3.9 New Format'!M16</f>
        <v>1.081</v>
      </c>
      <c r="N14" s="299">
        <f>+'[1]3.9 New Format'!N16</f>
        <v>155602</v>
      </c>
      <c r="O14" s="299">
        <f>+'[1]3.9 New Format'!O16</f>
        <v>38375.242716000001</v>
      </c>
      <c r="P14" s="299">
        <f>+'[1]3.9 New Format'!P16</f>
        <v>461</v>
      </c>
      <c r="Q14" s="299">
        <f>+'[1]3.9 New Format'!Q16</f>
        <v>111.381</v>
      </c>
      <c r="R14" s="299">
        <f>+'[1]3.9 New Format'!R16</f>
        <v>257663</v>
      </c>
      <c r="S14" s="299">
        <f>+'[1]3.9 New Format'!S16</f>
        <v>63143.637979359999</v>
      </c>
    </row>
    <row r="15" spans="1:19" ht="29.25" customHeight="1" x14ac:dyDescent="0.2">
      <c r="A15" s="19" t="s">
        <v>288</v>
      </c>
      <c r="B15" s="299">
        <f>+'[1]3.9 New Format'!B17</f>
        <v>0</v>
      </c>
      <c r="C15" s="299">
        <f>+'[1]3.9 New Format'!C17</f>
        <v>0</v>
      </c>
      <c r="D15" s="299">
        <f>+'[1]3.9 New Format'!D17</f>
        <v>0</v>
      </c>
      <c r="E15" s="299">
        <f>+'[1]3.9 New Format'!E17</f>
        <v>0</v>
      </c>
      <c r="F15" s="299">
        <f>+'[1]3.9 New Format'!F17</f>
        <v>0</v>
      </c>
      <c r="G15" s="299">
        <f>+'[1]3.9 New Format'!G17</f>
        <v>0</v>
      </c>
      <c r="H15" s="299">
        <f>+'[1]3.9 New Format'!H17</f>
        <v>11</v>
      </c>
      <c r="I15" s="299">
        <f>+'[1]3.9 New Format'!I17</f>
        <v>3.9729999999999999</v>
      </c>
      <c r="J15" s="299">
        <f>+'[1]3.9 New Format'!J17</f>
        <v>158134</v>
      </c>
      <c r="K15" s="299">
        <f>+'[1]3.9 New Format'!K17</f>
        <v>51034.813377450002</v>
      </c>
      <c r="L15" s="299">
        <f>+'[1]3.9 New Format'!L17</f>
        <v>3</v>
      </c>
      <c r="M15" s="299">
        <f>+'[1]3.9 New Format'!M17</f>
        <v>1.0880000000000001</v>
      </c>
      <c r="N15" s="299">
        <f>+'[1]3.9 New Format'!N17</f>
        <v>78306</v>
      </c>
      <c r="O15" s="299">
        <f>+'[1]3.9 New Format'!O17</f>
        <v>26958.598206999999</v>
      </c>
      <c r="P15" s="299">
        <f>+'[1]3.9 New Format'!P17</f>
        <v>175</v>
      </c>
      <c r="Q15" s="299">
        <f>+'[1]3.9 New Format'!Q17</f>
        <v>75.128</v>
      </c>
      <c r="R15" s="299">
        <f>+'[1]3.9 New Format'!R17</f>
        <v>236629</v>
      </c>
      <c r="S15" s="299">
        <f>+'[1]3.9 New Format'!S17</f>
        <v>78073.600584450003</v>
      </c>
    </row>
    <row r="16" spans="1:19" ht="29.25" customHeight="1" x14ac:dyDescent="0.2">
      <c r="A16" s="19" t="s">
        <v>289</v>
      </c>
      <c r="B16" s="299">
        <f>+'[1]3.9 New Format'!B18</f>
        <v>0</v>
      </c>
      <c r="C16" s="299">
        <f>+'[1]3.9 New Format'!C18</f>
        <v>0</v>
      </c>
      <c r="D16" s="299">
        <f>+'[1]3.9 New Format'!D18</f>
        <v>1</v>
      </c>
      <c r="E16" s="299">
        <f>+'[1]3.9 New Format'!E18</f>
        <v>0.41899999999999998</v>
      </c>
      <c r="F16" s="299">
        <f>+'[1]3.9 New Format'!F18</f>
        <v>4</v>
      </c>
      <c r="G16" s="299">
        <f>+'[1]3.9 New Format'!G18</f>
        <v>1.764</v>
      </c>
      <c r="H16" s="299">
        <f>+'[1]3.9 New Format'!H18</f>
        <v>19</v>
      </c>
      <c r="I16" s="299">
        <f>+'[1]3.9 New Format'!I18</f>
        <v>8.6370000000000005</v>
      </c>
      <c r="J16" s="299">
        <f>+'[1]3.9 New Format'!J18</f>
        <v>49462</v>
      </c>
      <c r="K16" s="299">
        <f>+'[1]3.9 New Format'!K18</f>
        <v>22109.165097630001</v>
      </c>
      <c r="L16" s="299">
        <f>+'[1]3.9 New Format'!L18</f>
        <v>3</v>
      </c>
      <c r="M16" s="299">
        <f>+'[1]3.9 New Format'!M18</f>
        <v>1.3240000000000001</v>
      </c>
      <c r="N16" s="299">
        <f>+'[1]3.9 New Format'!N18</f>
        <v>50551</v>
      </c>
      <c r="O16" s="299">
        <f>+'[1]3.9 New Format'!O18</f>
        <v>22547.241319000001</v>
      </c>
      <c r="P16" s="299">
        <f>+'[1]3.9 New Format'!P18</f>
        <v>142</v>
      </c>
      <c r="Q16" s="299">
        <f>+'[1]3.9 New Format'!Q18</f>
        <v>33.695999999999998</v>
      </c>
      <c r="R16" s="299">
        <f>+'[1]3.9 New Format'!R18</f>
        <v>100182</v>
      </c>
      <c r="S16" s="299">
        <f>+'[1]3.9 New Format'!S18</f>
        <v>44702.246416630005</v>
      </c>
    </row>
    <row r="17" spans="1:19" ht="29.25" customHeight="1" x14ac:dyDescent="0.2">
      <c r="A17" s="19" t="s">
        <v>290</v>
      </c>
      <c r="B17" s="299">
        <f>+'[1]3.9 New Format'!B19</f>
        <v>0</v>
      </c>
      <c r="C17" s="299">
        <f>+'[1]3.9 New Format'!C19</f>
        <v>0</v>
      </c>
      <c r="D17" s="299">
        <f>+'[1]3.9 New Format'!D19</f>
        <v>3</v>
      </c>
      <c r="E17" s="299">
        <f>+'[1]3.9 New Format'!E19</f>
        <v>1.915</v>
      </c>
      <c r="F17" s="299">
        <f>+'[1]3.9 New Format'!F19</f>
        <v>3</v>
      </c>
      <c r="G17" s="299">
        <f>+'[1]3.9 New Format'!G19</f>
        <v>1.9450000000000001</v>
      </c>
      <c r="H17" s="299">
        <f>+'[1]3.9 New Format'!H19</f>
        <v>35</v>
      </c>
      <c r="I17" s="299">
        <f>+'[1]3.9 New Format'!I19</f>
        <v>21.937000000000001</v>
      </c>
      <c r="J17" s="299">
        <f>+'[1]3.9 New Format'!J19</f>
        <v>70186</v>
      </c>
      <c r="K17" s="299">
        <f>+'[1]3.9 New Format'!K19</f>
        <v>42182.102818259998</v>
      </c>
      <c r="L17" s="299">
        <f>+'[1]3.9 New Format'!L19</f>
        <v>4</v>
      </c>
      <c r="M17" s="299">
        <f>+'[1]3.9 New Format'!M19</f>
        <v>2.698</v>
      </c>
      <c r="N17" s="299">
        <f>+'[1]3.9 New Format'!N19</f>
        <v>220316</v>
      </c>
      <c r="O17" s="299">
        <f>+'[1]3.9 New Format'!O19</f>
        <v>142923.09226899999</v>
      </c>
      <c r="P17" s="299">
        <f>+'[1]3.9 New Format'!P19</f>
        <v>65</v>
      </c>
      <c r="Q17" s="299">
        <f>+'[1]3.9 New Format'!Q19</f>
        <v>24.63</v>
      </c>
      <c r="R17" s="299">
        <f>+'[1]3.9 New Format'!R19</f>
        <v>290612</v>
      </c>
      <c r="S17" s="299">
        <f>+'[1]3.9 New Format'!S19</f>
        <v>185158.32008726001</v>
      </c>
    </row>
    <row r="18" spans="1:19" ht="29.25" customHeight="1" x14ac:dyDescent="0.2">
      <c r="A18" s="19" t="s">
        <v>291</v>
      </c>
      <c r="B18" s="299">
        <f>+'[1]3.9 New Format'!B20</f>
        <v>0</v>
      </c>
      <c r="C18" s="299">
        <f>+'[1]3.9 New Format'!C20</f>
        <v>0</v>
      </c>
      <c r="D18" s="299">
        <f>+'[1]3.9 New Format'!D20</f>
        <v>1</v>
      </c>
      <c r="E18" s="299">
        <f>+'[1]3.9 New Format'!E20</f>
        <v>0.96099999999999997</v>
      </c>
      <c r="F18" s="299">
        <f>+'[1]3.9 New Format'!F20</f>
        <v>4</v>
      </c>
      <c r="G18" s="299">
        <f>+'[1]3.9 New Format'!G20</f>
        <v>3.2589999999999999</v>
      </c>
      <c r="H18" s="299">
        <f>+'[1]3.9 New Format'!H20</f>
        <v>50</v>
      </c>
      <c r="I18" s="299">
        <f>+'[1]3.9 New Format'!I20</f>
        <v>43.911999999999999</v>
      </c>
      <c r="J18" s="299">
        <f>+'[1]3.9 New Format'!J20</f>
        <v>43715</v>
      </c>
      <c r="K18" s="299">
        <f>+'[1]3.9 New Format'!K20</f>
        <v>38506.668532329997</v>
      </c>
      <c r="L18" s="299">
        <f>+'[1]3.9 New Format'!L20</f>
        <v>3</v>
      </c>
      <c r="M18" s="299">
        <f>+'[1]3.9 New Format'!M20</f>
        <v>2.6190000000000002</v>
      </c>
      <c r="N18" s="299">
        <f>+'[1]3.9 New Format'!N20</f>
        <v>70488</v>
      </c>
      <c r="O18" s="299">
        <f>+'[1]3.9 New Format'!O20</f>
        <v>60942.990628</v>
      </c>
      <c r="P18" s="299">
        <f>+'[1]3.9 New Format'!P20</f>
        <v>45</v>
      </c>
      <c r="Q18" s="299">
        <f>+'[1]3.9 New Format'!Q20</f>
        <v>33.386000000000003</v>
      </c>
      <c r="R18" s="299">
        <f>+'[1]3.9 New Format'!R20</f>
        <v>114306</v>
      </c>
      <c r="S18" s="299">
        <f>+'[1]3.9 New Format'!S20</f>
        <v>99533.796160329992</v>
      </c>
    </row>
    <row r="19" spans="1:19" ht="29.25" customHeight="1" x14ac:dyDescent="0.2">
      <c r="A19" s="19" t="s">
        <v>292</v>
      </c>
      <c r="B19" s="299">
        <f>+'[1]3.9 New Format'!B21</f>
        <v>0</v>
      </c>
      <c r="C19" s="299">
        <f>+'[1]3.9 New Format'!C21</f>
        <v>0</v>
      </c>
      <c r="D19" s="299">
        <f>+'[1]3.9 New Format'!D21</f>
        <v>8</v>
      </c>
      <c r="E19" s="299">
        <f>+'[1]3.9 New Format'!E21</f>
        <v>13.366</v>
      </c>
      <c r="F19" s="299">
        <f>+'[1]3.9 New Format'!F21</f>
        <v>35</v>
      </c>
      <c r="G19" s="299">
        <f>+'[1]3.9 New Format'!G21</f>
        <v>50.475000000000001</v>
      </c>
      <c r="H19" s="299">
        <f>+'[1]3.9 New Format'!H21</f>
        <v>359</v>
      </c>
      <c r="I19" s="299">
        <f>+'[1]3.9 New Format'!I21</f>
        <v>545.35699999999997</v>
      </c>
      <c r="J19" s="299">
        <f>+'[1]3.9 New Format'!J21</f>
        <v>70818</v>
      </c>
      <c r="K19" s="299">
        <f>+'[1]3.9 New Format'!K21</f>
        <v>101417.53598201</v>
      </c>
      <c r="L19" s="299">
        <f>+'[1]3.9 New Format'!L21</f>
        <v>88</v>
      </c>
      <c r="M19" s="299">
        <f>+'[1]3.9 New Format'!M21</f>
        <v>151.09800000000001</v>
      </c>
      <c r="N19" s="299">
        <f>+'[1]3.9 New Format'!N21</f>
        <v>167597</v>
      </c>
      <c r="O19" s="299">
        <f>+'[1]3.9 New Format'!O21</f>
        <v>235042.894432</v>
      </c>
      <c r="P19" s="299">
        <f>+'[1]3.9 New Format'!P21</f>
        <v>97</v>
      </c>
      <c r="Q19" s="299">
        <f>+'[1]3.9 New Format'!Q21</f>
        <v>27.112970000000001</v>
      </c>
      <c r="R19" s="299">
        <f>+'[1]3.9 New Format'!R21</f>
        <v>239002</v>
      </c>
      <c r="S19" s="299">
        <f>+'[1]3.9 New Format'!S21</f>
        <v>337247.83938400995</v>
      </c>
    </row>
    <row r="20" spans="1:19" ht="29.25" customHeight="1" x14ac:dyDescent="0.2">
      <c r="A20" s="19" t="s">
        <v>293</v>
      </c>
      <c r="B20" s="299">
        <f>+'[1]3.9 New Format'!B22</f>
        <v>0</v>
      </c>
      <c r="C20" s="299">
        <f>+'[1]3.9 New Format'!C22</f>
        <v>0</v>
      </c>
      <c r="D20" s="299">
        <f>+'[1]3.9 New Format'!D22</f>
        <v>4</v>
      </c>
      <c r="E20" s="299">
        <f>+'[1]3.9 New Format'!E22</f>
        <v>9.3680000000000003</v>
      </c>
      <c r="F20" s="299">
        <f>+'[1]3.9 New Format'!F22</f>
        <v>21</v>
      </c>
      <c r="G20" s="299">
        <f>+'[1]3.9 New Format'!G22</f>
        <v>56.917000000000002</v>
      </c>
      <c r="H20" s="299">
        <f>+'[1]3.9 New Format'!H22</f>
        <v>108</v>
      </c>
      <c r="I20" s="299">
        <f>+'[1]3.9 New Format'!I22</f>
        <v>263.87200000000001</v>
      </c>
      <c r="J20" s="299">
        <f>+'[1]3.9 New Format'!J22</f>
        <v>28506</v>
      </c>
      <c r="K20" s="299">
        <f>+'[1]3.9 New Format'!K22</f>
        <v>69224.940963059998</v>
      </c>
      <c r="L20" s="299">
        <f>+'[1]3.9 New Format'!L22</f>
        <v>17</v>
      </c>
      <c r="M20" s="299">
        <f>+'[1]3.9 New Format'!M22</f>
        <v>41.975000000000001</v>
      </c>
      <c r="N20" s="299">
        <f>+'[1]3.9 New Format'!N22</f>
        <v>39249</v>
      </c>
      <c r="O20" s="299">
        <f>+'[1]3.9 New Format'!O22</f>
        <v>95606.892464000004</v>
      </c>
      <c r="P20" s="299">
        <f>+'[1]3.9 New Format'!P22</f>
        <v>3</v>
      </c>
      <c r="Q20" s="299">
        <f>+'[1]3.9 New Format'!Q22</f>
        <v>7.7990000000000004</v>
      </c>
      <c r="R20" s="299">
        <f>+'[1]3.9 New Format'!R22</f>
        <v>67908</v>
      </c>
      <c r="S20" s="299">
        <f>+'[1]3.9 New Format'!S22</f>
        <v>165211.76442706</v>
      </c>
    </row>
    <row r="21" spans="1:19" ht="29.25" customHeight="1" x14ac:dyDescent="0.2">
      <c r="A21" s="19" t="s">
        <v>294</v>
      </c>
      <c r="B21" s="299">
        <f>+'[1]3.9 New Format'!B23</f>
        <v>0</v>
      </c>
      <c r="C21" s="299">
        <f>+'[1]3.9 New Format'!C23</f>
        <v>0</v>
      </c>
      <c r="D21" s="299">
        <f>+'[1]3.9 New Format'!D23</f>
        <v>0</v>
      </c>
      <c r="E21" s="299">
        <f>+'[1]3.9 New Format'!E23</f>
        <v>0</v>
      </c>
      <c r="F21" s="299">
        <f>+'[1]3.9 New Format'!F23</f>
        <v>19</v>
      </c>
      <c r="G21" s="299">
        <f>+'[1]3.9 New Format'!G23</f>
        <v>64.287999999999997</v>
      </c>
      <c r="H21" s="299">
        <f>+'[1]3.9 New Format'!H23</f>
        <v>45</v>
      </c>
      <c r="I21" s="299">
        <f>+'[1]3.9 New Format'!I23</f>
        <v>153.06399999999999</v>
      </c>
      <c r="J21" s="299">
        <f>+'[1]3.9 New Format'!J23</f>
        <v>15822</v>
      </c>
      <c r="K21" s="299">
        <f>+'[1]3.9 New Format'!K23</f>
        <v>53829.090996389998</v>
      </c>
      <c r="L21" s="299">
        <f>+'[1]3.9 New Format'!L23</f>
        <v>6</v>
      </c>
      <c r="M21" s="299">
        <f>+'[1]3.9 New Format'!M23</f>
        <v>20.332000000000001</v>
      </c>
      <c r="N21" s="299">
        <f>+'[1]3.9 New Format'!N23</f>
        <v>14830</v>
      </c>
      <c r="O21" s="299">
        <f>+'[1]3.9 New Format'!O23</f>
        <v>51227.613875000003</v>
      </c>
      <c r="P21" s="299">
        <f>+'[1]3.9 New Format'!P23</f>
        <v>6</v>
      </c>
      <c r="Q21" s="299">
        <f>+'[1]3.9 New Format'!Q23</f>
        <v>10.427</v>
      </c>
      <c r="R21" s="299">
        <f>+'[1]3.9 New Format'!R23</f>
        <v>30728</v>
      </c>
      <c r="S21" s="299">
        <f>+'[1]3.9 New Format'!S23</f>
        <v>105304.81587139</v>
      </c>
    </row>
    <row r="22" spans="1:19" ht="29.25" customHeight="1" x14ac:dyDescent="0.2">
      <c r="A22" s="19" t="s">
        <v>295</v>
      </c>
      <c r="B22" s="299">
        <f>+'[1]3.9 New Format'!B24</f>
        <v>0</v>
      </c>
      <c r="C22" s="299">
        <f>+'[1]3.9 New Format'!C24</f>
        <v>0</v>
      </c>
      <c r="D22" s="299">
        <f>+'[1]3.9 New Format'!D24</f>
        <v>5</v>
      </c>
      <c r="E22" s="299">
        <f>+'[1]3.9 New Format'!E24</f>
        <v>22.56</v>
      </c>
      <c r="F22" s="299">
        <f>+'[1]3.9 New Format'!F24</f>
        <v>6</v>
      </c>
      <c r="G22" s="299">
        <f>+'[1]3.9 New Format'!G24</f>
        <v>26.33</v>
      </c>
      <c r="H22" s="299">
        <f>+'[1]3.9 New Format'!H24</f>
        <v>46</v>
      </c>
      <c r="I22" s="299">
        <f>+'[1]3.9 New Format'!I24</f>
        <v>206.465</v>
      </c>
      <c r="J22" s="299">
        <f>+'[1]3.9 New Format'!J24</f>
        <v>9918</v>
      </c>
      <c r="K22" s="299">
        <f>+'[1]3.9 New Format'!K24</f>
        <v>44887.848745169998</v>
      </c>
      <c r="L22" s="299">
        <f>+'[1]3.9 New Format'!L24</f>
        <v>9</v>
      </c>
      <c r="M22" s="299">
        <f>+'[1]3.9 New Format'!M24</f>
        <v>39.508000000000003</v>
      </c>
      <c r="N22" s="299">
        <f>+'[1]3.9 New Format'!N24</f>
        <v>9990</v>
      </c>
      <c r="O22" s="299">
        <f>+'[1]3.9 New Format'!O24</f>
        <v>44689.34895</v>
      </c>
      <c r="P22" s="299">
        <f>+'[1]3.9 New Format'!P24</f>
        <v>4</v>
      </c>
      <c r="Q22" s="299">
        <f>+'[1]3.9 New Format'!Q24</f>
        <v>1.472</v>
      </c>
      <c r="R22" s="299">
        <f>+'[1]3.9 New Format'!R24</f>
        <v>19978</v>
      </c>
      <c r="S22" s="299">
        <f>+'[1]3.9 New Format'!S24</f>
        <v>89873.532695169997</v>
      </c>
    </row>
    <row r="23" spans="1:19" ht="29.25" customHeight="1" x14ac:dyDescent="0.2">
      <c r="A23" s="19" t="s">
        <v>296</v>
      </c>
      <c r="B23" s="299">
        <f>+'[1]3.9 New Format'!B25</f>
        <v>0</v>
      </c>
      <c r="C23" s="299">
        <f>+'[1]3.9 New Format'!C25</f>
        <v>0</v>
      </c>
      <c r="D23" s="299">
        <f>+'[1]3.9 New Format'!D25</f>
        <v>3</v>
      </c>
      <c r="E23" s="299">
        <f>+'[1]3.9 New Format'!E25</f>
        <v>17.248000000000001</v>
      </c>
      <c r="F23" s="299">
        <f>+'[1]3.9 New Format'!F25</f>
        <v>12</v>
      </c>
      <c r="G23" s="299">
        <f>+'[1]3.9 New Format'!G25</f>
        <v>65.081000000000003</v>
      </c>
      <c r="H23" s="299">
        <f>+'[1]3.9 New Format'!H25</f>
        <v>16</v>
      </c>
      <c r="I23" s="299">
        <f>+'[1]3.9 New Format'!I25</f>
        <v>87.215999999999994</v>
      </c>
      <c r="J23" s="299">
        <f>+'[1]3.9 New Format'!J25</f>
        <v>6837</v>
      </c>
      <c r="K23" s="299">
        <f>+'[1]3.9 New Format'!K25</f>
        <v>36838.569091999998</v>
      </c>
      <c r="L23" s="299">
        <f>+'[1]3.9 New Format'!L25</f>
        <v>10</v>
      </c>
      <c r="M23" s="299">
        <f>+'[1]3.9 New Format'!M25</f>
        <v>56.859000000000002</v>
      </c>
      <c r="N23" s="299">
        <f>+'[1]3.9 New Format'!N25</f>
        <v>8135</v>
      </c>
      <c r="O23" s="299">
        <f>+'[1]3.9 New Format'!O25</f>
        <v>44494.012946000003</v>
      </c>
      <c r="P23" s="299">
        <f>+'[1]3.9 New Format'!P25</f>
        <v>0</v>
      </c>
      <c r="Q23" s="299">
        <f>+'[1]3.9 New Format'!Q25</f>
        <v>0</v>
      </c>
      <c r="R23" s="299">
        <f>+'[1]3.9 New Format'!R25</f>
        <v>15013</v>
      </c>
      <c r="S23" s="299">
        <f>+'[1]3.9 New Format'!S25</f>
        <v>81558.986038000003</v>
      </c>
    </row>
    <row r="24" spans="1:19" ht="29.25" customHeight="1" x14ac:dyDescent="0.2">
      <c r="A24" s="19" t="s">
        <v>297</v>
      </c>
      <c r="B24" s="299">
        <f>+'[1]3.9 New Format'!B26</f>
        <v>0</v>
      </c>
      <c r="C24" s="299">
        <f>+'[1]3.9 New Format'!C26</f>
        <v>0</v>
      </c>
      <c r="D24" s="299">
        <f>+'[1]3.9 New Format'!D26</f>
        <v>2</v>
      </c>
      <c r="E24" s="299">
        <f>+'[1]3.9 New Format'!E26</f>
        <v>13.057</v>
      </c>
      <c r="F24" s="299">
        <f>+'[1]3.9 New Format'!F26</f>
        <v>13</v>
      </c>
      <c r="G24" s="299">
        <f>+'[1]3.9 New Format'!G26</f>
        <v>84.554999999999993</v>
      </c>
      <c r="H24" s="299">
        <f>+'[1]3.9 New Format'!H26</f>
        <v>27</v>
      </c>
      <c r="I24" s="299">
        <f>+'[1]3.9 New Format'!I26</f>
        <v>176.03200000000001</v>
      </c>
      <c r="J24" s="299">
        <f>+'[1]3.9 New Format'!J26</f>
        <v>5332</v>
      </c>
      <c r="K24" s="299">
        <f>+'[1]3.9 New Format'!K26</f>
        <v>34886.555589000003</v>
      </c>
      <c r="L24" s="299">
        <f>+'[1]3.9 New Format'!L26</f>
        <v>4</v>
      </c>
      <c r="M24" s="299">
        <f>+'[1]3.9 New Format'!M26</f>
        <v>26.257000000000001</v>
      </c>
      <c r="N24" s="299">
        <f>+'[1]3.9 New Format'!N26</f>
        <v>4041</v>
      </c>
      <c r="O24" s="299">
        <f>+'[1]3.9 New Format'!O26</f>
        <v>26195.280159000002</v>
      </c>
      <c r="P24" s="299">
        <f>+'[1]3.9 New Format'!P26</f>
        <v>1</v>
      </c>
      <c r="Q24" s="299">
        <f>+'[1]3.9 New Format'!Q26</f>
        <v>6.6689999999999996</v>
      </c>
      <c r="R24" s="299">
        <f>+'[1]3.9 New Format'!R26</f>
        <v>9420</v>
      </c>
      <c r="S24" s="299">
        <f>+'[1]3.9 New Format'!S26</f>
        <v>61388.405748000005</v>
      </c>
    </row>
    <row r="25" spans="1:19" ht="29.25" customHeight="1" x14ac:dyDescent="0.2">
      <c r="A25" s="19" t="s">
        <v>298</v>
      </c>
      <c r="B25" s="299">
        <f>+'[1]3.9 New Format'!B27</f>
        <v>0</v>
      </c>
      <c r="C25" s="299">
        <f>+'[1]3.9 New Format'!C27</f>
        <v>0</v>
      </c>
      <c r="D25" s="299">
        <f>+'[1]3.9 New Format'!D27</f>
        <v>4</v>
      </c>
      <c r="E25" s="299">
        <f>+'[1]3.9 New Format'!E27</f>
        <v>29.907</v>
      </c>
      <c r="F25" s="299">
        <f>+'[1]3.9 New Format'!F27</f>
        <v>7</v>
      </c>
      <c r="G25" s="299">
        <f>+'[1]3.9 New Format'!G27</f>
        <v>52.621000000000002</v>
      </c>
      <c r="H25" s="299">
        <f>+'[1]3.9 New Format'!H27</f>
        <v>3</v>
      </c>
      <c r="I25" s="299">
        <f>+'[1]3.9 New Format'!I27</f>
        <v>23.09</v>
      </c>
      <c r="J25" s="299">
        <f>+'[1]3.9 New Format'!J27</f>
        <v>6786</v>
      </c>
      <c r="K25" s="299">
        <f>+'[1]3.9 New Format'!K27</f>
        <v>49900.501225669999</v>
      </c>
      <c r="L25" s="299">
        <f>+'[1]3.9 New Format'!L27</f>
        <v>3</v>
      </c>
      <c r="M25" s="299">
        <f>+'[1]3.9 New Format'!M27</f>
        <v>22.425999999999998</v>
      </c>
      <c r="N25" s="299">
        <f>+'[1]3.9 New Format'!N27</f>
        <v>3409</v>
      </c>
      <c r="O25" s="299">
        <f>+'[1]3.9 New Format'!O27</f>
        <v>25551.802</v>
      </c>
      <c r="P25" s="299">
        <f>+'[1]3.9 New Format'!P27</f>
        <v>0</v>
      </c>
      <c r="Q25" s="299">
        <f>+'[1]3.9 New Format'!Q27</f>
        <v>0</v>
      </c>
      <c r="R25" s="299">
        <f>+'[1]3.9 New Format'!R27</f>
        <v>10212</v>
      </c>
      <c r="S25" s="299">
        <f>+'[1]3.9 New Format'!S27</f>
        <v>75580.347225670004</v>
      </c>
    </row>
    <row r="26" spans="1:19" ht="29.25" customHeight="1" x14ac:dyDescent="0.2">
      <c r="A26" s="19" t="s">
        <v>299</v>
      </c>
      <c r="B26" s="299">
        <f>+'[1]3.9 New Format'!B28</f>
        <v>0</v>
      </c>
      <c r="C26" s="299">
        <f>+'[1]3.9 New Format'!C28</f>
        <v>0</v>
      </c>
      <c r="D26" s="299">
        <f>+'[1]3.9 New Format'!D28</f>
        <v>0</v>
      </c>
      <c r="E26" s="299">
        <f>+'[1]3.9 New Format'!E28</f>
        <v>0</v>
      </c>
      <c r="F26" s="299">
        <f>+'[1]3.9 New Format'!F28</f>
        <v>7</v>
      </c>
      <c r="G26" s="299">
        <f>+'[1]3.9 New Format'!G28</f>
        <v>60.21</v>
      </c>
      <c r="H26" s="299">
        <f>+'[1]3.9 New Format'!H28</f>
        <v>14</v>
      </c>
      <c r="I26" s="299">
        <f>+'[1]3.9 New Format'!I28</f>
        <v>120.006</v>
      </c>
      <c r="J26" s="299">
        <f>+'[1]3.9 New Format'!J28</f>
        <v>3697</v>
      </c>
      <c r="K26" s="299">
        <f>+'[1]3.9 New Format'!K28</f>
        <v>31342.486343</v>
      </c>
      <c r="L26" s="299">
        <f>+'[1]3.9 New Format'!L28</f>
        <v>5</v>
      </c>
      <c r="M26" s="299">
        <f>+'[1]3.9 New Format'!M28</f>
        <v>42.445</v>
      </c>
      <c r="N26" s="299">
        <f>+'[1]3.9 New Format'!N28</f>
        <v>2527</v>
      </c>
      <c r="O26" s="299">
        <f>+'[1]3.9 New Format'!O28</f>
        <v>21449.736000000001</v>
      </c>
      <c r="P26" s="299">
        <f>+'[1]3.9 New Format'!P28</f>
        <v>1</v>
      </c>
      <c r="Q26" s="299">
        <f>+'[1]3.9 New Format'!Q28</f>
        <v>8</v>
      </c>
      <c r="R26" s="299">
        <f>+'[1]3.9 New Format'!R28</f>
        <v>6251</v>
      </c>
      <c r="S26" s="299">
        <f>+'[1]3.9 New Format'!S28</f>
        <v>53022.883343000001</v>
      </c>
    </row>
    <row r="27" spans="1:19" ht="29.25" customHeight="1" x14ac:dyDescent="0.2">
      <c r="A27" s="19" t="s">
        <v>300</v>
      </c>
      <c r="B27" s="299">
        <f>+'[1]3.9 New Format'!B29</f>
        <v>0</v>
      </c>
      <c r="C27" s="299">
        <f>+'[1]3.9 New Format'!C29</f>
        <v>0</v>
      </c>
      <c r="D27" s="299">
        <f>+'[1]3.9 New Format'!D29</f>
        <v>0</v>
      </c>
      <c r="E27" s="299">
        <f>+'[1]3.9 New Format'!E29</f>
        <v>0</v>
      </c>
      <c r="F27" s="299">
        <f>+'[1]3.9 New Format'!F29</f>
        <v>4</v>
      </c>
      <c r="G27" s="299">
        <f>+'[1]3.9 New Format'!G29</f>
        <v>37.620000000000012</v>
      </c>
      <c r="H27" s="299">
        <f>+'[1]3.9 New Format'!H29</f>
        <v>7</v>
      </c>
      <c r="I27" s="299">
        <f>+'[1]3.9 New Format'!I29</f>
        <v>65.251000000000005</v>
      </c>
      <c r="J27" s="299">
        <f>+'[1]3.9 New Format'!J29</f>
        <v>3634</v>
      </c>
      <c r="K27" s="299">
        <f>+'[1]3.9 New Format'!K29</f>
        <v>34824.50929781</v>
      </c>
      <c r="L27" s="299">
        <f>+'[1]3.9 New Format'!L29</f>
        <v>2</v>
      </c>
      <c r="M27" s="299">
        <f>+'[1]3.9 New Format'!M29</f>
        <v>18.41</v>
      </c>
      <c r="N27" s="299">
        <f>+'[1]3.9 New Format'!N29</f>
        <v>3768</v>
      </c>
      <c r="O27" s="299">
        <f>+'[1]3.9 New Format'!O29</f>
        <v>36027.536999999997</v>
      </c>
      <c r="P27" s="299">
        <f>+'[1]3.9 New Format'!P29</f>
        <v>0</v>
      </c>
      <c r="Q27" s="299">
        <f>+'[1]3.9 New Format'!Q29</f>
        <v>0</v>
      </c>
      <c r="R27" s="299">
        <f>+'[1]3.9 New Format'!R29</f>
        <v>7415</v>
      </c>
      <c r="S27" s="299">
        <f>+'[1]3.9 New Format'!S29</f>
        <v>70973.327297809999</v>
      </c>
    </row>
    <row r="28" spans="1:19" ht="29.25" customHeight="1" x14ac:dyDescent="0.2">
      <c r="A28" s="19" t="s">
        <v>301</v>
      </c>
      <c r="B28" s="299">
        <f>+'[1]3.9 New Format'!B30</f>
        <v>1</v>
      </c>
      <c r="C28" s="299">
        <f>+'[1]3.9 New Format'!C30</f>
        <v>11.080791</v>
      </c>
      <c r="D28" s="299">
        <f>+'[1]3.9 New Format'!D30</f>
        <v>41</v>
      </c>
      <c r="E28" s="299">
        <f>+'[1]3.9 New Format'!E30</f>
        <v>2029.847</v>
      </c>
      <c r="F28" s="299">
        <f>+'[1]3.9 New Format'!F30</f>
        <v>127</v>
      </c>
      <c r="G28" s="299">
        <f>+'[1]3.9 New Format'!G30</f>
        <v>5224.7650000000003</v>
      </c>
      <c r="H28" s="299">
        <f>+'[1]3.9 New Format'!H30</f>
        <v>191</v>
      </c>
      <c r="I28" s="299">
        <f>+'[1]3.9 New Format'!I30</f>
        <v>6732.9</v>
      </c>
      <c r="J28" s="299">
        <f>+'[1]3.9 New Format'!J30</f>
        <v>37921</v>
      </c>
      <c r="K28" s="299">
        <f>+'[1]3.9 New Format'!K30</f>
        <v>1211640.89631423</v>
      </c>
      <c r="L28" s="299">
        <f>+'[1]3.9 New Format'!L30</f>
        <v>84</v>
      </c>
      <c r="M28" s="299">
        <f>+'[1]3.9 New Format'!M30</f>
        <v>3661.3449999999998</v>
      </c>
      <c r="N28" s="299">
        <f>+'[1]3.9 New Format'!N30</f>
        <v>6041</v>
      </c>
      <c r="O28" s="299">
        <f>+'[1]3.9 New Format'!O30</f>
        <v>121986.603</v>
      </c>
      <c r="P28" s="299">
        <f>+'[1]3.9 New Format'!P30</f>
        <v>17</v>
      </c>
      <c r="Q28" s="299">
        <f>+'[1]3.9 New Format'!Q30</f>
        <v>617.447</v>
      </c>
      <c r="R28" s="299">
        <f>+'[1]3.9 New Format'!R30</f>
        <v>44423</v>
      </c>
      <c r="S28" s="299">
        <f>+'[1]3.9 New Format'!S30</f>
        <v>1351904.88410523</v>
      </c>
    </row>
    <row r="29" spans="1:19" ht="29.25" customHeight="1" x14ac:dyDescent="0.2">
      <c r="A29" s="19" t="s">
        <v>302</v>
      </c>
      <c r="B29" s="299">
        <f>+'[1]3.9 New Format'!B31</f>
        <v>0</v>
      </c>
      <c r="C29" s="299">
        <f>+'[1]3.9 New Format'!C31</f>
        <v>0</v>
      </c>
      <c r="D29" s="299">
        <f>+'[1]3.9 New Format'!D31</f>
        <v>41</v>
      </c>
      <c r="E29" s="299">
        <f>+'[1]3.9 New Format'!E31</f>
        <v>10712.915000000001</v>
      </c>
      <c r="F29" s="299">
        <f>+'[1]3.9 New Format'!F31</f>
        <v>135</v>
      </c>
      <c r="G29" s="299">
        <f>+'[1]3.9 New Format'!G31</f>
        <v>36364.766000000003</v>
      </c>
      <c r="H29" s="299">
        <f>+'[1]3.9 New Format'!H31</f>
        <v>122</v>
      </c>
      <c r="I29" s="299">
        <f>+'[1]3.9 New Format'!I31</f>
        <v>28658.504698100001</v>
      </c>
      <c r="J29" s="299">
        <f>+'[1]3.9 New Format'!J31</f>
        <v>9149</v>
      </c>
      <c r="K29" s="299">
        <f>+'[1]3.9 New Format'!K31</f>
        <v>1952790.1843729999</v>
      </c>
      <c r="L29" s="299">
        <f>+'[1]3.9 New Format'!L31</f>
        <v>20</v>
      </c>
      <c r="M29" s="299">
        <f>+'[1]3.9 New Format'!M31</f>
        <v>4798.9030000000002</v>
      </c>
      <c r="N29" s="299">
        <f>+'[1]3.9 New Format'!N31</f>
        <v>66</v>
      </c>
      <c r="O29" s="299">
        <f>+'[1]3.9 New Format'!O31</f>
        <v>10373.058000000001</v>
      </c>
      <c r="P29" s="299">
        <f>+'[1]3.9 New Format'!P31</f>
        <v>6</v>
      </c>
      <c r="Q29" s="299">
        <f>+'[1]3.9 New Format'!Q31</f>
        <v>651.59400000000005</v>
      </c>
      <c r="R29" s="299">
        <f>+'[1]3.9 New Format'!R31</f>
        <v>9539</v>
      </c>
      <c r="S29" s="299">
        <f>+'[1]3.9 New Format'!S31</f>
        <v>2044349.9250711</v>
      </c>
    </row>
    <row r="30" spans="1:19" ht="29.25" customHeight="1" x14ac:dyDescent="0.2">
      <c r="A30" s="19" t="s">
        <v>303</v>
      </c>
      <c r="B30" s="299">
        <f>+'[1]3.9 New Format'!B32</f>
        <v>0</v>
      </c>
      <c r="C30" s="299">
        <f>+'[1]3.9 New Format'!C32</f>
        <v>0</v>
      </c>
      <c r="D30" s="299">
        <f>+'[1]3.9 New Format'!D32</f>
        <v>14</v>
      </c>
      <c r="E30" s="299">
        <f>+'[1]3.9 New Format'!E32</f>
        <v>9584.1729999999989</v>
      </c>
      <c r="F30" s="299">
        <f>+'[1]3.9 New Format'!F32</f>
        <v>76</v>
      </c>
      <c r="G30" s="299">
        <f>+'[1]3.9 New Format'!G32</f>
        <v>57374.245000000003</v>
      </c>
      <c r="H30" s="299">
        <f>+'[1]3.9 New Format'!H32</f>
        <v>47</v>
      </c>
      <c r="I30" s="299">
        <f>+'[1]3.9 New Format'!I32</f>
        <v>30984.234</v>
      </c>
      <c r="J30" s="299">
        <f>+'[1]3.9 New Format'!J32</f>
        <v>1323</v>
      </c>
      <c r="K30" s="299">
        <f>+'[1]3.9 New Format'!K32</f>
        <v>896992.86941499996</v>
      </c>
      <c r="L30" s="299">
        <f>+'[1]3.9 New Format'!L32</f>
        <v>4</v>
      </c>
      <c r="M30" s="299">
        <f>+'[1]3.9 New Format'!M32</f>
        <v>2684.8710000000001</v>
      </c>
      <c r="N30" s="299">
        <f>+'[1]3.9 New Format'!N32</f>
        <v>1</v>
      </c>
      <c r="O30" s="299">
        <f>+'[1]3.9 New Format'!O32</f>
        <v>674.86199999999997</v>
      </c>
      <c r="P30" s="299">
        <f>+'[1]3.9 New Format'!P32</f>
        <v>0</v>
      </c>
      <c r="Q30" s="299">
        <f>+'[1]3.9 New Format'!Q32</f>
        <v>0</v>
      </c>
      <c r="R30" s="299">
        <f>+'[1]3.9 New Format'!R32</f>
        <v>1465</v>
      </c>
      <c r="S30" s="299">
        <f>+'[1]3.9 New Format'!S32</f>
        <v>998295.25441499997</v>
      </c>
    </row>
    <row r="31" spans="1:19" ht="29.25" customHeight="1" x14ac:dyDescent="0.2">
      <c r="A31" s="19" t="s">
        <v>304</v>
      </c>
      <c r="B31" s="299">
        <f>+'[1]3.9 New Format'!B33</f>
        <v>0</v>
      </c>
      <c r="C31" s="299">
        <f>+'[1]3.9 New Format'!C33</f>
        <v>0</v>
      </c>
      <c r="D31" s="299">
        <f>+'[1]3.9 New Format'!D33</f>
        <v>18</v>
      </c>
      <c r="E31" s="299">
        <f>+'[1]3.9 New Format'!E33</f>
        <v>47294.097000000002</v>
      </c>
      <c r="F31" s="299">
        <f>+'[1]3.9 New Format'!F33</f>
        <v>110</v>
      </c>
      <c r="G31" s="299">
        <f>+'[1]3.9 New Format'!G33</f>
        <v>260622.96</v>
      </c>
      <c r="H31" s="299">
        <f>+'[1]3.9 New Format'!H33</f>
        <v>54</v>
      </c>
      <c r="I31" s="299">
        <f>+'[1]3.9 New Format'!I33</f>
        <v>112701.575</v>
      </c>
      <c r="J31" s="299">
        <f>+'[1]3.9 New Format'!J33</f>
        <v>882</v>
      </c>
      <c r="K31" s="299">
        <f>+'[1]3.9 New Format'!K33</f>
        <v>1658604.5275330001</v>
      </c>
      <c r="L31" s="299">
        <f>+'[1]3.9 New Format'!L33</f>
        <v>1</v>
      </c>
      <c r="M31" s="299">
        <f>+'[1]3.9 New Format'!M33</f>
        <v>1000</v>
      </c>
      <c r="N31" s="299">
        <f>+'[1]3.9 New Format'!N33</f>
        <v>2</v>
      </c>
      <c r="O31" s="299">
        <f>+'[1]3.9 New Format'!O33</f>
        <v>4957.4290000000001</v>
      </c>
      <c r="P31" s="299">
        <f>+'[1]3.9 New Format'!P33</f>
        <v>0</v>
      </c>
      <c r="Q31" s="299">
        <f>+'[1]3.9 New Format'!Q33</f>
        <v>0</v>
      </c>
      <c r="R31" s="299">
        <f>+'[1]3.9 New Format'!R33</f>
        <v>1067</v>
      </c>
      <c r="S31" s="299">
        <f>+'[1]3.9 New Format'!S33</f>
        <v>2085180.5885330001</v>
      </c>
    </row>
    <row r="32" spans="1:19" ht="29.25" customHeight="1" x14ac:dyDescent="0.2">
      <c r="A32" s="19" t="s">
        <v>352</v>
      </c>
      <c r="B32" s="299">
        <f>+'[1]3.9 New Format'!B34</f>
        <v>0</v>
      </c>
      <c r="C32" s="299">
        <f>+'[1]3.9 New Format'!C34</f>
        <v>0</v>
      </c>
      <c r="D32" s="299">
        <f>+'[1]3.9 New Format'!D34</f>
        <v>7</v>
      </c>
      <c r="E32" s="299">
        <f>+'[1]3.9 New Format'!E34</f>
        <v>49388.207999999999</v>
      </c>
      <c r="F32" s="299">
        <f>+'[1]3.9 New Format'!F34</f>
        <v>46</v>
      </c>
      <c r="G32" s="299">
        <f>+'[1]3.9 New Format'!G34</f>
        <v>294185.45500000002</v>
      </c>
      <c r="H32" s="299">
        <f>+'[1]3.9 New Format'!H34</f>
        <v>5</v>
      </c>
      <c r="I32" s="299">
        <f>+'[1]3.9 New Format'!I34</f>
        <v>25176.12</v>
      </c>
      <c r="J32" s="299">
        <f>+'[1]3.9 New Format'!J34</f>
        <v>41</v>
      </c>
      <c r="K32" s="299">
        <f>+'[1]3.9 New Format'!K34</f>
        <v>251012.83070399999</v>
      </c>
      <c r="L32" s="299">
        <f>+'[1]3.9 New Format'!L34</f>
        <v>0</v>
      </c>
      <c r="M32" s="299">
        <f>+'[1]3.9 New Format'!M34</f>
        <v>0</v>
      </c>
      <c r="N32" s="299">
        <f>+'[1]3.9 New Format'!N34</f>
        <v>0</v>
      </c>
      <c r="O32" s="299">
        <f>+'[1]3.9 New Format'!O34</f>
        <v>0</v>
      </c>
      <c r="P32" s="299">
        <f>+'[1]3.9 New Format'!P34</f>
        <v>0</v>
      </c>
      <c r="Q32" s="299">
        <f>+'[1]3.9 New Format'!Q34</f>
        <v>0</v>
      </c>
      <c r="R32" s="299">
        <f>+'[1]3.9 New Format'!R34</f>
        <v>99</v>
      </c>
      <c r="S32" s="299">
        <f>+'[1]3.9 New Format'!S34</f>
        <v>619762.61370400002</v>
      </c>
    </row>
    <row r="33" spans="1:19" ht="29.25" customHeight="1" x14ac:dyDescent="0.2">
      <c r="A33" s="19" t="s">
        <v>306</v>
      </c>
      <c r="B33" s="299">
        <f>+'[1]3.9 New Format'!B35</f>
        <v>0</v>
      </c>
      <c r="C33" s="299">
        <f>+'[1]3.9 New Format'!C35</f>
        <v>0</v>
      </c>
      <c r="D33" s="299">
        <f>+'[1]3.9 New Format'!D35</f>
        <v>41</v>
      </c>
      <c r="E33" s="299">
        <f>+'[1]3.9 New Format'!E35</f>
        <v>1607535.1939999999</v>
      </c>
      <c r="F33" s="299">
        <f>+'[1]3.9 New Format'!F35</f>
        <v>44</v>
      </c>
      <c r="G33" s="299">
        <f>+'[1]3.9 New Format'!G35</f>
        <v>908142.11699999997</v>
      </c>
      <c r="H33" s="299">
        <f>+'[1]3.9 New Format'!H35</f>
        <v>5</v>
      </c>
      <c r="I33" s="299">
        <f>+'[1]3.9 New Format'!I35</f>
        <v>89663.914999999994</v>
      </c>
      <c r="J33" s="299">
        <f>+'[1]3.9 New Format'!J35</f>
        <v>6</v>
      </c>
      <c r="K33" s="299">
        <f>+'[1]3.9 New Format'!K35</f>
        <v>78269.804999999993</v>
      </c>
      <c r="L33" s="299">
        <f>+'[1]3.9 New Format'!L35</f>
        <v>0</v>
      </c>
      <c r="M33" s="299">
        <f>+'[1]3.9 New Format'!M35</f>
        <v>0</v>
      </c>
      <c r="N33" s="299">
        <f>+'[1]3.9 New Format'!N35</f>
        <v>0</v>
      </c>
      <c r="O33" s="299">
        <f>+'[1]3.9 New Format'!O35</f>
        <v>0</v>
      </c>
      <c r="P33" s="299">
        <f>+'[1]3.9 New Format'!P35</f>
        <v>0</v>
      </c>
      <c r="Q33" s="299">
        <f>+'[1]3.9 New Format'!Q35</f>
        <v>0</v>
      </c>
      <c r="R33" s="299">
        <f>+'[1]3.9 New Format'!R35</f>
        <v>96</v>
      </c>
      <c r="S33" s="299">
        <f>+'[1]3.9 New Format'!S35</f>
        <v>2683611.0309999995</v>
      </c>
    </row>
    <row r="34" spans="1:19" ht="15" thickBot="1" x14ac:dyDescent="0.25">
      <c r="A34" s="118"/>
      <c r="B34" s="300"/>
      <c r="C34" s="300"/>
      <c r="D34" s="300"/>
      <c r="E34" s="300"/>
      <c r="F34" s="300"/>
      <c r="G34" s="300"/>
      <c r="H34" s="300"/>
      <c r="I34" s="300"/>
      <c r="J34" s="300"/>
      <c r="K34" s="300"/>
      <c r="L34" s="300"/>
      <c r="M34" s="300"/>
      <c r="N34" s="300"/>
      <c r="O34" s="300"/>
      <c r="P34" s="300"/>
      <c r="Q34" s="300"/>
      <c r="R34" s="300"/>
      <c r="S34" s="300"/>
    </row>
    <row r="35" spans="1:19" ht="15.75" thickTop="1" thickBot="1" x14ac:dyDescent="0.25">
      <c r="A35" s="54" t="s">
        <v>320</v>
      </c>
      <c r="B35" s="298">
        <f>+'[1]3.9 New Format'!B37</f>
        <v>1</v>
      </c>
      <c r="C35" s="298">
        <f>+'[1]3.9 New Format'!C37</f>
        <v>11.080791</v>
      </c>
      <c r="D35" s="298">
        <f>+'[1]3.9 New Format'!D37</f>
        <v>230</v>
      </c>
      <c r="E35" s="298">
        <f>+'[1]3.9 New Format'!E37</f>
        <v>1726653.5349999999</v>
      </c>
      <c r="F35" s="298">
        <f>+'[1]3.9 New Format'!F37</f>
        <v>713</v>
      </c>
      <c r="G35" s="298">
        <f>+'[1]3.9 New Format'!G37</f>
        <v>1562421.4019999998</v>
      </c>
      <c r="H35" s="298">
        <f>+'[1]3.9 New Format'!H37</f>
        <v>1245</v>
      </c>
      <c r="I35" s="298">
        <f>+'[1]3.9 New Format'!I37</f>
        <v>295641.72369809996</v>
      </c>
      <c r="J35" s="298">
        <f>+'[1]3.9 New Format'!J37</f>
        <v>1060584</v>
      </c>
      <c r="K35" s="298">
        <f>+'[1]3.9 New Format'!K37</f>
        <v>6717658.1419174494</v>
      </c>
      <c r="L35" s="298">
        <f>+'[1]3.9 New Format'!L37</f>
        <v>280</v>
      </c>
      <c r="M35" s="298">
        <f>+'[1]3.9 New Format'!M37</f>
        <v>12573.924999999999</v>
      </c>
      <c r="N35" s="298">
        <f>+'[1]3.9 New Format'!N37</f>
        <v>3296481</v>
      </c>
      <c r="O35" s="298">
        <f>+'[1]3.9 New Format'!O37</f>
        <v>1125480.526486</v>
      </c>
      <c r="P35" s="298">
        <f>+'[1]3.9 New Format'!P37</f>
        <v>5741</v>
      </c>
      <c r="Q35" s="298">
        <f>+'[1]3.9 New Format'!Q37</f>
        <v>1809.98197</v>
      </c>
      <c r="R35" s="298">
        <f>+'[1]3.9 New Format'!R37</f>
        <v>4365275</v>
      </c>
      <c r="S35" s="298">
        <f>+'[1]3.9 New Format'!S37</f>
        <v>11442206.916862549</v>
      </c>
    </row>
    <row r="36" spans="1:19" ht="15" thickTop="1" x14ac:dyDescent="0.2">
      <c r="A36" s="472" t="s">
        <v>263</v>
      </c>
      <c r="B36" s="472"/>
      <c r="C36" s="472"/>
      <c r="D36" s="472"/>
      <c r="E36" s="472"/>
      <c r="F36" s="472"/>
      <c r="G36" s="472"/>
      <c r="H36" s="472"/>
      <c r="I36" s="472"/>
      <c r="J36" s="472"/>
      <c r="K36" s="472"/>
      <c r="L36" s="472"/>
      <c r="M36" s="472"/>
      <c r="N36" s="472"/>
      <c r="O36" s="472"/>
      <c r="P36" s="472"/>
      <c r="Q36" s="472"/>
      <c r="R36" s="472"/>
      <c r="S36" s="472"/>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1"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view="pageBreakPreview" zoomScaleNormal="100" zoomScaleSheetLayoutView="100" workbookViewId="0">
      <selection activeCell="D12" sqref="D12"/>
    </sheetView>
  </sheetViews>
  <sheetFormatPr defaultRowHeight="14.25" x14ac:dyDescent="0.2"/>
  <cols>
    <col min="1" max="1" width="43.25" bestFit="1" customWidth="1"/>
    <col min="2" max="2" width="9.125" bestFit="1" customWidth="1"/>
    <col min="3" max="3" width="8.875" bestFit="1" customWidth="1"/>
    <col min="4" max="4" width="8.5" bestFit="1" customWidth="1"/>
    <col min="5" max="6" width="8.875" bestFit="1" customWidth="1"/>
    <col min="7" max="7" width="8.5" bestFit="1" customWidth="1"/>
  </cols>
  <sheetData>
    <row r="1" spans="1:7" ht="18.75" x14ac:dyDescent="0.2">
      <c r="A1" s="445" t="s">
        <v>410</v>
      </c>
      <c r="B1" s="445"/>
      <c r="C1" s="445"/>
      <c r="D1" s="445"/>
      <c r="E1" s="445"/>
      <c r="F1" s="445"/>
      <c r="G1" s="445"/>
    </row>
    <row r="2" spans="1:7" ht="15.75" x14ac:dyDescent="0.2">
      <c r="A2" s="454" t="s">
        <v>411</v>
      </c>
      <c r="B2" s="454"/>
      <c r="C2" s="454"/>
      <c r="D2" s="454"/>
      <c r="E2" s="454"/>
      <c r="F2" s="454"/>
      <c r="G2" s="454"/>
    </row>
    <row r="3" spans="1:7" x14ac:dyDescent="0.2">
      <c r="A3" s="526" t="s">
        <v>351</v>
      </c>
      <c r="B3" s="526"/>
      <c r="C3" s="526"/>
      <c r="D3" s="526"/>
      <c r="E3" s="526"/>
      <c r="F3" s="526"/>
      <c r="G3" s="526"/>
    </row>
    <row r="4" spans="1:7" ht="15" thickBot="1" x14ac:dyDescent="0.25">
      <c r="A4" s="456" t="s">
        <v>0</v>
      </c>
      <c r="B4" s="456"/>
      <c r="C4" s="456"/>
      <c r="D4" s="456"/>
      <c r="E4" s="456"/>
      <c r="F4" s="456"/>
      <c r="G4" s="456"/>
    </row>
    <row r="5" spans="1:7" ht="15.75" thickTop="1" thickBot="1" x14ac:dyDescent="0.25">
      <c r="A5" s="119"/>
      <c r="B5" s="520">
        <v>2023</v>
      </c>
      <c r="C5" s="521"/>
      <c r="D5" s="521"/>
      <c r="E5" s="521"/>
      <c r="F5" s="521"/>
      <c r="G5" s="521"/>
    </row>
    <row r="6" spans="1:7" ht="15" thickBot="1" x14ac:dyDescent="0.25">
      <c r="A6" s="458" t="s">
        <v>412</v>
      </c>
      <c r="B6" s="545" t="s">
        <v>125</v>
      </c>
      <c r="C6" s="545"/>
      <c r="D6" s="546"/>
      <c r="E6" s="547" t="s">
        <v>1227</v>
      </c>
      <c r="F6" s="545"/>
      <c r="G6" s="545"/>
    </row>
    <row r="7" spans="1:7" ht="18.75" thickBot="1" x14ac:dyDescent="0.25">
      <c r="A7" s="459"/>
      <c r="B7" s="379" t="s">
        <v>351</v>
      </c>
      <c r="C7" s="120" t="s">
        <v>413</v>
      </c>
      <c r="D7" s="120" t="s">
        <v>414</v>
      </c>
      <c r="E7" s="23" t="s">
        <v>351</v>
      </c>
      <c r="F7" s="23" t="s">
        <v>413</v>
      </c>
      <c r="G7" s="24" t="s">
        <v>414</v>
      </c>
    </row>
    <row r="8" spans="1:7" ht="15" thickTop="1" x14ac:dyDescent="0.2">
      <c r="A8" s="15"/>
      <c r="B8" s="114"/>
      <c r="C8" s="27"/>
      <c r="D8" s="27"/>
      <c r="E8" s="27"/>
      <c r="F8" s="27"/>
      <c r="G8" s="27"/>
    </row>
    <row r="9" spans="1:7" x14ac:dyDescent="0.2">
      <c r="A9" s="36" t="s">
        <v>146</v>
      </c>
      <c r="B9" s="289">
        <f>+'[1]3.10'!AC9</f>
        <v>21.500204</v>
      </c>
      <c r="C9" s="289">
        <f>+'[1]3.10'!AD9</f>
        <v>21.500204</v>
      </c>
      <c r="D9" s="289">
        <f>+'[1]3.10'!AE9</f>
        <v>0</v>
      </c>
      <c r="E9" s="289">
        <f>+'[1]3.10'!AF9</f>
        <v>11.080791</v>
      </c>
      <c r="F9" s="289">
        <f>+'[1]3.10'!AG9</f>
        <v>11.080791</v>
      </c>
      <c r="G9" s="289">
        <f>+'[1]3.10'!AH9</f>
        <v>0</v>
      </c>
    </row>
    <row r="10" spans="1:7" x14ac:dyDescent="0.2">
      <c r="A10" s="36" t="s">
        <v>150</v>
      </c>
      <c r="B10" s="289">
        <f>+'[1]3.10'!AC10</f>
        <v>11807895.267572921</v>
      </c>
      <c r="C10" s="289">
        <f>+'[1]3.10'!AD10</f>
        <v>11680126.383018021</v>
      </c>
      <c r="D10" s="289">
        <f>+'[1]3.10'!AE10</f>
        <v>127768.8845549</v>
      </c>
      <c r="E10" s="289">
        <f>+'[1]3.10'!AF10</f>
        <v>11442195.78707155</v>
      </c>
      <c r="F10" s="289">
        <f>+'[1]3.10'!AG10</f>
        <v>11313548.647327</v>
      </c>
      <c r="G10" s="289">
        <f>+'[1]3.10'!AH10</f>
        <v>128647.13974455</v>
      </c>
    </row>
    <row r="11" spans="1:7" x14ac:dyDescent="0.2">
      <c r="A11" s="36" t="s">
        <v>151</v>
      </c>
      <c r="B11" s="289">
        <f>+'[1]3.10'!AC11</f>
        <v>1887264.31</v>
      </c>
      <c r="C11" s="289">
        <f>+'[1]3.10'!AD11</f>
        <v>1885264.31</v>
      </c>
      <c r="D11" s="289">
        <f>+'[1]3.10'!AE11</f>
        <v>2000</v>
      </c>
      <c r="E11" s="289">
        <f>+'[1]3.10'!AF11</f>
        <v>1726653.5349999999</v>
      </c>
      <c r="F11" s="289">
        <f>+'[1]3.10'!AG11</f>
        <v>1726653.5349999999</v>
      </c>
      <c r="G11" s="289">
        <f>+'[1]3.10'!AH11</f>
        <v>0</v>
      </c>
    </row>
    <row r="12" spans="1:7" x14ac:dyDescent="0.2">
      <c r="A12" s="19" t="s">
        <v>152</v>
      </c>
      <c r="B12" s="290">
        <f>+'[1]3.10'!AC12</f>
        <v>1035269.472</v>
      </c>
      <c r="C12" s="290">
        <f>+'[1]3.10'!AD12</f>
        <v>1035269.472</v>
      </c>
      <c r="D12" s="290">
        <f>+'[1]3.10'!AE12</f>
        <v>0</v>
      </c>
      <c r="E12" s="290">
        <f>+'[1]3.10'!AF12</f>
        <v>1045277.473</v>
      </c>
      <c r="F12" s="290">
        <f>+'[1]3.10'!AG12</f>
        <v>1045277.473</v>
      </c>
      <c r="G12" s="290">
        <f>+'[1]3.10'!AH12</f>
        <v>0</v>
      </c>
    </row>
    <row r="13" spans="1:7" x14ac:dyDescent="0.2">
      <c r="A13" s="19" t="s">
        <v>415</v>
      </c>
      <c r="B13" s="290">
        <f>+'[1]3.10'!AC13</f>
        <v>590909.68400000001</v>
      </c>
      <c r="C13" s="290">
        <f>+'[1]3.10'!AD13</f>
        <v>590909.68400000001</v>
      </c>
      <c r="D13" s="290">
        <f>+'[1]3.10'!AE13</f>
        <v>0</v>
      </c>
      <c r="E13" s="290">
        <f>+'[1]3.10'!AF13</f>
        <v>634735.50699999998</v>
      </c>
      <c r="F13" s="290">
        <f>+'[1]3.10'!AG13</f>
        <v>634735.50699999998</v>
      </c>
      <c r="G13" s="290">
        <f>+'[1]3.10'!AH13</f>
        <v>0</v>
      </c>
    </row>
    <row r="14" spans="1:7" x14ac:dyDescent="0.2">
      <c r="A14" s="19" t="s">
        <v>416</v>
      </c>
      <c r="B14" s="290">
        <f>+'[1]3.10'!AC14</f>
        <v>444359.788</v>
      </c>
      <c r="C14" s="290">
        <f>+'[1]3.10'!AD14</f>
        <v>444359.788</v>
      </c>
      <c r="D14" s="290">
        <f>+'[1]3.10'!AE14</f>
        <v>0</v>
      </c>
      <c r="E14" s="290">
        <f>+'[1]3.10'!AF14</f>
        <v>410541.96600000001</v>
      </c>
      <c r="F14" s="290">
        <f>+'[1]3.10'!AG14</f>
        <v>410541.96600000001</v>
      </c>
      <c r="G14" s="290">
        <f>+'[1]3.10'!AH14</f>
        <v>0</v>
      </c>
    </row>
    <row r="15" spans="1:7" x14ac:dyDescent="0.2">
      <c r="A15" s="19" t="s">
        <v>153</v>
      </c>
      <c r="B15" s="290">
        <f>+'[1]3.10'!AC15</f>
        <v>851994.83799999999</v>
      </c>
      <c r="C15" s="290">
        <f>+'[1]3.10'!AD15</f>
        <v>849994.83799999999</v>
      </c>
      <c r="D15" s="290">
        <f>+'[1]3.10'!AE15</f>
        <v>2000</v>
      </c>
      <c r="E15" s="290">
        <f>+'[1]3.10'!AF15</f>
        <v>681376.06200000003</v>
      </c>
      <c r="F15" s="290">
        <f>+'[1]3.10'!AG15</f>
        <v>681376.06200000003</v>
      </c>
      <c r="G15" s="290">
        <f>+'[1]3.10'!AH15</f>
        <v>0</v>
      </c>
    </row>
    <row r="16" spans="1:7" x14ac:dyDescent="0.2">
      <c r="A16" s="19" t="s">
        <v>415</v>
      </c>
      <c r="B16" s="290">
        <f>+'[1]3.10'!AC16</f>
        <v>845000.70399999991</v>
      </c>
      <c r="C16" s="290">
        <f>+'[1]3.10'!AD16</f>
        <v>843000.70399999991</v>
      </c>
      <c r="D16" s="290">
        <f>+'[1]3.10'!AE16</f>
        <v>2000</v>
      </c>
      <c r="E16" s="290">
        <f>+'[1]3.10'!AF16</f>
        <v>674498.71900000004</v>
      </c>
      <c r="F16" s="290">
        <f>+'[1]3.10'!AG16</f>
        <v>674498.71900000004</v>
      </c>
      <c r="G16" s="290">
        <f>+'[1]3.10'!AH16</f>
        <v>0</v>
      </c>
    </row>
    <row r="17" spans="1:7" x14ac:dyDescent="0.2">
      <c r="A17" s="19" t="s">
        <v>416</v>
      </c>
      <c r="B17" s="290">
        <f>+'[1]3.10'!AC17</f>
        <v>6994.134</v>
      </c>
      <c r="C17" s="290">
        <f>+'[1]3.10'!AD17</f>
        <v>6994.134</v>
      </c>
      <c r="D17" s="290">
        <f>+'[1]3.10'!AE17</f>
        <v>0</v>
      </c>
      <c r="E17" s="290">
        <f>+'[1]3.10'!AF17</f>
        <v>6877.3429999999998</v>
      </c>
      <c r="F17" s="290">
        <f>+'[1]3.10'!AG17</f>
        <v>6877.3429999999998</v>
      </c>
      <c r="G17" s="290">
        <f>+'[1]3.10'!AH17</f>
        <v>0</v>
      </c>
    </row>
    <row r="18" spans="1:7" x14ac:dyDescent="0.2">
      <c r="A18" s="19" t="s">
        <v>154</v>
      </c>
      <c r="B18" s="290">
        <f>+'[1]3.10'!AC18</f>
        <v>0</v>
      </c>
      <c r="C18" s="290">
        <f>+'[1]3.10'!AD18</f>
        <v>0</v>
      </c>
      <c r="D18" s="290">
        <f>+'[1]3.10'!AE18</f>
        <v>0</v>
      </c>
      <c r="E18" s="290">
        <f>+'[1]3.10'!AF18</f>
        <v>0</v>
      </c>
      <c r="F18" s="290">
        <f>+'[1]3.10'!AG18</f>
        <v>0</v>
      </c>
      <c r="G18" s="290">
        <f>+'[1]3.10'!AH18</f>
        <v>0</v>
      </c>
    </row>
    <row r="19" spans="1:7" x14ac:dyDescent="0.2">
      <c r="A19" s="36" t="s">
        <v>155</v>
      </c>
      <c r="B19" s="289">
        <f>+'[1]3.10'!AC19</f>
        <v>1657833.28</v>
      </c>
      <c r="C19" s="289">
        <f>+'[1]3.10'!AD19</f>
        <v>1657833.28</v>
      </c>
      <c r="D19" s="289">
        <f>+'[1]3.10'!AE19</f>
        <v>0</v>
      </c>
      <c r="E19" s="289">
        <f>+'[1]3.10'!AF19</f>
        <v>1562421.402</v>
      </c>
      <c r="F19" s="289">
        <f>+'[1]3.10'!AG19</f>
        <v>1562421.402</v>
      </c>
      <c r="G19" s="289">
        <f>+'[1]3.10'!AH19</f>
        <v>0</v>
      </c>
    </row>
    <row r="20" spans="1:7" x14ac:dyDescent="0.2">
      <c r="A20" s="19" t="s">
        <v>417</v>
      </c>
      <c r="B20" s="290">
        <f>+'[1]3.10'!AC20</f>
        <v>0</v>
      </c>
      <c r="C20" s="290">
        <f>+'[1]3.10'!AD20</f>
        <v>0</v>
      </c>
      <c r="D20" s="290">
        <f>+'[1]3.10'!AE20</f>
        <v>0</v>
      </c>
      <c r="E20" s="290">
        <f>+'[1]3.10'!AF20</f>
        <v>0</v>
      </c>
      <c r="F20" s="290">
        <f>+'[1]3.10'!AG20</f>
        <v>0</v>
      </c>
      <c r="G20" s="290">
        <f>+'[1]3.10'!AH20</f>
        <v>0</v>
      </c>
    </row>
    <row r="21" spans="1:7" x14ac:dyDescent="0.2">
      <c r="A21" s="19" t="s">
        <v>418</v>
      </c>
      <c r="B21" s="290">
        <f>+'[1]3.10'!AC21</f>
        <v>1145.0360000000001</v>
      </c>
      <c r="C21" s="290">
        <f>+'[1]3.10'!AD21</f>
        <v>1145.0360000000001</v>
      </c>
      <c r="D21" s="290">
        <f>+'[1]3.10'!AE21</f>
        <v>0</v>
      </c>
      <c r="E21" s="290">
        <f>+'[1]3.10'!AF21</f>
        <v>799.529</v>
      </c>
      <c r="F21" s="290">
        <f>+'[1]3.10'!AG21</f>
        <v>0</v>
      </c>
      <c r="G21" s="290">
        <f>+'[1]3.10'!AH21</f>
        <v>0</v>
      </c>
    </row>
    <row r="22" spans="1:7" x14ac:dyDescent="0.2">
      <c r="A22" s="19" t="s">
        <v>419</v>
      </c>
      <c r="B22" s="290">
        <f>+'[1]3.10'!AC22</f>
        <v>583517.73099999991</v>
      </c>
      <c r="C22" s="290">
        <f>+'[1]3.10'!AD22</f>
        <v>583517.73099999991</v>
      </c>
      <c r="D22" s="290">
        <f>+'[1]3.10'!AE22</f>
        <v>0</v>
      </c>
      <c r="E22" s="290">
        <f>+'[1]3.10'!AF22</f>
        <v>589044.12699999998</v>
      </c>
      <c r="F22" s="290">
        <f>+'[1]3.10'!AG22</f>
        <v>0</v>
      </c>
      <c r="G22" s="290">
        <f>+'[1]3.10'!AH22</f>
        <v>0</v>
      </c>
    </row>
    <row r="23" spans="1:7" x14ac:dyDescent="0.2">
      <c r="A23" s="19" t="s">
        <v>420</v>
      </c>
      <c r="B23" s="290">
        <f>+'[1]3.10'!AC23</f>
        <v>450384.19300000003</v>
      </c>
      <c r="C23" s="290">
        <f>+'[1]3.10'!AD23</f>
        <v>450384.19300000003</v>
      </c>
      <c r="D23" s="290">
        <f>+'[1]3.10'!AE23</f>
        <v>0</v>
      </c>
      <c r="E23" s="290">
        <f>+'[1]3.10'!AF23</f>
        <v>430533.82199999999</v>
      </c>
      <c r="F23" s="290">
        <f>+'[1]3.10'!AG23</f>
        <v>0</v>
      </c>
      <c r="G23" s="290">
        <f>+'[1]3.10'!AH23</f>
        <v>0</v>
      </c>
    </row>
    <row r="24" spans="1:7" x14ac:dyDescent="0.2">
      <c r="A24" s="19" t="s">
        <v>421</v>
      </c>
      <c r="B24" s="290">
        <f>+'[1]3.10'!AC24</f>
        <v>99530.092999999993</v>
      </c>
      <c r="C24" s="290">
        <f>+'[1]3.10'!AD24</f>
        <v>99530.092999999993</v>
      </c>
      <c r="D24" s="290">
        <f>+'[1]3.10'!AE24</f>
        <v>0</v>
      </c>
      <c r="E24" s="290">
        <f>+'[1]3.10'!AF24</f>
        <v>72536.837</v>
      </c>
      <c r="F24" s="290">
        <f>+'[1]3.10'!AG24</f>
        <v>0</v>
      </c>
      <c r="G24" s="290">
        <f>+'[1]3.10'!AH24</f>
        <v>0</v>
      </c>
    </row>
    <row r="25" spans="1:7" x14ac:dyDescent="0.2">
      <c r="A25" s="19" t="s">
        <v>422</v>
      </c>
      <c r="B25" s="290">
        <f>+'[1]3.10'!AC25</f>
        <v>64899.131000000001</v>
      </c>
      <c r="C25" s="290">
        <f>+'[1]3.10'!AD25</f>
        <v>64899.131000000001</v>
      </c>
      <c r="D25" s="290">
        <f>+'[1]3.10'!AE25</f>
        <v>0</v>
      </c>
      <c r="E25" s="290">
        <f>+'[1]3.10'!AF25</f>
        <v>64899.131000000001</v>
      </c>
      <c r="F25" s="290">
        <f>+'[1]3.10'!AG25</f>
        <v>0</v>
      </c>
      <c r="G25" s="290">
        <f>+'[1]3.10'!AH25</f>
        <v>0</v>
      </c>
    </row>
    <row r="26" spans="1:7" x14ac:dyDescent="0.2">
      <c r="A26" s="19" t="s">
        <v>423</v>
      </c>
      <c r="B26" s="290">
        <f>+'[1]3.10'!AC26</f>
        <v>15551.134</v>
      </c>
      <c r="C26" s="290">
        <f>+'[1]3.10'!AD26</f>
        <v>15551.134</v>
      </c>
      <c r="D26" s="290">
        <f>+'[1]3.10'!AE26</f>
        <v>0</v>
      </c>
      <c r="E26" s="290">
        <f>+'[1]3.10'!AF26</f>
        <v>9061.0629999999983</v>
      </c>
      <c r="F26" s="290">
        <f>+'[1]3.10'!AG26</f>
        <v>0</v>
      </c>
      <c r="G26" s="290">
        <f>+'[1]3.10'!AH26</f>
        <v>0</v>
      </c>
    </row>
    <row r="27" spans="1:7" x14ac:dyDescent="0.2">
      <c r="A27" s="19" t="s">
        <v>424</v>
      </c>
      <c r="B27" s="290">
        <f>+'[1]3.10'!AC27</f>
        <v>440386.05699999997</v>
      </c>
      <c r="C27" s="290">
        <f>+'[1]3.10'!AD27</f>
        <v>440386.05699999997</v>
      </c>
      <c r="D27" s="290">
        <f>+'[1]3.10'!AE27</f>
        <v>0</v>
      </c>
      <c r="E27" s="290">
        <f>+'[1]3.10'!AF27</f>
        <v>390944.05300000001</v>
      </c>
      <c r="F27" s="290">
        <f>+'[1]3.10'!AG27</f>
        <v>0</v>
      </c>
      <c r="G27" s="290">
        <f>+'[1]3.10'!AH27</f>
        <v>0</v>
      </c>
    </row>
    <row r="28" spans="1:7" x14ac:dyDescent="0.2">
      <c r="A28" s="19" t="s">
        <v>425</v>
      </c>
      <c r="B28" s="290">
        <f>+'[1]3.10'!AC28</f>
        <v>2419.9050000000002</v>
      </c>
      <c r="C28" s="290">
        <f>+'[1]3.10'!AD28</f>
        <v>2419.9050000000002</v>
      </c>
      <c r="D28" s="290">
        <f>+'[1]3.10'!AE28</f>
        <v>0</v>
      </c>
      <c r="E28" s="290">
        <f>+'[1]3.10'!AF28</f>
        <v>4602.84</v>
      </c>
      <c r="F28" s="290">
        <f>+'[1]3.10'!AG28</f>
        <v>0</v>
      </c>
      <c r="G28" s="290">
        <f>+'[1]3.10'!AH28</f>
        <v>0</v>
      </c>
    </row>
    <row r="29" spans="1:7" x14ac:dyDescent="0.2">
      <c r="A29" s="36" t="s">
        <v>165</v>
      </c>
      <c r="B29" s="289">
        <f>+'[1]3.10'!AC29</f>
        <v>330009.3716981</v>
      </c>
      <c r="C29" s="289">
        <f>+'[1]3.10'!AD29</f>
        <v>329859.44900000002</v>
      </c>
      <c r="D29" s="289">
        <f>+'[1]3.10'!AE29</f>
        <v>149.92269809999999</v>
      </c>
      <c r="E29" s="289">
        <f>+'[1]3.10'!AF29</f>
        <v>295641.72369810002</v>
      </c>
      <c r="F29" s="289">
        <f>+'[1]3.10'!AG29</f>
        <v>295491.80099999998</v>
      </c>
      <c r="G29" s="289">
        <f>+'[1]3.10'!AH29</f>
        <v>149.92269809999999</v>
      </c>
    </row>
    <row r="30" spans="1:7" x14ac:dyDescent="0.2">
      <c r="A30" s="19" t="s">
        <v>426</v>
      </c>
      <c r="B30" s="290">
        <f>+'[1]3.10'!AC30</f>
        <v>6948.1949999999997</v>
      </c>
      <c r="C30" s="290">
        <f>+'[1]3.10'!AD30</f>
        <v>6948.1949999999997</v>
      </c>
      <c r="D30" s="290">
        <f>+'[1]3.10'!AE30</f>
        <v>0</v>
      </c>
      <c r="E30" s="290">
        <f>+'[1]3.10'!AF30</f>
        <v>1545.962</v>
      </c>
      <c r="F30" s="290">
        <f>+'[1]3.10'!AG30</f>
        <v>0</v>
      </c>
      <c r="G30" s="290">
        <f>+'[1]3.10'!AH30</f>
        <v>0</v>
      </c>
    </row>
    <row r="31" spans="1:7" x14ac:dyDescent="0.2">
      <c r="A31" s="19" t="s">
        <v>427</v>
      </c>
      <c r="B31" s="290">
        <f>+'[1]3.10'!AC31</f>
        <v>3678.3670000000002</v>
      </c>
      <c r="C31" s="290">
        <f>+'[1]3.10'!AD31</f>
        <v>3678.3670000000002</v>
      </c>
      <c r="D31" s="290">
        <f>+'[1]3.10'!AE31</f>
        <v>0</v>
      </c>
      <c r="E31" s="290">
        <f>+'[1]3.10'!AF31</f>
        <v>4581.8540000000003</v>
      </c>
      <c r="F31" s="290">
        <f>+'[1]3.10'!AG31</f>
        <v>0</v>
      </c>
      <c r="G31" s="290">
        <f>+'[1]3.10'!AH31</f>
        <v>0</v>
      </c>
    </row>
    <row r="32" spans="1:7" x14ac:dyDescent="0.2">
      <c r="A32" s="19" t="s">
        <v>428</v>
      </c>
      <c r="B32" s="290">
        <f>+'[1]3.10'!AC32</f>
        <v>217496.057</v>
      </c>
      <c r="C32" s="290">
        <f>+'[1]3.10'!AD32</f>
        <v>217496.057</v>
      </c>
      <c r="D32" s="290">
        <f>+'[1]3.10'!AE32</f>
        <v>0</v>
      </c>
      <c r="E32" s="290">
        <f>+'[1]3.10'!AF32</f>
        <v>192892.48199999999</v>
      </c>
      <c r="F32" s="290">
        <f>+'[1]3.10'!AG32</f>
        <v>0</v>
      </c>
      <c r="G32" s="290">
        <f>+'[1]3.10'!AH32</f>
        <v>0</v>
      </c>
    </row>
    <row r="33" spans="1:7" x14ac:dyDescent="0.2">
      <c r="A33" s="19" t="s">
        <v>429</v>
      </c>
      <c r="B33" s="290">
        <f>+'[1]3.10'!AC33</f>
        <v>15817.308000000001</v>
      </c>
      <c r="C33" s="290">
        <f>+'[1]3.10'!AD33</f>
        <v>15817.308000000001</v>
      </c>
      <c r="D33" s="290">
        <f>+'[1]3.10'!AE33</f>
        <v>0</v>
      </c>
      <c r="E33" s="290">
        <f>+'[1]3.10'!AF33</f>
        <v>16710.738000000001</v>
      </c>
      <c r="F33" s="290">
        <f>+'[1]3.10'!AG33</f>
        <v>0</v>
      </c>
      <c r="G33" s="290">
        <f>+'[1]3.10'!AH33</f>
        <v>0</v>
      </c>
    </row>
    <row r="34" spans="1:7" x14ac:dyDescent="0.2">
      <c r="A34" s="19" t="s">
        <v>430</v>
      </c>
      <c r="B34" s="290">
        <f>+'[1]3.10'!AC34</f>
        <v>5859.1450000000004</v>
      </c>
      <c r="C34" s="290">
        <f>+'[1]3.10'!AD34</f>
        <v>5859.1450000000004</v>
      </c>
      <c r="D34" s="290">
        <f>+'[1]3.10'!AE34</f>
        <v>0</v>
      </c>
      <c r="E34" s="290">
        <f>+'[1]3.10'!AF34</f>
        <v>4754.741</v>
      </c>
      <c r="F34" s="290">
        <f>+'[1]3.10'!AG34</f>
        <v>0</v>
      </c>
      <c r="G34" s="290">
        <f>+'[1]3.10'!AH34</f>
        <v>0</v>
      </c>
    </row>
    <row r="35" spans="1:7" x14ac:dyDescent="0.2">
      <c r="A35" s="19" t="s">
        <v>431</v>
      </c>
      <c r="B35" s="290">
        <f>+'[1]3.10'!AC35</f>
        <v>80210.299698100003</v>
      </c>
      <c r="C35" s="290">
        <f>+'[1]3.10'!AD35</f>
        <v>80060.377000000008</v>
      </c>
      <c r="D35" s="290">
        <f>+'[1]3.10'!AE35</f>
        <v>149.92269809999999</v>
      </c>
      <c r="E35" s="290">
        <f>+'[1]3.10'!AF35</f>
        <v>75155.946698100001</v>
      </c>
      <c r="F35" s="290">
        <f>+'[1]3.10'!AG35</f>
        <v>0</v>
      </c>
      <c r="G35" s="290">
        <f>+'[1]3.10'!AH35</f>
        <v>0</v>
      </c>
    </row>
    <row r="36" spans="1:7" x14ac:dyDescent="0.2">
      <c r="A36" s="36" t="s">
        <v>172</v>
      </c>
      <c r="B36" s="289">
        <f>+'[1]3.10'!AC36</f>
        <v>6790466.3641958004</v>
      </c>
      <c r="C36" s="289">
        <f>+'[1]3.10'!AD36</f>
        <v>6667221.1773530003</v>
      </c>
      <c r="D36" s="289">
        <f>+'[1]3.10'!AE36</f>
        <v>123245.1868428</v>
      </c>
      <c r="E36" s="289">
        <f>+'[1]3.10'!AF36</f>
        <v>6717658.1419174504</v>
      </c>
      <c r="F36" s="289">
        <f>+'[1]3.10'!AG36</f>
        <v>6591466.9473750005</v>
      </c>
      <c r="G36" s="289">
        <f>+'[1]3.10'!AH36</f>
        <v>126191.19454245</v>
      </c>
    </row>
    <row r="37" spans="1:7" x14ac:dyDescent="0.2">
      <c r="A37" s="19" t="s">
        <v>173</v>
      </c>
      <c r="B37" s="290">
        <f>+'[1]3.10'!AC37</f>
        <v>343915.620482</v>
      </c>
      <c r="C37" s="290">
        <f>+'[1]3.10'!AD37</f>
        <v>242109.16040300002</v>
      </c>
      <c r="D37" s="290">
        <f>+'[1]3.10'!AE37</f>
        <v>101806.460079</v>
      </c>
      <c r="E37" s="290">
        <f>+'[1]3.10'!AF37</f>
        <v>374410.94285599998</v>
      </c>
      <c r="F37" s="290">
        <f>+'[1]3.10'!AG37</f>
        <v>268806.01683699997</v>
      </c>
      <c r="G37" s="290">
        <f>+'[1]3.10'!AH37</f>
        <v>105604.92601900001</v>
      </c>
    </row>
    <row r="38" spans="1:7" x14ac:dyDescent="0.2">
      <c r="A38" s="19" t="s">
        <v>174</v>
      </c>
      <c r="B38" s="290">
        <f>+'[1]3.10'!AC38</f>
        <v>342167.64344900002</v>
      </c>
      <c r="C38" s="290">
        <f>+'[1]3.10'!AD38</f>
        <v>240435.51240300003</v>
      </c>
      <c r="D38" s="290">
        <f>+'[1]3.10'!AE38</f>
        <v>101732.13104599999</v>
      </c>
      <c r="E38" s="290">
        <f>+'[1]3.10'!AF38</f>
        <v>372428.910883</v>
      </c>
      <c r="F38" s="290">
        <f>+'[1]3.10'!AG38</f>
        <v>266895.16983700002</v>
      </c>
      <c r="G38" s="290">
        <f>+'[1]3.10'!AH38</f>
        <v>105533.741046</v>
      </c>
    </row>
    <row r="39" spans="1:7" x14ac:dyDescent="0.2">
      <c r="A39" s="19" t="s">
        <v>432</v>
      </c>
      <c r="B39" s="290">
        <f>+'[1]3.10'!AC39</f>
        <v>158972.75617400001</v>
      </c>
      <c r="C39" s="290">
        <f>+'[1]3.10'!AD39</f>
        <v>133768.1</v>
      </c>
      <c r="D39" s="290">
        <f>+'[1]3.10'!AE39</f>
        <v>25204.656174</v>
      </c>
      <c r="E39" s="290">
        <f>+'[1]3.10'!AF39</f>
        <v>168991.21417399999</v>
      </c>
      <c r="F39" s="290">
        <f>+'[1]3.10'!AG39</f>
        <v>0</v>
      </c>
      <c r="G39" s="290">
        <f>+'[1]3.10'!AH39</f>
        <v>0</v>
      </c>
    </row>
    <row r="40" spans="1:7" x14ac:dyDescent="0.2">
      <c r="A40" s="121" t="s">
        <v>433</v>
      </c>
      <c r="B40" s="290">
        <f>+'[1]3.10'!AC40</f>
        <v>11426.557072</v>
      </c>
      <c r="C40" s="290">
        <f>+'[1]3.10'!AD40</f>
        <v>3337.3829999999998</v>
      </c>
      <c r="D40" s="290">
        <f>+'[1]3.10'!AE40</f>
        <v>8089.1740719999998</v>
      </c>
      <c r="E40" s="290">
        <f>+'[1]3.10'!AF40</f>
        <v>10332.394071999999</v>
      </c>
      <c r="F40" s="290">
        <f>+'[1]3.10'!AG40</f>
        <v>0</v>
      </c>
      <c r="G40" s="290">
        <f>+'[1]3.10'!AH40</f>
        <v>0</v>
      </c>
    </row>
    <row r="41" spans="1:7" x14ac:dyDescent="0.2">
      <c r="A41" s="19" t="s">
        <v>177</v>
      </c>
      <c r="B41" s="290">
        <f>+'[1]3.10'!AC41</f>
        <v>13288.2343</v>
      </c>
      <c r="C41" s="290">
        <f>+'[1]3.10'!AD41</f>
        <v>12363.704299999999</v>
      </c>
      <c r="D41" s="290">
        <f>+'[1]3.10'!AE41</f>
        <v>924.53</v>
      </c>
      <c r="E41" s="290">
        <f>+'[1]3.10'!AF41</f>
        <v>17157.327956000001</v>
      </c>
      <c r="F41" s="290">
        <f>+'[1]3.10'!AG41</f>
        <v>0</v>
      </c>
      <c r="G41" s="290">
        <f>+'[1]3.10'!AH41</f>
        <v>0</v>
      </c>
    </row>
    <row r="42" spans="1:7" x14ac:dyDescent="0.2">
      <c r="A42" s="19" t="s">
        <v>178</v>
      </c>
      <c r="B42" s="290">
        <f>+'[1]3.10'!AC42</f>
        <v>113216.44680000001</v>
      </c>
      <c r="C42" s="290">
        <f>+'[1]3.10'!AD42</f>
        <v>52562.911000000007</v>
      </c>
      <c r="D42" s="290">
        <f>+'[1]3.10'!AE42</f>
        <v>60653.535799999998</v>
      </c>
      <c r="E42" s="290">
        <f>+'[1]3.10'!AF42</f>
        <v>120324.81080000001</v>
      </c>
      <c r="F42" s="290">
        <f>+'[1]3.10'!AG42</f>
        <v>0</v>
      </c>
      <c r="G42" s="290">
        <f>+'[1]3.10'!AH42</f>
        <v>0</v>
      </c>
    </row>
    <row r="43" spans="1:7" x14ac:dyDescent="0.2">
      <c r="A43" s="19" t="s">
        <v>179</v>
      </c>
      <c r="B43" s="290">
        <f>+'[1]3.10'!AC43</f>
        <v>45255.875102999998</v>
      </c>
      <c r="C43" s="290">
        <f>+'[1]3.10'!AD43</f>
        <v>38395.640102999998</v>
      </c>
      <c r="D43" s="290">
        <f>+'[1]3.10'!AE43</f>
        <v>6860.2349999999997</v>
      </c>
      <c r="E43" s="290">
        <f>+'[1]3.10'!AF43</f>
        <v>55618.297880999999</v>
      </c>
      <c r="F43" s="290">
        <f>+'[1]3.10'!AG43</f>
        <v>0</v>
      </c>
      <c r="G43" s="290">
        <f>+'[1]3.10'!AH43</f>
        <v>0</v>
      </c>
    </row>
    <row r="44" spans="1:7" x14ac:dyDescent="0.2">
      <c r="A44" s="19" t="s">
        <v>180</v>
      </c>
      <c r="B44" s="290">
        <f>+'[1]3.10'!AC44</f>
        <v>7.774</v>
      </c>
      <c r="C44" s="290">
        <f>+'[1]3.10'!AD44</f>
        <v>7.774</v>
      </c>
      <c r="D44" s="290">
        <f>+'[1]3.10'!AE44</f>
        <v>0</v>
      </c>
      <c r="E44" s="290">
        <f>+'[1]3.10'!AF44</f>
        <v>4.8659999999999997</v>
      </c>
      <c r="F44" s="290">
        <f>+'[1]3.10'!AG44</f>
        <v>0</v>
      </c>
      <c r="G44" s="290">
        <f>+'[1]3.10'!AH44</f>
        <v>0</v>
      </c>
    </row>
    <row r="45" spans="1:7" x14ac:dyDescent="0.2">
      <c r="A45" s="19" t="s">
        <v>181</v>
      </c>
      <c r="B45" s="290">
        <f>+'[1]3.10'!AC45</f>
        <v>26.368549000000002</v>
      </c>
      <c r="C45" s="290">
        <f>+'[1]3.10'!AD45</f>
        <v>9.0840000000000032</v>
      </c>
      <c r="D45" s="290">
        <f>+'[1]3.10'!AE45</f>
        <v>17.284548999999998</v>
      </c>
      <c r="E45" s="290">
        <f>+'[1]3.10'!AF45</f>
        <v>28.100549000000001</v>
      </c>
      <c r="F45" s="290">
        <f>+'[1]3.10'!AG45</f>
        <v>11.363</v>
      </c>
      <c r="G45" s="290">
        <f>+'[1]3.10'!AH45</f>
        <v>16.737549000000001</v>
      </c>
    </row>
    <row r="46" spans="1:7" x14ac:dyDescent="0.2">
      <c r="A46" s="19" t="s">
        <v>182</v>
      </c>
      <c r="B46" s="290">
        <f>+'[1]3.10'!AC46</f>
        <v>1721.6084840000001</v>
      </c>
      <c r="C46" s="290">
        <f>+'[1]3.10'!AD46</f>
        <v>1664.5640000000001</v>
      </c>
      <c r="D46" s="290">
        <f>+'[1]3.10'!AE46</f>
        <v>57.044483999999997</v>
      </c>
      <c r="E46" s="290">
        <f>+'[1]3.10'!AF46</f>
        <v>1953.9314240000001</v>
      </c>
      <c r="F46" s="290">
        <f>+'[1]3.10'!AG46</f>
        <v>1899.4839999999999</v>
      </c>
      <c r="G46" s="290">
        <f>+'[1]3.10'!AH46</f>
        <v>54.447423999999998</v>
      </c>
    </row>
    <row r="47" spans="1:7" x14ac:dyDescent="0.2">
      <c r="A47" s="19" t="s">
        <v>183</v>
      </c>
      <c r="B47" s="290">
        <f>+'[1]3.10'!AC47</f>
        <v>77015.42671</v>
      </c>
      <c r="C47" s="290">
        <f>+'[1]3.10'!AD47</f>
        <v>77006.373999999996</v>
      </c>
      <c r="D47" s="290">
        <f>+'[1]3.10'!AE47</f>
        <v>9.0527100000000011</v>
      </c>
      <c r="E47" s="290">
        <f>+'[1]3.10'!AF47</f>
        <v>69750.011710000006</v>
      </c>
      <c r="F47" s="290">
        <f>+'[1]3.10'!AG47</f>
        <v>69740.959000000003</v>
      </c>
      <c r="G47" s="290">
        <f>+'[1]3.10'!AH47</f>
        <v>9.0527100000000011</v>
      </c>
    </row>
    <row r="48" spans="1:7" x14ac:dyDescent="0.2">
      <c r="A48" s="19" t="s">
        <v>434</v>
      </c>
      <c r="B48" s="290">
        <f>+'[1]3.10'!AC48</f>
        <v>52308.514360000001</v>
      </c>
      <c r="C48" s="290">
        <f>+'[1]3.10'!AD48</f>
        <v>52308.487000000001</v>
      </c>
      <c r="D48" s="290">
        <f>+'[1]3.10'!AE48</f>
        <v>2.7359999999999999E-2</v>
      </c>
      <c r="E48" s="290">
        <f>+'[1]3.10'!AF48</f>
        <v>44042.484360000002</v>
      </c>
      <c r="F48" s="290">
        <f>+'[1]3.10'!AG48</f>
        <v>44042.457000000002</v>
      </c>
      <c r="G48" s="290">
        <f>+'[1]3.10'!AH48</f>
        <v>2.7359999999999999E-2</v>
      </c>
    </row>
    <row r="49" spans="1:7" x14ac:dyDescent="0.2">
      <c r="A49" s="19" t="s">
        <v>435</v>
      </c>
      <c r="B49" s="290">
        <f>+'[1]3.10'!AC49</f>
        <v>18110.884999999998</v>
      </c>
      <c r="C49" s="290">
        <f>+'[1]3.10'!AD49</f>
        <v>18110.884999999998</v>
      </c>
      <c r="D49" s="290">
        <f>+'[1]3.10'!AE49</f>
        <v>0</v>
      </c>
      <c r="E49" s="290">
        <f>+'[1]3.10'!AF49</f>
        <v>19927.648000000001</v>
      </c>
      <c r="F49" s="290">
        <f>+'[1]3.10'!AG49</f>
        <v>19927.648000000001</v>
      </c>
      <c r="G49" s="290">
        <f>+'[1]3.10'!AH49</f>
        <v>0</v>
      </c>
    </row>
    <row r="50" spans="1:7" x14ac:dyDescent="0.2">
      <c r="A50" s="19" t="s">
        <v>436</v>
      </c>
      <c r="B50" s="290">
        <f>+'[1]3.10'!AC50</f>
        <v>605.721</v>
      </c>
      <c r="C50" s="290">
        <f>+'[1]3.10'!AD50</f>
        <v>605.721</v>
      </c>
      <c r="D50" s="290">
        <f>+'[1]3.10'!AE50</f>
        <v>0</v>
      </c>
      <c r="E50" s="290">
        <f>+'[1]3.10'!AF50</f>
        <v>619.95899999999995</v>
      </c>
      <c r="F50" s="290">
        <f>+'[1]3.10'!AG50</f>
        <v>619.95899999999995</v>
      </c>
      <c r="G50" s="290">
        <f>+'[1]3.10'!AH50</f>
        <v>0</v>
      </c>
    </row>
    <row r="51" spans="1:7" x14ac:dyDescent="0.2">
      <c r="A51" s="19" t="s">
        <v>437</v>
      </c>
      <c r="B51" s="290">
        <f>+'[1]3.10'!AC51</f>
        <v>5969.5543499999994</v>
      </c>
      <c r="C51" s="290">
        <f>+'[1]3.10'!AD51</f>
        <v>5960.5289999999995</v>
      </c>
      <c r="D51" s="290">
        <f>+'[1]3.10'!AE51</f>
        <v>9.0253500000000013</v>
      </c>
      <c r="E51" s="290">
        <f>+'[1]3.10'!AF51</f>
        <v>5149.5563499999998</v>
      </c>
      <c r="F51" s="290">
        <f>+'[1]3.10'!AG51</f>
        <v>5140.5309999999999</v>
      </c>
      <c r="G51" s="290">
        <f>+'[1]3.10'!AH51</f>
        <v>9.0253500000000013</v>
      </c>
    </row>
    <row r="52" spans="1:7" x14ac:dyDescent="0.2">
      <c r="A52" s="19" t="s">
        <v>438</v>
      </c>
      <c r="B52" s="290">
        <f>+'[1]3.10'!AC52</f>
        <v>20.751999999999999</v>
      </c>
      <c r="C52" s="290">
        <f>+'[1]3.10'!AD52</f>
        <v>20.751999999999999</v>
      </c>
      <c r="D52" s="290">
        <f>+'[1]3.10'!AE52</f>
        <v>0</v>
      </c>
      <c r="E52" s="290">
        <f>+'[1]3.10'!AF52</f>
        <v>10.364000000000001</v>
      </c>
      <c r="F52" s="290">
        <f>+'[1]3.10'!AG52</f>
        <v>10.364000000000001</v>
      </c>
      <c r="G52" s="290">
        <f>+'[1]3.10'!AH52</f>
        <v>0</v>
      </c>
    </row>
    <row r="53" spans="1:7" x14ac:dyDescent="0.2">
      <c r="A53" s="19" t="s">
        <v>189</v>
      </c>
      <c r="B53" s="290">
        <f>+'[1]3.10'!AC53</f>
        <v>4416698.1187618906</v>
      </c>
      <c r="C53" s="290">
        <f>+'[1]3.10'!AD53</f>
        <v>4403452.7670650007</v>
      </c>
      <c r="D53" s="290">
        <f>+'[1]3.10'!AE53</f>
        <v>13245.35169689</v>
      </c>
      <c r="E53" s="290">
        <f>+'[1]3.10'!AF53</f>
        <v>4315326.2463547904</v>
      </c>
      <c r="F53" s="290">
        <f>+'[1]3.10'!AG53</f>
        <v>4302717.1611099998</v>
      </c>
      <c r="G53" s="290">
        <f>+'[1]3.10'!AH53</f>
        <v>12609.08524479</v>
      </c>
    </row>
    <row r="54" spans="1:7" x14ac:dyDescent="0.2">
      <c r="A54" s="19" t="s">
        <v>439</v>
      </c>
      <c r="B54" s="290">
        <f>+'[1]3.10'!AC54</f>
        <v>1009712.41147784</v>
      </c>
      <c r="C54" s="290">
        <f>+'[1]3.10'!AD54</f>
        <v>997518.79342700006</v>
      </c>
      <c r="D54" s="290">
        <f>+'[1]3.10'!AE54</f>
        <v>12193.618050839999</v>
      </c>
      <c r="E54" s="290">
        <f>+'[1]3.10'!AF54</f>
        <v>890178.73619803996</v>
      </c>
      <c r="F54" s="290">
        <f>+'[1]3.10'!AG54</f>
        <v>878599.26478700002</v>
      </c>
      <c r="G54" s="290">
        <f>+'[1]3.10'!AH54</f>
        <v>11579.47141104</v>
      </c>
    </row>
    <row r="55" spans="1:7" x14ac:dyDescent="0.2">
      <c r="A55" s="19" t="s">
        <v>440</v>
      </c>
      <c r="B55" s="290">
        <f>+'[1]3.10'!AC55</f>
        <v>51087.974268999998</v>
      </c>
      <c r="C55" s="290">
        <f>+'[1]3.10'!AD55</f>
        <v>51064.263344999999</v>
      </c>
      <c r="D55" s="290">
        <f>+'[1]3.10'!AE55</f>
        <v>23.710923999999999</v>
      </c>
      <c r="E55" s="290">
        <f>+'[1]3.10'!AF55</f>
        <v>53608.892491000013</v>
      </c>
      <c r="F55" s="290">
        <f>+'[1]3.10'!AG55</f>
        <v>53585.186243999997</v>
      </c>
      <c r="G55" s="290">
        <f>+'[1]3.10'!AH55</f>
        <v>23.706247000000001</v>
      </c>
    </row>
    <row r="56" spans="1:7" x14ac:dyDescent="0.2">
      <c r="A56" s="19" t="s">
        <v>441</v>
      </c>
      <c r="B56" s="290">
        <f>+'[1]3.10'!AC56</f>
        <v>3014.7555710000001</v>
      </c>
      <c r="C56" s="290">
        <f>+'[1]3.10'!AD56</f>
        <v>2977.388571</v>
      </c>
      <c r="D56" s="290">
        <f>+'[1]3.10'!AE56</f>
        <v>37.366999999999997</v>
      </c>
      <c r="E56" s="290">
        <f>+'[1]3.10'!AF56</f>
        <v>1456.933319</v>
      </c>
      <c r="F56" s="290">
        <f>+'[1]3.10'!AG56</f>
        <v>1425.8113189999999</v>
      </c>
      <c r="G56" s="290">
        <f>+'[1]3.10'!AH56</f>
        <v>31.122</v>
      </c>
    </row>
    <row r="57" spans="1:7" x14ac:dyDescent="0.2">
      <c r="A57" s="19" t="s">
        <v>442</v>
      </c>
      <c r="B57" s="290">
        <f>+'[1]3.10'!AC57</f>
        <v>1518435.7583767399</v>
      </c>
      <c r="C57" s="290">
        <f>+'[1]3.10'!AD57</f>
        <v>1518283.8802369998</v>
      </c>
      <c r="D57" s="290">
        <f>+'[1]3.10'!AE57</f>
        <v>151.87813973999999</v>
      </c>
      <c r="E57" s="290">
        <f>+'[1]3.10'!AF57</f>
        <v>1603869.92804784</v>
      </c>
      <c r="F57" s="290">
        <f>+'[1]3.10'!AG57</f>
        <v>1603722.562098</v>
      </c>
      <c r="G57" s="290">
        <f>+'[1]3.10'!AH57</f>
        <v>147.36594984000001</v>
      </c>
    </row>
    <row r="58" spans="1:7" x14ac:dyDescent="0.2">
      <c r="A58" s="19" t="s">
        <v>443</v>
      </c>
      <c r="B58" s="290">
        <f>+'[1]3.10'!AC58</f>
        <v>533280.71669299994</v>
      </c>
      <c r="C58" s="290">
        <f>+'[1]3.10'!AD58</f>
        <v>533280.32842999999</v>
      </c>
      <c r="D58" s="290">
        <f>+'[1]3.10'!AE58</f>
        <v>0.38826300000000002</v>
      </c>
      <c r="E58" s="290">
        <f>+'[1]3.10'!AF58</f>
        <v>571644.16295100003</v>
      </c>
      <c r="F58" s="290">
        <f>+'[1]3.10'!AG58</f>
        <v>571643.77468799998</v>
      </c>
      <c r="G58" s="290">
        <f>+'[1]3.10'!AH58</f>
        <v>0.38826300000000002</v>
      </c>
    </row>
    <row r="59" spans="1:7" x14ac:dyDescent="0.2">
      <c r="A59" s="19" t="s">
        <v>444</v>
      </c>
      <c r="B59" s="290">
        <f>+'[1]3.10'!AC59</f>
        <v>315299.6641775</v>
      </c>
      <c r="C59" s="290">
        <f>+'[1]3.10'!AD59</f>
        <v>315224.728</v>
      </c>
      <c r="D59" s="290">
        <f>+'[1]3.10'!AE59</f>
        <v>74.936177499999999</v>
      </c>
      <c r="E59" s="290">
        <f>+'[1]3.10'!AF59</f>
        <v>328648.17006600002</v>
      </c>
      <c r="F59" s="290">
        <f>+'[1]3.10'!AG59</f>
        <v>328575.93099999998</v>
      </c>
      <c r="G59" s="290">
        <f>+'[1]3.10'!AH59</f>
        <v>72.239065999999994</v>
      </c>
    </row>
    <row r="60" spans="1:7" x14ac:dyDescent="0.2">
      <c r="A60" s="19" t="s">
        <v>196</v>
      </c>
      <c r="B60" s="290">
        <f>+'[1]3.10'!AC60</f>
        <v>281286.19030700001</v>
      </c>
      <c r="C60" s="290">
        <f>+'[1]3.10'!AD60</f>
        <v>281276.35389000003</v>
      </c>
      <c r="D60" s="290">
        <f>+'[1]3.10'!AE60</f>
        <v>9.8364169999999991</v>
      </c>
      <c r="E60" s="290">
        <f>+'[1]3.10'!AF60</f>
        <v>293032.563417</v>
      </c>
      <c r="F60" s="290">
        <f>+'[1]3.10'!AG60</f>
        <v>293022.72700000001</v>
      </c>
      <c r="G60" s="290">
        <f>+'[1]3.10'!AH60</f>
        <v>9.8364169999999991</v>
      </c>
    </row>
    <row r="61" spans="1:7" x14ac:dyDescent="0.2">
      <c r="A61" s="19" t="s">
        <v>197</v>
      </c>
      <c r="B61" s="290">
        <f>+'[1]3.10'!AC61</f>
        <v>51895.232184</v>
      </c>
      <c r="C61" s="290">
        <f>+'[1]3.10'!AD61</f>
        <v>51854.553</v>
      </c>
      <c r="D61" s="290">
        <f>+'[1]3.10'!AE61</f>
        <v>40.679183999999999</v>
      </c>
      <c r="E61" s="290">
        <f>+'[1]3.10'!AF61</f>
        <v>55859.896183999997</v>
      </c>
      <c r="F61" s="290">
        <f>+'[1]3.10'!AG61</f>
        <v>55819.216999999997</v>
      </c>
      <c r="G61" s="290">
        <f>+'[1]3.10'!AH61</f>
        <v>40.679183999999999</v>
      </c>
    </row>
    <row r="62" spans="1:7" x14ac:dyDescent="0.2">
      <c r="A62" s="19" t="s">
        <v>198</v>
      </c>
      <c r="B62" s="290">
        <f>+'[1]3.10'!AC62</f>
        <v>186275.43554502001</v>
      </c>
      <c r="C62" s="290">
        <f>+'[1]3.10'!AD62</f>
        <v>186272.99320700002</v>
      </c>
      <c r="D62" s="290">
        <f>+'[1]3.10'!AE62</f>
        <v>2.4423380200000002</v>
      </c>
      <c r="E62" s="290">
        <f>+'[1]3.10'!AF62</f>
        <v>189348.22961084</v>
      </c>
      <c r="F62" s="290">
        <f>+'[1]3.10'!AG62</f>
        <v>189346.009207</v>
      </c>
      <c r="G62" s="290">
        <f>+'[1]3.10'!AH62</f>
        <v>2.2204038399999999</v>
      </c>
    </row>
    <row r="63" spans="1:7" x14ac:dyDescent="0.2">
      <c r="A63" s="19" t="s">
        <v>199</v>
      </c>
      <c r="B63" s="290">
        <f>+'[1]3.10'!AC63</f>
        <v>1117.6796797500001</v>
      </c>
      <c r="C63" s="290">
        <f>+'[1]3.10'!AD63</f>
        <v>1114.7740000000001</v>
      </c>
      <c r="D63" s="290">
        <f>+'[1]3.10'!AE63</f>
        <v>2.90567975</v>
      </c>
      <c r="E63" s="290">
        <f>+'[1]3.10'!AF63</f>
        <v>1149.1489039999999</v>
      </c>
      <c r="F63" s="290">
        <f>+'[1]3.10'!AG63</f>
        <v>1146.259</v>
      </c>
      <c r="G63" s="290">
        <f>+'[1]3.10'!AH63</f>
        <v>2.889904</v>
      </c>
    </row>
    <row r="64" spans="1:7" x14ac:dyDescent="0.2">
      <c r="A64" s="19" t="s">
        <v>200</v>
      </c>
      <c r="B64" s="290">
        <f>+'[1]3.10'!AC64</f>
        <v>149280.83979047</v>
      </c>
      <c r="C64" s="290">
        <f>+'[1]3.10'!AD64</f>
        <v>149260.14971</v>
      </c>
      <c r="D64" s="290">
        <f>+'[1]3.10'!AE64</f>
        <v>20.690080470000002</v>
      </c>
      <c r="E64" s="290">
        <f>+'[1]3.10'!AF64</f>
        <v>164187.75691500001</v>
      </c>
      <c r="F64" s="290">
        <f>+'[1]3.10'!AG64</f>
        <v>164168.644203</v>
      </c>
      <c r="G64" s="290">
        <f>+'[1]3.10'!AH64</f>
        <v>19.112711999999998</v>
      </c>
    </row>
    <row r="65" spans="1:7" x14ac:dyDescent="0.2">
      <c r="A65" s="19" t="s">
        <v>445</v>
      </c>
      <c r="B65" s="290">
        <f>+'[1]3.10'!AC65</f>
        <v>213732.81692785001</v>
      </c>
      <c r="C65" s="290">
        <f>+'[1]3.10'!AD65</f>
        <v>213509.108695</v>
      </c>
      <c r="D65" s="290">
        <f>+'[1]3.10'!AE65</f>
        <v>223.70823285</v>
      </c>
      <c r="E65" s="290">
        <f>+'[1]3.10'!AF65</f>
        <v>215221.11482166001</v>
      </c>
      <c r="F65" s="290">
        <f>+'[1]3.10'!AG65</f>
        <v>214995.23499999999</v>
      </c>
      <c r="G65" s="290">
        <f>+'[1]3.10'!AH65</f>
        <v>225.87982166</v>
      </c>
    </row>
    <row r="66" spans="1:7" x14ac:dyDescent="0.2">
      <c r="A66" s="19" t="s">
        <v>446</v>
      </c>
      <c r="B66" s="290">
        <f>+'[1]3.10'!AC66</f>
        <v>47627.769302410001</v>
      </c>
      <c r="C66" s="290">
        <f>+'[1]3.10'!AD66</f>
        <v>47561.266945000003</v>
      </c>
      <c r="D66" s="290">
        <f>+'[1]3.10'!AE66</f>
        <v>66.502357410000002</v>
      </c>
      <c r="E66" s="290">
        <f>+'[1]3.10'!AF66</f>
        <v>46885.930152000001</v>
      </c>
      <c r="F66" s="290">
        <f>+'[1]3.10'!AG66</f>
        <v>46820.951999999997</v>
      </c>
      <c r="G66" s="290">
        <f>+'[1]3.10'!AH66</f>
        <v>64.978151999999994</v>
      </c>
    </row>
    <row r="67" spans="1:7" x14ac:dyDescent="0.2">
      <c r="A67" s="19" t="s">
        <v>203</v>
      </c>
      <c r="B67" s="290">
        <f>+'[1]3.10'!AC67</f>
        <v>7757.3426065599997</v>
      </c>
      <c r="C67" s="290">
        <f>+'[1]3.10'!AD67</f>
        <v>7732.0649999999996</v>
      </c>
      <c r="D67" s="290">
        <f>+'[1]3.10'!AE67</f>
        <v>25.277606559999999</v>
      </c>
      <c r="E67" s="290">
        <f>+'[1]3.10'!AF67</f>
        <v>7309.5436390000004</v>
      </c>
      <c r="F67" s="290">
        <f>+'[1]3.10'!AG67</f>
        <v>7284.9049999999997</v>
      </c>
      <c r="G67" s="290">
        <f>+'[1]3.10'!AH67</f>
        <v>24.638639000000001</v>
      </c>
    </row>
    <row r="68" spans="1:7" x14ac:dyDescent="0.2">
      <c r="A68" s="121" t="s">
        <v>447</v>
      </c>
      <c r="B68" s="290">
        <f>+'[1]3.10'!AC68</f>
        <v>2098.450546</v>
      </c>
      <c r="C68" s="290">
        <f>+'[1]3.10'!AD68</f>
        <v>2098.450546</v>
      </c>
      <c r="D68" s="290">
        <f>+'[1]3.10'!AE68</f>
        <v>0</v>
      </c>
      <c r="E68" s="290">
        <f>+'[1]3.10'!AF68</f>
        <v>2076.2840000000001</v>
      </c>
      <c r="F68" s="290">
        <f>+'[1]3.10'!AG68</f>
        <v>2076.2840000000001</v>
      </c>
      <c r="G68" s="290">
        <f>+'[1]3.10'!AH68</f>
        <v>0</v>
      </c>
    </row>
    <row r="69" spans="1:7" x14ac:dyDescent="0.2">
      <c r="A69" s="19" t="s">
        <v>205</v>
      </c>
      <c r="B69" s="290">
        <f>+'[1]3.10'!AC69</f>
        <v>37771.976149850001</v>
      </c>
      <c r="C69" s="290">
        <f>+'[1]3.10'!AD69</f>
        <v>37730.751399000001</v>
      </c>
      <c r="D69" s="290">
        <f>+'[1]3.10'!AE69</f>
        <v>41.22475085</v>
      </c>
      <c r="E69" s="290">
        <f>+'[1]3.10'!AF69</f>
        <v>37500.102512999998</v>
      </c>
      <c r="F69" s="290">
        <f>+'[1]3.10'!AG69</f>
        <v>37459.762999999999</v>
      </c>
      <c r="G69" s="290">
        <f>+'[1]3.10'!AH69</f>
        <v>40.339512999999997</v>
      </c>
    </row>
    <row r="70" spans="1:7" x14ac:dyDescent="0.2">
      <c r="A70" s="19" t="s">
        <v>206</v>
      </c>
      <c r="B70" s="290">
        <f>+'[1]3.10'!AC70</f>
        <v>29949.59814985</v>
      </c>
      <c r="C70" s="290">
        <f>+'[1]3.10'!AD70</f>
        <v>29908.373399</v>
      </c>
      <c r="D70" s="290">
        <f>+'[1]3.10'!AE70</f>
        <v>41.22475085</v>
      </c>
      <c r="E70" s="290">
        <f>+'[1]3.10'!AF70</f>
        <v>29286.853512999998</v>
      </c>
      <c r="F70" s="290">
        <f>+'[1]3.10'!AG70</f>
        <v>29246.513999999999</v>
      </c>
      <c r="G70" s="290">
        <f>+'[1]3.10'!AH70</f>
        <v>40.339512999999997</v>
      </c>
    </row>
    <row r="71" spans="1:7" x14ac:dyDescent="0.2">
      <c r="A71" s="19" t="s">
        <v>207</v>
      </c>
      <c r="B71" s="290">
        <f>+'[1]3.10'!AC71</f>
        <v>7822.3780000000006</v>
      </c>
      <c r="C71" s="290">
        <f>+'[1]3.10'!AD71</f>
        <v>7822.3780000000006</v>
      </c>
      <c r="D71" s="290">
        <f>+'[1]3.10'!AE71</f>
        <v>0</v>
      </c>
      <c r="E71" s="290">
        <f>+'[1]3.10'!AF71</f>
        <v>8213.2489999999998</v>
      </c>
      <c r="F71" s="290">
        <f>+'[1]3.10'!AG71</f>
        <v>8213.2489999999998</v>
      </c>
      <c r="G71" s="290">
        <f>+'[1]3.10'!AH71</f>
        <v>0</v>
      </c>
    </row>
    <row r="72" spans="1:7" ht="15" thickBot="1" x14ac:dyDescent="0.25">
      <c r="A72" s="122"/>
      <c r="B72" s="115"/>
      <c r="C72" s="115"/>
      <c r="D72" s="115"/>
      <c r="E72" s="115"/>
      <c r="F72" s="115"/>
      <c r="G72" s="115"/>
    </row>
    <row r="73" spans="1:7" ht="15" thickTop="1" x14ac:dyDescent="0.2">
      <c r="A73" s="2"/>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view="pageBreakPreview" topLeftCell="A40" zoomScaleNormal="100" zoomScaleSheetLayoutView="100" workbookViewId="0">
      <selection activeCell="C58" sqref="C58"/>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445" t="s">
        <v>410</v>
      </c>
      <c r="B1" s="445"/>
      <c r="C1" s="445"/>
      <c r="D1" s="445"/>
      <c r="E1" s="445"/>
      <c r="F1" s="445"/>
      <c r="G1" s="445"/>
    </row>
    <row r="2" spans="1:7" ht="15.75" x14ac:dyDescent="0.2">
      <c r="A2" s="454" t="s">
        <v>411</v>
      </c>
      <c r="B2" s="454"/>
      <c r="C2" s="454"/>
      <c r="D2" s="454"/>
      <c r="E2" s="454"/>
      <c r="F2" s="454"/>
      <c r="G2" s="454"/>
    </row>
    <row r="3" spans="1:7" x14ac:dyDescent="0.2">
      <c r="A3" s="526" t="s">
        <v>351</v>
      </c>
      <c r="B3" s="526"/>
      <c r="C3" s="526"/>
      <c r="D3" s="526"/>
      <c r="E3" s="526"/>
      <c r="F3" s="526"/>
      <c r="G3" s="526"/>
    </row>
    <row r="4" spans="1:7" ht="15" thickBot="1" x14ac:dyDescent="0.25">
      <c r="A4" s="456" t="s">
        <v>0</v>
      </c>
      <c r="B4" s="456"/>
      <c r="C4" s="456"/>
      <c r="D4" s="456"/>
      <c r="E4" s="456"/>
      <c r="F4" s="456"/>
      <c r="G4" s="456"/>
    </row>
    <row r="5" spans="1:7" ht="15.75" thickTop="1" thickBot="1" x14ac:dyDescent="0.25">
      <c r="A5" s="119"/>
      <c r="B5" s="520">
        <v>2023</v>
      </c>
      <c r="C5" s="521"/>
      <c r="D5" s="521"/>
      <c r="E5" s="521"/>
      <c r="F5" s="521"/>
      <c r="G5" s="521"/>
    </row>
    <row r="6" spans="1:7" ht="15" thickBot="1" x14ac:dyDescent="0.25">
      <c r="A6" s="458" t="s">
        <v>412</v>
      </c>
      <c r="B6" s="545" t="s">
        <v>125</v>
      </c>
      <c r="C6" s="545"/>
      <c r="D6" s="546"/>
      <c r="E6" s="547" t="s">
        <v>1227</v>
      </c>
      <c r="F6" s="545"/>
      <c r="G6" s="545"/>
    </row>
    <row r="7" spans="1:7" ht="18.75" thickBot="1" x14ac:dyDescent="0.25">
      <c r="A7" s="459"/>
      <c r="B7" s="259" t="s">
        <v>351</v>
      </c>
      <c r="C7" s="123" t="s">
        <v>413</v>
      </c>
      <c r="D7" s="123" t="s">
        <v>414</v>
      </c>
      <c r="E7" s="23" t="s">
        <v>351</v>
      </c>
      <c r="F7" s="23" t="s">
        <v>413</v>
      </c>
      <c r="G7" s="24" t="s">
        <v>414</v>
      </c>
    </row>
    <row r="8" spans="1:7" ht="15" thickTop="1" x14ac:dyDescent="0.2">
      <c r="A8" s="17"/>
      <c r="B8" s="114"/>
      <c r="C8" s="114"/>
      <c r="D8" s="114"/>
      <c r="E8" s="27"/>
      <c r="F8" s="27"/>
      <c r="G8" s="27"/>
    </row>
    <row r="9" spans="1:7" ht="18" x14ac:dyDescent="0.2">
      <c r="A9" s="380" t="s">
        <v>448</v>
      </c>
      <c r="B9" s="290">
        <f>+'[1]3.10'!AC72</f>
        <v>8298.1702575300005</v>
      </c>
      <c r="C9" s="290">
        <f>+'[1]3.10'!AD72</f>
        <v>8286.7110000000011</v>
      </c>
      <c r="D9" s="290">
        <f>+'[1]3.10'!AE72</f>
        <v>11.45925753</v>
      </c>
      <c r="E9" s="290">
        <f>+'[1]3.10'!AF72</f>
        <v>8926.25807738</v>
      </c>
      <c r="F9" s="290">
        <f>+'[1]3.10'!AG72</f>
        <v>8914.9629999999997</v>
      </c>
      <c r="G9" s="290">
        <f>+'[1]3.10'!AH72</f>
        <v>11.29507738</v>
      </c>
    </row>
    <row r="10" spans="1:7" x14ac:dyDescent="0.2">
      <c r="A10" s="19" t="s">
        <v>449</v>
      </c>
      <c r="B10" s="290">
        <f>+'[1]3.10'!AC73</f>
        <v>95559.056126340001</v>
      </c>
      <c r="C10" s="290">
        <f>+'[1]3.10'!AD73</f>
        <v>95525.868513000009</v>
      </c>
      <c r="D10" s="290">
        <f>+'[1]3.10'!AE73</f>
        <v>33.187613339999999</v>
      </c>
      <c r="E10" s="290">
        <f>+'[1]3.10'!AF73</f>
        <v>97436.413233200001</v>
      </c>
      <c r="F10" s="290">
        <f>+'[1]3.10'!AG73</f>
        <v>97403.77953</v>
      </c>
      <c r="G10" s="290">
        <f>+'[1]3.10'!AH73</f>
        <v>32.633703199999999</v>
      </c>
    </row>
    <row r="11" spans="1:7" x14ac:dyDescent="0.2">
      <c r="A11" s="19" t="s">
        <v>450</v>
      </c>
      <c r="B11" s="290">
        <f>+'[1]3.10'!AC74</f>
        <v>17134.84554826</v>
      </c>
      <c r="C11" s="290">
        <f>+'[1]3.10'!AD74</f>
        <v>17120.026000000002</v>
      </c>
      <c r="D11" s="290">
        <f>+'[1]3.10'!AE74</f>
        <v>14.819548259999999</v>
      </c>
      <c r="E11" s="290">
        <f>+'[1]3.10'!AF74</f>
        <v>18661.67119737</v>
      </c>
      <c r="F11" s="290">
        <f>+'[1]3.10'!AG74</f>
        <v>18647.088</v>
      </c>
      <c r="G11" s="290">
        <f>+'[1]3.10'!AH74</f>
        <v>14.583197370000001</v>
      </c>
    </row>
    <row r="12" spans="1:7" x14ac:dyDescent="0.2">
      <c r="A12" s="19" t="s">
        <v>451</v>
      </c>
      <c r="B12" s="290">
        <f>+'[1]3.10'!AC75</f>
        <v>145230.649</v>
      </c>
      <c r="C12" s="290">
        <f>+'[1]3.10'!AD75</f>
        <v>145230.649</v>
      </c>
      <c r="D12" s="290">
        <f>+'[1]3.10'!AE75</f>
        <v>0</v>
      </c>
      <c r="E12" s="290">
        <f>+'[1]3.10'!AF75</f>
        <v>130605.223</v>
      </c>
      <c r="F12" s="290">
        <f>+'[1]3.10'!AG75</f>
        <v>130605.223</v>
      </c>
      <c r="G12" s="290">
        <f>+'[1]3.10'!AH75</f>
        <v>0</v>
      </c>
    </row>
    <row r="13" spans="1:7" x14ac:dyDescent="0.2">
      <c r="A13" s="19" t="s">
        <v>452</v>
      </c>
      <c r="B13" s="290">
        <f>+'[1]3.10'!AC76</f>
        <v>317907.71619334997</v>
      </c>
      <c r="C13" s="290">
        <f>+'[1]3.10'!AD76</f>
        <v>317815.18346499995</v>
      </c>
      <c r="D13" s="290">
        <f>+'[1]3.10'!AE76</f>
        <v>92.532728349999999</v>
      </c>
      <c r="E13" s="290">
        <f>+'[1]3.10'!AF76</f>
        <v>273319.43126535002</v>
      </c>
      <c r="F13" s="290">
        <f>+'[1]3.10'!AG76</f>
        <v>273227.898537</v>
      </c>
      <c r="G13" s="290">
        <f>+'[1]3.10'!AH76</f>
        <v>91.532728349999999</v>
      </c>
    </row>
    <row r="14" spans="1:7" x14ac:dyDescent="0.2">
      <c r="A14" s="124" t="s">
        <v>453</v>
      </c>
      <c r="B14" s="290">
        <f>+'[1]3.10'!AC77</f>
        <v>107041.59495100001</v>
      </c>
      <c r="C14" s="290">
        <f>+'[1]3.10'!AD77</f>
        <v>107036.308451</v>
      </c>
      <c r="D14" s="290">
        <f>+'[1]3.10'!AE77</f>
        <v>5.2865000000000002</v>
      </c>
      <c r="E14" s="290">
        <f>+'[1]3.10'!AF77</f>
        <v>111416.214589</v>
      </c>
      <c r="F14" s="290">
        <f>+'[1]3.10'!AG77</f>
        <v>111410.92808899999</v>
      </c>
      <c r="G14" s="290">
        <f>+'[1]3.10'!AH77</f>
        <v>5.2865000000000002</v>
      </c>
    </row>
    <row r="15" spans="1:7" x14ac:dyDescent="0.2">
      <c r="A15" s="19" t="s">
        <v>454</v>
      </c>
      <c r="B15" s="290">
        <f>+'[1]3.10'!AC78</f>
        <v>73468.170605070001</v>
      </c>
      <c r="C15" s="290">
        <f>+'[1]3.10'!AD78</f>
        <v>73434.952999999994</v>
      </c>
      <c r="D15" s="290">
        <f>+'[1]3.10'!AE78</f>
        <v>33.217605069999998</v>
      </c>
      <c r="E15" s="290">
        <f>+'[1]3.10'!AF78</f>
        <v>78615.463080650006</v>
      </c>
      <c r="F15" s="290">
        <f>+'[1]3.10'!AG78</f>
        <v>78584.070000000007</v>
      </c>
      <c r="G15" s="290">
        <f>+'[1]3.10'!AH78</f>
        <v>31.393080650000002</v>
      </c>
    </row>
    <row r="16" spans="1:7" x14ac:dyDescent="0.2">
      <c r="A16" s="19" t="s">
        <v>455</v>
      </c>
      <c r="B16" s="290">
        <f>+'[1]3.10'!AC79</f>
        <v>299995.43704506999</v>
      </c>
      <c r="C16" s="290">
        <f>+'[1]3.10'!AD79</f>
        <v>299961.13058</v>
      </c>
      <c r="D16" s="290">
        <f>+'[1]3.10'!AE79</f>
        <v>34.306465070000002</v>
      </c>
      <c r="E16" s="290">
        <f>+'[1]3.10'!AF79</f>
        <v>285497.14157808002</v>
      </c>
      <c r="F16" s="290">
        <f>+'[1]3.10'!AG79</f>
        <v>285464.72600000002</v>
      </c>
      <c r="G16" s="290">
        <f>+'[1]3.10'!AH79</f>
        <v>32.415578080000003</v>
      </c>
    </row>
    <row r="17" spans="1:7" x14ac:dyDescent="0.2">
      <c r="A17" s="19" t="s">
        <v>456</v>
      </c>
      <c r="B17" s="290">
        <f>+'[1]3.10'!AC80</f>
        <v>201643.67022474</v>
      </c>
      <c r="C17" s="290">
        <f>+'[1]3.10'!AD80</f>
        <v>201551.31099999999</v>
      </c>
      <c r="D17" s="290">
        <f>+'[1]3.10'!AE80</f>
        <v>92.359224740000002</v>
      </c>
      <c r="E17" s="290">
        <f>+'[1]3.10'!AF80</f>
        <v>201030.92454511</v>
      </c>
      <c r="F17" s="290">
        <f>+'[1]3.10'!AG80</f>
        <v>200939.09899999999</v>
      </c>
      <c r="G17" s="290">
        <f>+'[1]3.10'!AH80</f>
        <v>91.825545109999993</v>
      </c>
    </row>
    <row r="18" spans="1:7" x14ac:dyDescent="0.2">
      <c r="A18" s="124" t="s">
        <v>457</v>
      </c>
      <c r="B18" s="290">
        <f>+'[1]3.10'!AC81</f>
        <v>29074.99452502</v>
      </c>
      <c r="C18" s="290">
        <f>+'[1]3.10'!AD81</f>
        <v>29066.626</v>
      </c>
      <c r="D18" s="290">
        <f>+'[1]3.10'!AE81</f>
        <v>8.3685250199999999</v>
      </c>
      <c r="E18" s="290">
        <f>+'[1]3.10'!AF81</f>
        <v>28198.16325116</v>
      </c>
      <c r="F18" s="290">
        <f>+'[1]3.10'!AG81</f>
        <v>28190.968000000001</v>
      </c>
      <c r="G18" s="290">
        <f>+'[1]3.10'!AH81</f>
        <v>7.1952511599999998</v>
      </c>
    </row>
    <row r="19" spans="1:7" x14ac:dyDescent="0.2">
      <c r="A19" s="19" t="s">
        <v>458</v>
      </c>
      <c r="B19" s="290">
        <f>+'[1]3.10'!AC82</f>
        <v>9411.4931106200002</v>
      </c>
      <c r="C19" s="290">
        <f>+'[1]3.10'!AD82</f>
        <v>9410.5889999999999</v>
      </c>
      <c r="D19" s="290">
        <f>+'[1]3.10'!AE82</f>
        <v>0.90411061999999998</v>
      </c>
      <c r="E19" s="290">
        <f>+'[1]3.10'!AF82</f>
        <v>11868.84111062</v>
      </c>
      <c r="F19" s="290">
        <f>+'[1]3.10'!AG82</f>
        <v>11867.937</v>
      </c>
      <c r="G19" s="290">
        <f>+'[1]3.10'!AH82</f>
        <v>0.90411061999999998</v>
      </c>
    </row>
    <row r="20" spans="1:7" x14ac:dyDescent="0.2">
      <c r="A20" s="19" t="s">
        <v>459</v>
      </c>
      <c r="B20" s="290">
        <f>+'[1]3.10'!AC83</f>
        <v>114263.30704723</v>
      </c>
      <c r="C20" s="290">
        <f>+'[1]3.10'!AD83</f>
        <v>114247.795604</v>
      </c>
      <c r="D20" s="290">
        <f>+'[1]3.10'!AE83</f>
        <v>15.511443229999999</v>
      </c>
      <c r="E20" s="290">
        <f>+'[1]3.10'!AF83</f>
        <v>119493.39952037</v>
      </c>
      <c r="F20" s="290">
        <f>+'[1]3.10'!AG83</f>
        <v>119478.393142</v>
      </c>
      <c r="G20" s="290">
        <f>+'[1]3.10'!AH83</f>
        <v>15.00637837</v>
      </c>
    </row>
    <row r="21" spans="1:7" x14ac:dyDescent="0.2">
      <c r="A21" s="19" t="s">
        <v>460</v>
      </c>
      <c r="B21" s="290">
        <f>+'[1]3.10'!AC84</f>
        <v>20173.80789145</v>
      </c>
      <c r="C21" s="290">
        <f>+'[1]3.10'!AD84</f>
        <v>20162.147475000002</v>
      </c>
      <c r="D21" s="290">
        <f>+'[1]3.10'!AE84</f>
        <v>11.66041645</v>
      </c>
      <c r="E21" s="290">
        <f>+'[1]3.10'!AF84</f>
        <v>14058.35583687</v>
      </c>
      <c r="F21" s="290">
        <f>+'[1]3.10'!AG84</f>
        <v>14048.034475</v>
      </c>
      <c r="G21" s="290">
        <f>+'[1]3.10'!AH84</f>
        <v>10.32136187</v>
      </c>
    </row>
    <row r="22" spans="1:7" x14ac:dyDescent="0.2">
      <c r="A22" s="19" t="s">
        <v>461</v>
      </c>
      <c r="B22" s="290">
        <f>+'[1]3.10'!AC85</f>
        <v>66697.460119690004</v>
      </c>
      <c r="C22" s="290">
        <f>+'[1]3.10'!AD85</f>
        <v>66694.650857000001</v>
      </c>
      <c r="D22" s="290">
        <f>+'[1]3.10'!AE85</f>
        <v>2.8092626900000002</v>
      </c>
      <c r="E22" s="290">
        <f>+'[1]3.10'!AF85</f>
        <v>61828.164151689998</v>
      </c>
      <c r="F22" s="290">
        <f>+'[1]3.10'!AG85</f>
        <v>61825.354889000002</v>
      </c>
      <c r="G22" s="290">
        <f>+'[1]3.10'!AH85</f>
        <v>2.8092626900000002</v>
      </c>
    </row>
    <row r="23" spans="1:7" x14ac:dyDescent="0.2">
      <c r="A23" s="19" t="s">
        <v>462</v>
      </c>
      <c r="B23" s="290">
        <f>+'[1]3.10'!AC86</f>
        <v>13711.19234442</v>
      </c>
      <c r="C23" s="290">
        <f>+'[1]3.10'!AD86</f>
        <v>13711.105</v>
      </c>
      <c r="D23" s="290">
        <f>+'[1]3.10'!AE86</f>
        <v>8.7344420000000006E-2</v>
      </c>
      <c r="E23" s="290">
        <f>+'[1]3.10'!AF86</f>
        <v>12547.49776969</v>
      </c>
      <c r="F23" s="290">
        <f>+'[1]3.10'!AG86</f>
        <v>12547.418</v>
      </c>
      <c r="G23" s="290">
        <f>+'[1]3.10'!AH86</f>
        <v>7.976968999999999E-2</v>
      </c>
    </row>
    <row r="24" spans="1:7" x14ac:dyDescent="0.2">
      <c r="A24" s="19" t="s">
        <v>463</v>
      </c>
      <c r="B24" s="290">
        <f>+'[1]3.10'!AC87</f>
        <v>6069.5116000000007</v>
      </c>
      <c r="C24" s="290">
        <f>+'[1]3.10'!AD87</f>
        <v>5993.4060000000009</v>
      </c>
      <c r="D24" s="290">
        <f>+'[1]3.10'!AE87</f>
        <v>76.105599999999995</v>
      </c>
      <c r="E24" s="290">
        <f>+'[1]3.10'!AF87</f>
        <v>5645.1944665199999</v>
      </c>
      <c r="F24" s="290">
        <f>+'[1]3.10'!AG87</f>
        <v>5569.3190000000004</v>
      </c>
      <c r="G24" s="290">
        <f>+'[1]3.10'!AH87</f>
        <v>75.875466520000003</v>
      </c>
    </row>
    <row r="25" spans="1:7" x14ac:dyDescent="0.2">
      <c r="A25" s="19" t="s">
        <v>464</v>
      </c>
      <c r="B25" s="290">
        <f>+'[1]3.10'!AC88</f>
        <v>45131.955247259997</v>
      </c>
      <c r="C25" s="290">
        <f>+'[1]3.10'!AD88</f>
        <v>45016.003899999996</v>
      </c>
      <c r="D25" s="290">
        <f>+'[1]3.10'!AE88</f>
        <v>115.95134726000001</v>
      </c>
      <c r="E25" s="290">
        <f>+'[1]3.10'!AF88</f>
        <v>43366.16165219</v>
      </c>
      <c r="F25" s="290">
        <f>+'[1]3.10'!AG88</f>
        <v>43252.756999999998</v>
      </c>
      <c r="G25" s="290">
        <f>+'[1]3.10'!AH88</f>
        <v>113.40465218999999</v>
      </c>
    </row>
    <row r="26" spans="1:7" x14ac:dyDescent="0.2">
      <c r="A26" s="19" t="s">
        <v>465</v>
      </c>
      <c r="B26" s="290">
        <f>+'[1]3.10'!AC89</f>
        <v>2273.6010000000001</v>
      </c>
      <c r="C26" s="290">
        <f>+'[1]3.10'!AD89</f>
        <v>2273.6010000000001</v>
      </c>
      <c r="D26" s="290">
        <f>+'[1]3.10'!AE89</f>
        <v>0</v>
      </c>
      <c r="E26" s="290">
        <f>+'[1]3.10'!AF89</f>
        <v>1590.193</v>
      </c>
      <c r="F26" s="290">
        <f>+'[1]3.10'!AG89</f>
        <v>1590.193</v>
      </c>
      <c r="G26" s="290">
        <f>+'[1]3.10'!AH89</f>
        <v>0</v>
      </c>
    </row>
    <row r="27" spans="1:7" x14ac:dyDescent="0.2">
      <c r="A27" s="125" t="s">
        <v>466</v>
      </c>
      <c r="B27" s="290">
        <f>+'[1]3.10'!AC90</f>
        <v>570493.45440762001</v>
      </c>
      <c r="C27" s="290">
        <f>+'[1]3.10'!AD90</f>
        <v>570487.78239099996</v>
      </c>
      <c r="D27" s="290">
        <f>+'[1]3.10'!AE90</f>
        <v>5.67201662</v>
      </c>
      <c r="E27" s="290">
        <f>+'[1]3.10'!AF90</f>
        <v>538192.30451456003</v>
      </c>
      <c r="F27" s="290">
        <f>+'[1]3.10'!AG90</f>
        <v>538186.756528</v>
      </c>
      <c r="G27" s="290">
        <f>+'[1]3.10'!AH90</f>
        <v>5.54798656</v>
      </c>
    </row>
    <row r="28" spans="1:7" x14ac:dyDescent="0.2">
      <c r="A28" s="125" t="s">
        <v>467</v>
      </c>
      <c r="B28" s="290">
        <f>+'[1]3.10'!AC91</f>
        <v>14546.706077999999</v>
      </c>
      <c r="C28" s="290">
        <f>+'[1]3.10'!AD91</f>
        <v>14546.611999999999</v>
      </c>
      <c r="D28" s="290">
        <f>+'[1]3.10'!AE91</f>
        <v>9.4077999999999995E-2</v>
      </c>
      <c r="E28" s="290">
        <f>+'[1]3.10'!AF91</f>
        <v>17858.372078</v>
      </c>
      <c r="F28" s="290">
        <f>+'[1]3.10'!AG91</f>
        <v>17858.277999999998</v>
      </c>
      <c r="G28" s="290">
        <f>+'[1]3.10'!AH91</f>
        <v>9.4077999999999995E-2</v>
      </c>
    </row>
    <row r="29" spans="1:7" x14ac:dyDescent="0.2">
      <c r="A29" s="19" t="s">
        <v>468</v>
      </c>
      <c r="B29" s="290">
        <f>+'[1]3.10'!AC92</f>
        <v>190232.74747579001</v>
      </c>
      <c r="C29" s="290">
        <f>+'[1]3.10'!AD92</f>
        <v>190006.07754600001</v>
      </c>
      <c r="D29" s="290">
        <f>+'[1]3.10'!AE92</f>
        <v>226.66992979</v>
      </c>
      <c r="E29" s="290">
        <f>+'[1]3.10'!AF92</f>
        <v>193451.61312712001</v>
      </c>
      <c r="F29" s="290">
        <f>+'[1]3.10'!AG92</f>
        <v>193287.21</v>
      </c>
      <c r="G29" s="290">
        <f>+'[1]3.10'!AH92</f>
        <v>164.40312711999999</v>
      </c>
    </row>
    <row r="30" spans="1:7" x14ac:dyDescent="0.2">
      <c r="A30" s="19" t="s">
        <v>469</v>
      </c>
      <c r="B30" s="290">
        <f>+'[1]3.10'!AC93</f>
        <v>139806.39952966999</v>
      </c>
      <c r="C30" s="290">
        <f>+'[1]3.10'!AD93</f>
        <v>139609.522</v>
      </c>
      <c r="D30" s="290">
        <f>+'[1]3.10'!AE93</f>
        <v>196.87752967</v>
      </c>
      <c r="E30" s="290">
        <f>+'[1]3.10'!AF93</f>
        <v>143248.90512712</v>
      </c>
      <c r="F30" s="290">
        <f>+'[1]3.10'!AG93</f>
        <v>143095.50200000001</v>
      </c>
      <c r="G30" s="290">
        <f>+'[1]3.10'!AH93</f>
        <v>153.40312711999999</v>
      </c>
    </row>
    <row r="31" spans="1:7" x14ac:dyDescent="0.2">
      <c r="A31" s="19" t="s">
        <v>470</v>
      </c>
      <c r="B31" s="290">
        <f>+'[1]3.10'!AC94</f>
        <v>47155.936946119997</v>
      </c>
      <c r="C31" s="290">
        <f>+'[1]3.10'!AD94</f>
        <v>47126.144545999996</v>
      </c>
      <c r="D31" s="290">
        <f>+'[1]3.10'!AE94</f>
        <v>29.79240012</v>
      </c>
      <c r="E31" s="290">
        <f>+'[1]3.10'!AF94</f>
        <v>47259.057999999997</v>
      </c>
      <c r="F31" s="290">
        <f>+'[1]3.10'!AG94</f>
        <v>47248.057999999997</v>
      </c>
      <c r="G31" s="290">
        <f>+'[1]3.10'!AH94</f>
        <v>11</v>
      </c>
    </row>
    <row r="32" spans="1:7" x14ac:dyDescent="0.2">
      <c r="A32" s="19" t="s">
        <v>471</v>
      </c>
      <c r="B32" s="290">
        <f>+'[1]3.10'!AC95</f>
        <v>3270.4110000000001</v>
      </c>
      <c r="C32" s="290">
        <f>+'[1]3.10'!AD95</f>
        <v>3270.4110000000001</v>
      </c>
      <c r="D32" s="290">
        <f>+'[1]3.10'!AE95</f>
        <v>0</v>
      </c>
      <c r="E32" s="290">
        <f>+'[1]3.10'!AF95</f>
        <v>2943.65</v>
      </c>
      <c r="F32" s="290">
        <f>+'[1]3.10'!AG95</f>
        <v>2943.65</v>
      </c>
      <c r="G32" s="290">
        <f>+'[1]3.10'!AH95</f>
        <v>0</v>
      </c>
    </row>
    <row r="33" spans="1:7" x14ac:dyDescent="0.2">
      <c r="A33" s="125" t="s">
        <v>472</v>
      </c>
      <c r="B33" s="290">
        <f>+'[1]3.10'!AC96</f>
        <v>434272.09374594002</v>
      </c>
      <c r="C33" s="290">
        <f>+'[1]3.10'!AD96</f>
        <v>430497.77244700002</v>
      </c>
      <c r="D33" s="290">
        <f>+'[1]3.10'!AE96</f>
        <v>3774.3212989399999</v>
      </c>
      <c r="E33" s="290">
        <f>+'[1]3.10'!AF96</f>
        <v>465958.35003064998</v>
      </c>
      <c r="F33" s="290">
        <f>+'[1]3.10'!AG96</f>
        <v>462214.61403</v>
      </c>
      <c r="G33" s="290">
        <f>+'[1]3.10'!AH96</f>
        <v>3743.7360006499998</v>
      </c>
    </row>
    <row r="34" spans="1:7" x14ac:dyDescent="0.2">
      <c r="A34" s="124" t="s">
        <v>473</v>
      </c>
      <c r="B34" s="290">
        <f>+'[1]3.10'!AC97</f>
        <v>28640.128588449999</v>
      </c>
      <c r="C34" s="290">
        <f>+'[1]3.10'!AD97</f>
        <v>28279.022000000001</v>
      </c>
      <c r="D34" s="290">
        <f>+'[1]3.10'!AE97</f>
        <v>361.10658845</v>
      </c>
      <c r="E34" s="290">
        <f>+'[1]3.10'!AF97</f>
        <v>26524.45448819</v>
      </c>
      <c r="F34" s="290">
        <f>+'[1]3.10'!AG97</f>
        <v>26163.957999999999</v>
      </c>
      <c r="G34" s="290">
        <f>+'[1]3.10'!AH97</f>
        <v>360.49648818999998</v>
      </c>
    </row>
    <row r="35" spans="1:7" x14ac:dyDescent="0.2">
      <c r="A35" s="19" t="s">
        <v>474</v>
      </c>
      <c r="B35" s="290">
        <f>+'[1]3.10'!AC98</f>
        <v>242155.59734293001</v>
      </c>
      <c r="C35" s="290">
        <f>+'[1]3.10'!AD98</f>
        <v>242014.505959</v>
      </c>
      <c r="D35" s="290">
        <f>+'[1]3.10'!AE98</f>
        <v>141.09138393000001</v>
      </c>
      <c r="E35" s="290">
        <f>+'[1]3.10'!AF98</f>
        <v>279729.49669303</v>
      </c>
      <c r="F35" s="290">
        <f>+'[1]3.10'!AG98</f>
        <v>279595.97934100003</v>
      </c>
      <c r="G35" s="290">
        <f>+'[1]3.10'!AH98</f>
        <v>133.51735203000001</v>
      </c>
    </row>
    <row r="36" spans="1:7" x14ac:dyDescent="0.2">
      <c r="A36" s="19" t="s">
        <v>475</v>
      </c>
      <c r="B36" s="290">
        <f>+'[1]3.10'!AC99</f>
        <v>163476.36781456001</v>
      </c>
      <c r="C36" s="290">
        <f>+'[1]3.10'!AD99</f>
        <v>160204.24448800003</v>
      </c>
      <c r="D36" s="290">
        <f>+'[1]3.10'!AE99</f>
        <v>3272.1233265599999</v>
      </c>
      <c r="E36" s="290">
        <f>+'[1]3.10'!AF99</f>
        <v>159704.39884943</v>
      </c>
      <c r="F36" s="290">
        <f>+'[1]3.10'!AG99</f>
        <v>156454.67668900001</v>
      </c>
      <c r="G36" s="290">
        <f>+'[1]3.10'!AH99</f>
        <v>3249.7221604299998</v>
      </c>
    </row>
    <row r="37" spans="1:7" x14ac:dyDescent="0.2">
      <c r="A37" s="19" t="s">
        <v>236</v>
      </c>
      <c r="B37" s="290">
        <f>+'[1]3.10'!AC100</f>
        <v>116975.31020262001</v>
      </c>
      <c r="C37" s="290">
        <f>+'[1]3.10'!AD100</f>
        <v>113421.467833</v>
      </c>
      <c r="D37" s="290">
        <f>+'[1]3.10'!AE100</f>
        <v>3553.8423696200002</v>
      </c>
      <c r="E37" s="290">
        <f>+'[1]3.10'!AF100</f>
        <v>116689.09483252</v>
      </c>
      <c r="F37" s="290">
        <f>+'[1]3.10'!AG100</f>
        <v>113264.265717</v>
      </c>
      <c r="G37" s="290">
        <f>+'[1]3.10'!AH100</f>
        <v>3424.82911552</v>
      </c>
    </row>
    <row r="38" spans="1:7" x14ac:dyDescent="0.2">
      <c r="A38" s="19" t="s">
        <v>237</v>
      </c>
      <c r="B38" s="290">
        <f>+'[1]3.10'!AC101</f>
        <v>36929.829434209998</v>
      </c>
      <c r="C38" s="290">
        <f>+'[1]3.10'!AD101</f>
        <v>36789.162059999995</v>
      </c>
      <c r="D38" s="290">
        <f>+'[1]3.10'!AE101</f>
        <v>140.66737420999999</v>
      </c>
      <c r="E38" s="290">
        <f>+'[1]3.10'!AF101</f>
        <v>35784.713620210001</v>
      </c>
      <c r="F38" s="290">
        <f>+'[1]3.10'!AG101</f>
        <v>35644.6</v>
      </c>
      <c r="G38" s="290">
        <f>+'[1]3.10'!AH101</f>
        <v>140.11362020999999</v>
      </c>
    </row>
    <row r="39" spans="1:7" x14ac:dyDescent="0.2">
      <c r="A39" s="19" t="s">
        <v>476</v>
      </c>
      <c r="B39" s="290">
        <f>+'[1]3.10'!AC102</f>
        <v>328023.99382499</v>
      </c>
      <c r="C39" s="290">
        <f>+'[1]3.10'!AD102</f>
        <v>327989.78944199998</v>
      </c>
      <c r="D39" s="290">
        <f>+'[1]3.10'!AE102</f>
        <v>34.204382989999999</v>
      </c>
      <c r="E39" s="290">
        <f>+'[1]3.10'!AF102</f>
        <v>338054.65495623997</v>
      </c>
      <c r="F39" s="290">
        <f>+'[1]3.10'!AG102</f>
        <v>338020.71592500003</v>
      </c>
      <c r="G39" s="290">
        <f>+'[1]3.10'!AH102</f>
        <v>33.939031239999998</v>
      </c>
    </row>
    <row r="40" spans="1:7" x14ac:dyDescent="0.2">
      <c r="A40" s="19" t="s">
        <v>239</v>
      </c>
      <c r="B40" s="290">
        <f>+'[1]3.10'!AC103</f>
        <v>36253.751343999997</v>
      </c>
      <c r="C40" s="290">
        <f>+'[1]3.10'!AD103</f>
        <v>36252.922999999995</v>
      </c>
      <c r="D40" s="290">
        <f>+'[1]3.10'!AE103</f>
        <v>0.82834399999999997</v>
      </c>
      <c r="E40" s="290">
        <f>+'[1]3.10'!AF103</f>
        <v>34153.537343999997</v>
      </c>
      <c r="F40" s="290">
        <f>+'[1]3.10'!AG103</f>
        <v>34152.709000000003</v>
      </c>
      <c r="G40" s="290">
        <f>+'[1]3.10'!AH103</f>
        <v>0.82834399999999997</v>
      </c>
    </row>
    <row r="41" spans="1:7" x14ac:dyDescent="0.2">
      <c r="A41" s="19" t="s">
        <v>240</v>
      </c>
      <c r="B41" s="290">
        <f>+'[1]3.10'!AC104</f>
        <v>58825.668948119986</v>
      </c>
      <c r="C41" s="290">
        <f>+'[1]3.10'!AD104</f>
        <v>58818.332842999989</v>
      </c>
      <c r="D41" s="290">
        <f>+'[1]3.10'!AE104</f>
        <v>7.33610512</v>
      </c>
      <c r="E41" s="290">
        <f>+'[1]3.10'!AF104</f>
        <v>55053.742333119997</v>
      </c>
      <c r="F41" s="290">
        <f>+'[1]3.10'!AG104</f>
        <v>55046.406228</v>
      </c>
      <c r="G41" s="290">
        <f>+'[1]3.10'!AH104</f>
        <v>7.33610512</v>
      </c>
    </row>
    <row r="42" spans="1:7" x14ac:dyDescent="0.2">
      <c r="A42" s="19" t="s">
        <v>248</v>
      </c>
      <c r="B42" s="290">
        <f>+'[1]3.10'!AC105</f>
        <v>48304.592064919998</v>
      </c>
      <c r="C42" s="290">
        <f>+'[1]3.10'!AD105</f>
        <v>48026.588322999996</v>
      </c>
      <c r="D42" s="290">
        <f>+'[1]3.10'!AE105</f>
        <v>278.00374191999998</v>
      </c>
      <c r="E42" s="290">
        <f>+'[1]3.10'!AF105</f>
        <v>51197.638741919996</v>
      </c>
      <c r="F42" s="290">
        <f>+'[1]3.10'!AG105</f>
        <v>50907.224000000002</v>
      </c>
      <c r="G42" s="290">
        <f>+'[1]3.10'!AH105</f>
        <v>290.41474191999998</v>
      </c>
    </row>
    <row r="43" spans="1:7" x14ac:dyDescent="0.2">
      <c r="A43" s="19" t="s">
        <v>255</v>
      </c>
      <c r="B43" s="290">
        <f>+'[1]3.10'!AC106</f>
        <v>33435.03131464</v>
      </c>
      <c r="C43" s="290">
        <f>+'[1]3.10'!AD106</f>
        <v>33322.057000000001</v>
      </c>
      <c r="D43" s="290">
        <f>+'[1]3.10'!AE106</f>
        <v>112.97431464</v>
      </c>
      <c r="E43" s="290">
        <f>+'[1]3.10'!AF106</f>
        <v>32485.104994599998</v>
      </c>
      <c r="F43" s="290">
        <f>+'[1]3.10'!AG106</f>
        <v>32376.266</v>
      </c>
      <c r="G43" s="290">
        <f>+'[1]3.10'!AH106</f>
        <v>108.83899460000001</v>
      </c>
    </row>
    <row r="44" spans="1:7" x14ac:dyDescent="0.2">
      <c r="A44" s="19" t="s">
        <v>256</v>
      </c>
      <c r="B44" s="290">
        <f>+'[1]3.10'!AC107</f>
        <v>16964.808390300001</v>
      </c>
      <c r="C44" s="290">
        <f>+'[1]3.10'!AD107</f>
        <v>16933.863000000001</v>
      </c>
      <c r="D44" s="290">
        <f>+'[1]3.10'!AE107</f>
        <v>30.9453903</v>
      </c>
      <c r="E44" s="290">
        <f>+'[1]3.10'!AF107</f>
        <v>18004.3423903</v>
      </c>
      <c r="F44" s="290">
        <f>+'[1]3.10'!AG107</f>
        <v>17973.397000000001</v>
      </c>
      <c r="G44" s="290">
        <f>+'[1]3.10'!AH107</f>
        <v>30.9453903</v>
      </c>
    </row>
    <row r="45" spans="1:7" x14ac:dyDescent="0.2">
      <c r="A45" s="19" t="s">
        <v>257</v>
      </c>
      <c r="B45" s="290">
        <f>+'[1]3.10'!AC108</f>
        <v>1889.36557318</v>
      </c>
      <c r="C45" s="290">
        <f>+'[1]3.10'!AD108</f>
        <v>1883.944</v>
      </c>
      <c r="D45" s="290">
        <f>+'[1]3.10'!AE108</f>
        <v>5.4215731799999993</v>
      </c>
      <c r="E45" s="290">
        <f>+'[1]3.10'!AF108</f>
        <v>1894.1522257399999</v>
      </c>
      <c r="F45" s="290">
        <f>+'[1]3.10'!AG108</f>
        <v>1888.8489999999999</v>
      </c>
      <c r="G45" s="290">
        <f>+'[1]3.10'!AH108</f>
        <v>5.3032257400000002</v>
      </c>
    </row>
    <row r="46" spans="1:7" x14ac:dyDescent="0.2">
      <c r="A46" s="19" t="s">
        <v>258</v>
      </c>
      <c r="B46" s="290">
        <f>+'[1]3.10'!AC109</f>
        <v>65689.845437580007</v>
      </c>
      <c r="C46" s="290">
        <f>+'[1]3.10'!AD109</f>
        <v>65676.504000000001</v>
      </c>
      <c r="D46" s="290">
        <f>+'[1]3.10'!AE109</f>
        <v>13.341437579999999</v>
      </c>
      <c r="E46" s="290">
        <f>+'[1]3.10'!AF109</f>
        <v>59393.319807680004</v>
      </c>
      <c r="F46" s="290">
        <f>+'[1]3.10'!AG109</f>
        <v>59381.519</v>
      </c>
      <c r="G46" s="290">
        <f>+'[1]3.10'!AH109</f>
        <v>11.80080768</v>
      </c>
    </row>
    <row r="47" spans="1:7" x14ac:dyDescent="0.2">
      <c r="A47" s="36" t="s">
        <v>477</v>
      </c>
      <c r="B47" s="289">
        <f>+'[1]3.10'!AC110</f>
        <v>13620.901</v>
      </c>
      <c r="C47" s="289">
        <f>+'[1]3.10'!AD110</f>
        <v>13620.901</v>
      </c>
      <c r="D47" s="289">
        <f>+'[1]3.10'!AE110</f>
        <v>0</v>
      </c>
      <c r="E47" s="289">
        <f>+'[1]3.10'!AF110</f>
        <v>13050.925000000001</v>
      </c>
      <c r="F47" s="289">
        <f>+'[1]3.10'!AG110</f>
        <v>12573.924999999999</v>
      </c>
      <c r="G47" s="289">
        <f>+'[1]3.10'!AH110</f>
        <v>477.01400000000001</v>
      </c>
    </row>
    <row r="48" spans="1:7" x14ac:dyDescent="0.2">
      <c r="A48" s="36" t="s">
        <v>260</v>
      </c>
      <c r="B48" s="289">
        <f>+'[1]3.10'!AC111</f>
        <v>1126479.91767902</v>
      </c>
      <c r="C48" s="289">
        <f>+'[1]3.10'!AD111</f>
        <v>1124619.26066502</v>
      </c>
      <c r="D48" s="289">
        <f>+'[1]3.10'!AE111</f>
        <v>1860.6570139999999</v>
      </c>
      <c r="E48" s="289">
        <f>+'[1]3.10'!AF111</f>
        <v>1125437.077486</v>
      </c>
      <c r="F48" s="289">
        <f>+'[1]3.10'!AG111</f>
        <v>1123608.068982</v>
      </c>
      <c r="G48" s="289">
        <f>+'[1]3.10'!AH111</f>
        <v>1829.0085039999999</v>
      </c>
    </row>
    <row r="49" spans="1:7" x14ac:dyDescent="0.2">
      <c r="A49" s="19" t="s">
        <v>478</v>
      </c>
      <c r="B49" s="290">
        <f>+'[1]3.10'!AC112</f>
        <v>266050.37363099999</v>
      </c>
      <c r="C49" s="290">
        <f>+'[1]3.10'!AD112</f>
        <v>264198.97661700001</v>
      </c>
      <c r="D49" s="290">
        <f>+'[1]3.10'!AE112</f>
        <v>1851.3970139999999</v>
      </c>
      <c r="E49" s="290">
        <f>+'[1]3.10'!AF112</f>
        <v>285436.54443800001</v>
      </c>
      <c r="F49" s="290">
        <f>+'[1]3.10'!AG112</f>
        <v>283624.48493400001</v>
      </c>
      <c r="G49" s="290">
        <f>+'[1]3.10'!AH112</f>
        <v>1812.0595040000001</v>
      </c>
    </row>
    <row r="50" spans="1:7" x14ac:dyDescent="0.2">
      <c r="A50" s="19" t="s">
        <v>479</v>
      </c>
      <c r="B50" s="290">
        <f>+'[1]3.10'!AC113</f>
        <v>859736.40004802006</v>
      </c>
      <c r="C50" s="290">
        <f>+'[1]3.10'!AD113</f>
        <v>859727.14004802005</v>
      </c>
      <c r="D50" s="290">
        <f>+'[1]3.10'!AE113</f>
        <v>9.26</v>
      </c>
      <c r="E50" s="290">
        <f>+'[1]3.10'!AF113</f>
        <v>839341.72504799999</v>
      </c>
      <c r="F50" s="290">
        <f>+'[1]3.10'!AG113</f>
        <v>839324.77604799997</v>
      </c>
      <c r="G50" s="290">
        <f>+'[1]3.10'!AH113</f>
        <v>16.949000000000002</v>
      </c>
    </row>
    <row r="51" spans="1:7" x14ac:dyDescent="0.2">
      <c r="A51" s="19" t="s">
        <v>480</v>
      </c>
      <c r="B51" s="290">
        <f>+'[1]3.10'!AC114</f>
        <v>212314.90752099999</v>
      </c>
      <c r="C51" s="290">
        <f>+'[1]3.10'!AD114</f>
        <v>212314.90752099999</v>
      </c>
      <c r="D51" s="290">
        <f>+'[1]3.10'!AE114</f>
        <v>0</v>
      </c>
      <c r="E51" s="290">
        <f>+'[1]3.10'!AF114</f>
        <v>208279.832521</v>
      </c>
      <c r="F51" s="290">
        <f>+'[1]3.10'!AG114</f>
        <v>208279.832521</v>
      </c>
      <c r="G51" s="290">
        <f>+'[1]3.10'!AH114</f>
        <v>0</v>
      </c>
    </row>
    <row r="52" spans="1:7" x14ac:dyDescent="0.2">
      <c r="A52" s="19" t="s">
        <v>481</v>
      </c>
      <c r="B52" s="290">
        <f>+'[1]3.10'!AC115</f>
        <v>293728.084279</v>
      </c>
      <c r="C52" s="290">
        <f>+'[1]3.10'!AD115</f>
        <v>293725.97627899999</v>
      </c>
      <c r="D52" s="290">
        <f>+'[1]3.10'!AE115</f>
        <v>2.1080000000000001</v>
      </c>
      <c r="E52" s="290">
        <f>+'[1]3.10'!AF115</f>
        <v>272289.302279</v>
      </c>
      <c r="F52" s="290">
        <f>+'[1]3.10'!AG115</f>
        <v>272286.42027900001</v>
      </c>
      <c r="G52" s="290">
        <f>+'[1]3.10'!AH115</f>
        <v>2.8820000000000001</v>
      </c>
    </row>
    <row r="53" spans="1:7" x14ac:dyDescent="0.2">
      <c r="A53" s="19" t="s">
        <v>482</v>
      </c>
      <c r="B53" s="290">
        <f>+'[1]3.10'!AC116</f>
        <v>93786.360000019995</v>
      </c>
      <c r="C53" s="290">
        <f>+'[1]3.10'!AD116</f>
        <v>93786.360000019995</v>
      </c>
      <c r="D53" s="290">
        <f>+'[1]3.10'!AE116</f>
        <v>0</v>
      </c>
      <c r="E53" s="290">
        <f>+'[1]3.10'!AF116</f>
        <v>103196.34299999999</v>
      </c>
      <c r="F53" s="290">
        <f>+'[1]3.10'!AG116</f>
        <v>103196.34299999999</v>
      </c>
      <c r="G53" s="290">
        <f>+'[1]3.10'!AH116</f>
        <v>0</v>
      </c>
    </row>
    <row r="54" spans="1:7" x14ac:dyDescent="0.2">
      <c r="A54" s="19" t="s">
        <v>483</v>
      </c>
      <c r="B54" s="290">
        <f>+'[1]3.10'!AC117</f>
        <v>7280.482</v>
      </c>
      <c r="C54" s="290">
        <f>+'[1]3.10'!AD117</f>
        <v>7274.7219999999998</v>
      </c>
      <c r="D54" s="290">
        <f>+'[1]3.10'!AE117</f>
        <v>5.76</v>
      </c>
      <c r="E54" s="290">
        <f>+'[1]3.10'!AF117</f>
        <v>7103.0630000000001</v>
      </c>
      <c r="F54" s="290">
        <f>+'[1]3.10'!AG117</f>
        <v>7093.1850000000004</v>
      </c>
      <c r="G54" s="290">
        <f>+'[1]3.10'!AH117</f>
        <v>9.8780000000000001</v>
      </c>
    </row>
    <row r="55" spans="1:7" x14ac:dyDescent="0.2">
      <c r="A55" s="19" t="s">
        <v>484</v>
      </c>
      <c r="B55" s="290">
        <f>+'[1]3.10'!AC118</f>
        <v>252626.56624799999</v>
      </c>
      <c r="C55" s="290">
        <f>+'[1]3.10'!AD118</f>
        <v>252625.174248</v>
      </c>
      <c r="D55" s="290">
        <f>+'[1]3.10'!AE118</f>
        <v>1.3919999999999999</v>
      </c>
      <c r="E55" s="290">
        <f>+'[1]3.10'!AF118</f>
        <v>248473.18424800001</v>
      </c>
      <c r="F55" s="290">
        <f>+'[1]3.10'!AG118</f>
        <v>248468.99524799999</v>
      </c>
      <c r="G55" s="290">
        <f>+'[1]3.10'!AH118</f>
        <v>4.1890000000000001</v>
      </c>
    </row>
    <row r="56" spans="1:7" x14ac:dyDescent="0.2">
      <c r="A56" s="19" t="s">
        <v>485</v>
      </c>
      <c r="B56" s="290">
        <f>+'[1]3.10'!AC119</f>
        <v>693.14400000000001</v>
      </c>
      <c r="C56" s="290">
        <f>+'[1]3.10'!AD119</f>
        <v>693.14400000000001</v>
      </c>
      <c r="D56" s="290">
        <f>+'[1]3.10'!AE119</f>
        <v>0</v>
      </c>
      <c r="E56" s="290">
        <f>+'[1]3.10'!AF119</f>
        <v>658.80799999999999</v>
      </c>
      <c r="F56" s="290">
        <f>+'[1]3.10'!AG119</f>
        <v>658.80799999999999</v>
      </c>
      <c r="G56" s="290">
        <f>+'[1]3.10'!AH119</f>
        <v>0</v>
      </c>
    </row>
    <row r="57" spans="1:7" ht="15" thickBot="1" x14ac:dyDescent="0.25">
      <c r="A57" s="41" t="s">
        <v>261</v>
      </c>
      <c r="B57" s="292">
        <f>+'[1]3.10'!AC120</f>
        <v>2221.123</v>
      </c>
      <c r="C57" s="292">
        <f>+'[1]3.10'!AD120</f>
        <v>1708.0050000000001</v>
      </c>
      <c r="D57" s="292">
        <f>+'[1]3.10'!AE120</f>
        <v>513.11799999999994</v>
      </c>
      <c r="E57" s="292">
        <f>+'[1]3.10'!AF120</f>
        <v>1332.98197</v>
      </c>
      <c r="F57" s="292">
        <f>+'[1]3.10'!AG120</f>
        <v>1332.9679699999999</v>
      </c>
      <c r="G57" s="292">
        <f>+'[1]3.10'!AH120</f>
        <v>0</v>
      </c>
    </row>
    <row r="58" spans="1:7" ht="15.75" thickTop="1" thickBot="1" x14ac:dyDescent="0.25">
      <c r="A58" s="126" t="s">
        <v>262</v>
      </c>
      <c r="B58" s="289">
        <f>+'[1]3.10'!AC121</f>
        <v>11807916.76777692</v>
      </c>
      <c r="C58" s="289">
        <f>+'[1]3.10'!AD121</f>
        <v>11680147.883222021</v>
      </c>
      <c r="D58" s="289">
        <f>+'[1]3.10'!AE121</f>
        <v>127768.8845549</v>
      </c>
      <c r="E58" s="289">
        <f>+'[1]3.10'!AF121</f>
        <v>11442206.867862551</v>
      </c>
      <c r="F58" s="289">
        <f>+'[1]3.10'!AG121</f>
        <v>11313559.728118001</v>
      </c>
      <c r="G58" s="289">
        <f>+'[1]3.10'!AH121</f>
        <v>128647.13974455</v>
      </c>
    </row>
    <row r="59" spans="1:7" ht="15" thickTop="1" x14ac:dyDescent="0.2">
      <c r="A59" s="472" t="s">
        <v>263</v>
      </c>
      <c r="B59" s="472"/>
      <c r="C59" s="472"/>
      <c r="D59" s="472"/>
      <c r="E59" s="472"/>
      <c r="F59" s="472"/>
      <c r="G59" s="472"/>
    </row>
    <row r="60" spans="1:7" x14ac:dyDescent="0.2">
      <c r="A60" s="6" t="s">
        <v>486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topLeftCell="A13" zoomScaleNormal="100" zoomScaleSheetLayoutView="100" workbookViewId="0">
      <selection activeCell="D62" sqref="D62"/>
    </sheetView>
  </sheetViews>
  <sheetFormatPr defaultRowHeight="14.25" x14ac:dyDescent="0.2"/>
  <cols>
    <col min="1" max="1" width="30.625" customWidth="1"/>
    <col min="2" max="7" width="11.375" customWidth="1"/>
  </cols>
  <sheetData>
    <row r="1" spans="1:7" ht="18.75" x14ac:dyDescent="0.2">
      <c r="A1" s="445" t="s">
        <v>487</v>
      </c>
      <c r="B1" s="445"/>
      <c r="C1" s="445"/>
      <c r="D1" s="445"/>
      <c r="E1" s="445"/>
      <c r="F1" s="445"/>
      <c r="G1" s="445"/>
    </row>
    <row r="2" spans="1:7" ht="18.75" x14ac:dyDescent="0.2">
      <c r="A2" s="445" t="s">
        <v>488</v>
      </c>
      <c r="B2" s="445"/>
      <c r="C2" s="445"/>
      <c r="D2" s="445"/>
      <c r="E2" s="445"/>
      <c r="F2" s="445"/>
      <c r="G2" s="445"/>
    </row>
    <row r="3" spans="1:7" x14ac:dyDescent="0.2">
      <c r="A3" s="490" t="s">
        <v>351</v>
      </c>
      <c r="B3" s="490"/>
      <c r="C3" s="490"/>
      <c r="D3" s="490"/>
      <c r="E3" s="490"/>
      <c r="F3" s="490"/>
      <c r="G3" s="490"/>
    </row>
    <row r="4" spans="1:7" ht="15" thickBot="1" x14ac:dyDescent="0.25">
      <c r="A4" s="456" t="s">
        <v>489</v>
      </c>
      <c r="B4" s="456"/>
      <c r="C4" s="456"/>
      <c r="D4" s="456"/>
      <c r="E4" s="456"/>
      <c r="F4" s="456"/>
      <c r="G4" s="456"/>
    </row>
    <row r="5" spans="1:7" ht="15.75" thickTop="1" thickBot="1" x14ac:dyDescent="0.25">
      <c r="A5" s="548" t="s">
        <v>490</v>
      </c>
      <c r="B5" s="551">
        <v>2023</v>
      </c>
      <c r="C5" s="552"/>
      <c r="D5" s="552"/>
      <c r="E5" s="552"/>
      <c r="F5" s="552"/>
      <c r="G5" s="552"/>
    </row>
    <row r="6" spans="1:7" ht="15" thickBot="1" x14ac:dyDescent="0.25">
      <c r="A6" s="549"/>
      <c r="B6" s="547" t="s">
        <v>125</v>
      </c>
      <c r="C6" s="545"/>
      <c r="D6" s="546"/>
      <c r="E6" s="547" t="s">
        <v>1234</v>
      </c>
      <c r="F6" s="545"/>
      <c r="G6" s="545"/>
    </row>
    <row r="7" spans="1:7" ht="18.75" thickBot="1" x14ac:dyDescent="0.25">
      <c r="A7" s="550"/>
      <c r="B7" s="381" t="s">
        <v>351</v>
      </c>
      <c r="C7" s="382" t="s">
        <v>413</v>
      </c>
      <c r="D7" s="382" t="s">
        <v>414</v>
      </c>
      <c r="E7" s="381" t="s">
        <v>351</v>
      </c>
      <c r="F7" s="382" t="s">
        <v>413</v>
      </c>
      <c r="G7" s="382" t="s">
        <v>414</v>
      </c>
    </row>
    <row r="8" spans="1:7" ht="18.75" thickTop="1" x14ac:dyDescent="0.2">
      <c r="A8" s="384" t="s">
        <v>1235</v>
      </c>
      <c r="B8" s="383">
        <f>+'[1]3.11'!AM9</f>
        <v>94555.286999999997</v>
      </c>
      <c r="C8" s="383">
        <f>+'[1]3.11'!AN9</f>
        <v>94555.286999999997</v>
      </c>
      <c r="D8" s="383">
        <f>+'[1]3.11'!AO9</f>
        <v>0</v>
      </c>
      <c r="E8" s="383">
        <f>+'[1]3.11'!AP9</f>
        <v>102142.659</v>
      </c>
      <c r="F8" s="383">
        <f>+'[1]3.11'!AQ9</f>
        <v>102142.659</v>
      </c>
      <c r="G8" s="383">
        <f>+'[1]3.11'!AR9</f>
        <v>0</v>
      </c>
    </row>
    <row r="9" spans="1:7" ht="18" x14ac:dyDescent="0.2">
      <c r="A9" s="25" t="s">
        <v>1236</v>
      </c>
      <c r="B9" s="383">
        <f>+'[1]3.11'!AM10</f>
        <v>144593.26199999999</v>
      </c>
      <c r="C9" s="383">
        <f>+'[1]3.11'!AN10</f>
        <v>144592.571</v>
      </c>
      <c r="D9" s="383">
        <f>+'[1]3.11'!AO10</f>
        <v>0.69099999999999995</v>
      </c>
      <c r="E9" s="383">
        <f>+'[1]3.11'!AP10</f>
        <v>154306.28099999999</v>
      </c>
      <c r="F9" s="383">
        <f>+'[1]3.11'!AQ10</f>
        <v>154305.78899999999</v>
      </c>
      <c r="G9" s="383">
        <f>+'[1]3.11'!AR10</f>
        <v>0.49199999999999999</v>
      </c>
    </row>
    <row r="10" spans="1:7" x14ac:dyDescent="0.2">
      <c r="A10" s="127" t="s">
        <v>491</v>
      </c>
      <c r="B10" s="383">
        <f>+'[1]3.11'!AM11</f>
        <v>74020.601999999999</v>
      </c>
      <c r="C10" s="383">
        <f>+'[1]3.11'!AN11</f>
        <v>74020.601999999999</v>
      </c>
      <c r="D10" s="383">
        <f>+'[1]3.11'!AO11</f>
        <v>0</v>
      </c>
      <c r="E10" s="383">
        <f>+'[1]3.11'!AP11</f>
        <v>74783.180999999997</v>
      </c>
      <c r="F10" s="383">
        <f>+'[1]3.11'!AQ11</f>
        <v>74783.180999999997</v>
      </c>
      <c r="G10" s="383">
        <f>+'[1]3.11'!AR11</f>
        <v>0</v>
      </c>
    </row>
    <row r="11" spans="1:7" x14ac:dyDescent="0.2">
      <c r="A11" s="124" t="s">
        <v>492</v>
      </c>
      <c r="B11" s="383">
        <f>+'[1]3.11'!AM12</f>
        <v>39011.580999999998</v>
      </c>
      <c r="C11" s="383">
        <f>+'[1]3.11'!AN12</f>
        <v>39011.580999999998</v>
      </c>
      <c r="D11" s="383">
        <f>+'[1]3.11'!AO12</f>
        <v>0</v>
      </c>
      <c r="E11" s="383">
        <f>+'[1]3.11'!AP12</f>
        <v>45919.428</v>
      </c>
      <c r="F11" s="383">
        <f>+'[1]3.11'!AQ12</f>
        <v>45919.428</v>
      </c>
      <c r="G11" s="383">
        <f>+'[1]3.11'!AR12</f>
        <v>0</v>
      </c>
    </row>
    <row r="12" spans="1:7" x14ac:dyDescent="0.2">
      <c r="A12" s="121" t="s">
        <v>493</v>
      </c>
      <c r="B12" s="383">
        <f>+'[1]3.11'!AM13</f>
        <v>11453.043</v>
      </c>
      <c r="C12" s="383">
        <f>+'[1]3.11'!AN13</f>
        <v>11453.043</v>
      </c>
      <c r="D12" s="383">
        <f>+'[1]3.11'!AO13</f>
        <v>0</v>
      </c>
      <c r="E12" s="383">
        <f>+'[1]3.11'!AP13</f>
        <v>16250.175999999999</v>
      </c>
      <c r="F12" s="383">
        <f>+'[1]3.11'!AQ13</f>
        <v>16250.175999999999</v>
      </c>
      <c r="G12" s="383">
        <f>+'[1]3.11'!AR13</f>
        <v>0</v>
      </c>
    </row>
    <row r="13" spans="1:7" x14ac:dyDescent="0.2">
      <c r="A13" s="121" t="s">
        <v>494</v>
      </c>
      <c r="B13" s="383">
        <f>+'[1]3.11'!AM14</f>
        <v>25204.542000000001</v>
      </c>
      <c r="C13" s="383">
        <f>+'[1]3.11'!AN14</f>
        <v>25204.542000000001</v>
      </c>
      <c r="D13" s="383">
        <f>+'[1]3.11'!AO14</f>
        <v>0</v>
      </c>
      <c r="E13" s="383">
        <f>+'[1]3.11'!AP14</f>
        <v>27378.774000000001</v>
      </c>
      <c r="F13" s="383">
        <f>+'[1]3.11'!AQ14</f>
        <v>27378.774000000001</v>
      </c>
      <c r="G13" s="383">
        <f>+'[1]3.11'!AR14</f>
        <v>0</v>
      </c>
    </row>
    <row r="14" spans="1:7" x14ac:dyDescent="0.2">
      <c r="A14" s="121" t="s">
        <v>495</v>
      </c>
      <c r="B14" s="383">
        <f>+'[1]3.11'!AM15</f>
        <v>0</v>
      </c>
      <c r="C14" s="383">
        <f>+'[1]3.11'!AN15</f>
        <v>0</v>
      </c>
      <c r="D14" s="383">
        <f>+'[1]3.11'!AO15</f>
        <v>0</v>
      </c>
      <c r="E14" s="383">
        <f>+'[1]3.11'!AP15</f>
        <v>0</v>
      </c>
      <c r="F14" s="383">
        <f>+'[1]3.11'!AQ15</f>
        <v>0</v>
      </c>
      <c r="G14" s="383">
        <f>+'[1]3.11'!AR15</f>
        <v>0</v>
      </c>
    </row>
    <row r="15" spans="1:7" x14ac:dyDescent="0.2">
      <c r="A15" s="121" t="s">
        <v>496</v>
      </c>
      <c r="B15" s="383">
        <f>+'[1]3.11'!AM16</f>
        <v>2353.9960000000001</v>
      </c>
      <c r="C15" s="383">
        <f>+'[1]3.11'!AN16</f>
        <v>2353.9960000000001</v>
      </c>
      <c r="D15" s="383">
        <f>+'[1]3.11'!AO16</f>
        <v>0</v>
      </c>
      <c r="E15" s="383">
        <f>+'[1]3.11'!AP16</f>
        <v>2290.4780000000001</v>
      </c>
      <c r="F15" s="383">
        <f>+'[1]3.11'!AQ16</f>
        <v>2290.4780000000001</v>
      </c>
      <c r="G15" s="383">
        <f>+'[1]3.11'!AR16</f>
        <v>0</v>
      </c>
    </row>
    <row r="16" spans="1:7" x14ac:dyDescent="0.2">
      <c r="A16" s="124" t="s">
        <v>497</v>
      </c>
      <c r="B16" s="383">
        <f>+'[1]3.11'!AM17</f>
        <v>35009.021000000001</v>
      </c>
      <c r="C16" s="383">
        <f>+'[1]3.11'!AN17</f>
        <v>35009.021000000001</v>
      </c>
      <c r="D16" s="383">
        <f>+'[1]3.11'!AO17</f>
        <v>0</v>
      </c>
      <c r="E16" s="383">
        <f>+'[1]3.11'!AP17</f>
        <v>28863.753000000001</v>
      </c>
      <c r="F16" s="383">
        <f>+'[1]3.11'!AQ17</f>
        <v>28863.753000000001</v>
      </c>
      <c r="G16" s="383">
        <f>+'[1]3.11'!AR17</f>
        <v>0</v>
      </c>
    </row>
    <row r="17" spans="1:7" x14ac:dyDescent="0.2">
      <c r="A17" s="121" t="s">
        <v>493</v>
      </c>
      <c r="B17" s="383">
        <f>+'[1]3.11'!AM18</f>
        <v>6047.2910000000002</v>
      </c>
      <c r="C17" s="383">
        <f>+'[1]3.11'!AN18</f>
        <v>6047.2910000000002</v>
      </c>
      <c r="D17" s="383">
        <f>+'[1]3.11'!AO18</f>
        <v>0</v>
      </c>
      <c r="E17" s="383">
        <f>+'[1]3.11'!AP18</f>
        <v>755.79100000000005</v>
      </c>
      <c r="F17" s="383">
        <f>+'[1]3.11'!AQ18</f>
        <v>755.79100000000005</v>
      </c>
      <c r="G17" s="383">
        <f>+'[1]3.11'!AR18</f>
        <v>0</v>
      </c>
    </row>
    <row r="18" spans="1:7" x14ac:dyDescent="0.2">
      <c r="A18" s="121" t="s">
        <v>494</v>
      </c>
      <c r="B18" s="383">
        <f>+'[1]3.11'!AM19</f>
        <v>19071.035</v>
      </c>
      <c r="C18" s="383">
        <f>+'[1]3.11'!AN19</f>
        <v>19071.035</v>
      </c>
      <c r="D18" s="383">
        <f>+'[1]3.11'!AO19</f>
        <v>0</v>
      </c>
      <c r="E18" s="383">
        <f>+'[1]3.11'!AP19</f>
        <v>18200.141</v>
      </c>
      <c r="F18" s="383">
        <f>+'[1]3.11'!AQ19</f>
        <v>18200.141</v>
      </c>
      <c r="G18" s="383">
        <f>+'[1]3.11'!AR19</f>
        <v>0</v>
      </c>
    </row>
    <row r="19" spans="1:7" x14ac:dyDescent="0.2">
      <c r="A19" s="121" t="s">
        <v>495</v>
      </c>
      <c r="B19" s="383">
        <f>+'[1]3.11'!AM20</f>
        <v>8.4220000000000006</v>
      </c>
      <c r="C19" s="383">
        <f>+'[1]3.11'!AN20</f>
        <v>8.4220000000000006</v>
      </c>
      <c r="D19" s="383">
        <f>+'[1]3.11'!AO20</f>
        <v>0</v>
      </c>
      <c r="E19" s="383">
        <f>+'[1]3.11'!AP20</f>
        <v>8.4260000000000002</v>
      </c>
      <c r="F19" s="383">
        <f>+'[1]3.11'!AQ20</f>
        <v>8.4260000000000002</v>
      </c>
      <c r="G19" s="383">
        <f>+'[1]3.11'!AR20</f>
        <v>0</v>
      </c>
    </row>
    <row r="20" spans="1:7" x14ac:dyDescent="0.2">
      <c r="A20" s="121" t="s">
        <v>496</v>
      </c>
      <c r="B20" s="383">
        <f>+'[1]3.11'!AM21</f>
        <v>9882.273000000001</v>
      </c>
      <c r="C20" s="383">
        <f>+'[1]3.11'!AN21</f>
        <v>9882.273000000001</v>
      </c>
      <c r="D20" s="383">
        <f>+'[1]3.11'!AO21</f>
        <v>0</v>
      </c>
      <c r="E20" s="383">
        <f>+'[1]3.11'!AP21</f>
        <v>9899.3950000000004</v>
      </c>
      <c r="F20" s="383">
        <f>+'[1]3.11'!AQ21</f>
        <v>9899.3950000000004</v>
      </c>
      <c r="G20" s="383">
        <f>+'[1]3.11'!AR21</f>
        <v>0</v>
      </c>
    </row>
    <row r="21" spans="1:7" x14ac:dyDescent="0.2">
      <c r="A21" s="128" t="s">
        <v>498</v>
      </c>
      <c r="B21" s="383">
        <f>+'[1]3.11'!AM22</f>
        <v>70572.66</v>
      </c>
      <c r="C21" s="383">
        <f>+'[1]3.11'!AN22</f>
        <v>70571.968999999997</v>
      </c>
      <c r="D21" s="383">
        <f>+'[1]3.11'!AO22</f>
        <v>0.69099999999999995</v>
      </c>
      <c r="E21" s="383">
        <f>+'[1]3.11'!AP22</f>
        <v>79523.100000000006</v>
      </c>
      <c r="F21" s="383">
        <f>+'[1]3.11'!AQ22</f>
        <v>79522.608000000007</v>
      </c>
      <c r="G21" s="383">
        <f>+'[1]3.11'!AR22</f>
        <v>0.49199999999999999</v>
      </c>
    </row>
    <row r="22" spans="1:7" x14ac:dyDescent="0.2">
      <c r="A22" s="124" t="s">
        <v>492</v>
      </c>
      <c r="B22" s="383">
        <f>+'[1]3.11'!AM23</f>
        <v>11450.573</v>
      </c>
      <c r="C22" s="383">
        <f>+'[1]3.11'!AN23</f>
        <v>11450.573</v>
      </c>
      <c r="D22" s="383">
        <f>+'[1]3.11'!AO23</f>
        <v>0</v>
      </c>
      <c r="E22" s="383">
        <f>+'[1]3.11'!AP23</f>
        <v>11160.790999999999</v>
      </c>
      <c r="F22" s="383">
        <f>+'[1]3.11'!AQ23</f>
        <v>11160.790999999999</v>
      </c>
      <c r="G22" s="383">
        <f>+'[1]3.11'!AR23</f>
        <v>0</v>
      </c>
    </row>
    <row r="23" spans="1:7" x14ac:dyDescent="0.2">
      <c r="A23" s="121" t="s">
        <v>493</v>
      </c>
      <c r="B23" s="383">
        <f>+'[1]3.11'!AM24</f>
        <v>0.3</v>
      </c>
      <c r="C23" s="383">
        <f>+'[1]3.11'!AN24</f>
        <v>0.3</v>
      </c>
      <c r="D23" s="383">
        <f>+'[1]3.11'!AO24</f>
        <v>0</v>
      </c>
      <c r="E23" s="383">
        <f>+'[1]3.11'!AP24</f>
        <v>0.3</v>
      </c>
      <c r="F23" s="383">
        <f>+'[1]3.11'!AQ24</f>
        <v>0.3</v>
      </c>
      <c r="G23" s="383">
        <f>+'[1]3.11'!AR24</f>
        <v>0</v>
      </c>
    </row>
    <row r="24" spans="1:7" x14ac:dyDescent="0.2">
      <c r="A24" s="121" t="s">
        <v>494</v>
      </c>
      <c r="B24" s="383">
        <f>+'[1]3.11'!AM25</f>
        <v>11168.289000000001</v>
      </c>
      <c r="C24" s="383">
        <f>+'[1]3.11'!AN25</f>
        <v>11168.289000000001</v>
      </c>
      <c r="D24" s="383">
        <f>+'[1]3.11'!AO25</f>
        <v>0</v>
      </c>
      <c r="E24" s="383">
        <f>+'[1]3.11'!AP25</f>
        <v>11000.703</v>
      </c>
      <c r="F24" s="383">
        <f>+'[1]3.11'!AQ25</f>
        <v>11000.703</v>
      </c>
      <c r="G24" s="383">
        <f>+'[1]3.11'!AR25</f>
        <v>0</v>
      </c>
    </row>
    <row r="25" spans="1:7" x14ac:dyDescent="0.2">
      <c r="A25" s="121" t="s">
        <v>495</v>
      </c>
      <c r="B25" s="383">
        <f>+'[1]3.11'!AM26</f>
        <v>0</v>
      </c>
      <c r="C25" s="383">
        <f>+'[1]3.11'!AN26</f>
        <v>0</v>
      </c>
      <c r="D25" s="383">
        <f>+'[1]3.11'!AO26</f>
        <v>0</v>
      </c>
      <c r="E25" s="383">
        <f>+'[1]3.11'!AP26</f>
        <v>0</v>
      </c>
      <c r="F25" s="383">
        <f>+'[1]3.11'!AQ26</f>
        <v>0</v>
      </c>
      <c r="G25" s="383">
        <f>+'[1]3.11'!AR26</f>
        <v>0</v>
      </c>
    </row>
    <row r="26" spans="1:7" x14ac:dyDescent="0.2">
      <c r="A26" s="121" t="s">
        <v>496</v>
      </c>
      <c r="B26" s="383">
        <f>+'[1]3.11'!AM27</f>
        <v>281.98399999999998</v>
      </c>
      <c r="C26" s="383">
        <f>+'[1]3.11'!AN27</f>
        <v>281.98399999999998</v>
      </c>
      <c r="D26" s="383">
        <f>+'[1]3.11'!AO27</f>
        <v>0</v>
      </c>
      <c r="E26" s="383">
        <f>+'[1]3.11'!AP27</f>
        <v>159.78800000000001</v>
      </c>
      <c r="F26" s="383">
        <f>+'[1]3.11'!AQ27</f>
        <v>159.78800000000001</v>
      </c>
      <c r="G26" s="383">
        <f>+'[1]3.11'!AR27</f>
        <v>0</v>
      </c>
    </row>
    <row r="27" spans="1:7" x14ac:dyDescent="0.2">
      <c r="A27" s="124" t="s">
        <v>497</v>
      </c>
      <c r="B27" s="383">
        <f>+'[1]3.11'!AM28</f>
        <v>59122.087</v>
      </c>
      <c r="C27" s="383">
        <f>+'[1]3.11'!AN28</f>
        <v>59121.396000000001</v>
      </c>
      <c r="D27" s="383">
        <f>+'[1]3.11'!AO28</f>
        <v>0.69099999999999995</v>
      </c>
      <c r="E27" s="383">
        <f>+'[1]3.11'!AP28</f>
        <v>68362.309000000008</v>
      </c>
      <c r="F27" s="383">
        <f>+'[1]3.11'!AQ28</f>
        <v>68361.81700000001</v>
      </c>
      <c r="G27" s="383">
        <f>+'[1]3.11'!AR28</f>
        <v>0.49199999999999999</v>
      </c>
    </row>
    <row r="28" spans="1:7" x14ac:dyDescent="0.2">
      <c r="A28" s="121" t="s">
        <v>493</v>
      </c>
      <c r="B28" s="383">
        <f>+'[1]3.11'!AM29</f>
        <v>8386.2519999999986</v>
      </c>
      <c r="C28" s="383">
        <f>+'[1]3.11'!AN29</f>
        <v>8385.5609999999979</v>
      </c>
      <c r="D28" s="383">
        <f>+'[1]3.11'!AO29</f>
        <v>0.69099999999999995</v>
      </c>
      <c r="E28" s="383">
        <f>+'[1]3.11'!AP29</f>
        <v>8681.905999999999</v>
      </c>
      <c r="F28" s="383">
        <f>+'[1]3.11'!AQ29</f>
        <v>8681.4139999999989</v>
      </c>
      <c r="G28" s="383">
        <f>+'[1]3.11'!AR29</f>
        <v>0.49199999999999999</v>
      </c>
    </row>
    <row r="29" spans="1:7" x14ac:dyDescent="0.2">
      <c r="A29" s="121" t="s">
        <v>494</v>
      </c>
      <c r="B29" s="383">
        <f>+'[1]3.11'!AM30</f>
        <v>2186.462</v>
      </c>
      <c r="C29" s="383">
        <f>+'[1]3.11'!AN30</f>
        <v>2186.462</v>
      </c>
      <c r="D29" s="383">
        <f>+'[1]3.11'!AO30</f>
        <v>0</v>
      </c>
      <c r="E29" s="383">
        <f>+'[1]3.11'!AP30</f>
        <v>2091.991</v>
      </c>
      <c r="F29" s="383">
        <f>+'[1]3.11'!AQ30</f>
        <v>2091.991</v>
      </c>
      <c r="G29" s="383">
        <f>+'[1]3.11'!AR30</f>
        <v>0</v>
      </c>
    </row>
    <row r="30" spans="1:7" x14ac:dyDescent="0.2">
      <c r="A30" s="121" t="s">
        <v>495</v>
      </c>
      <c r="B30" s="383">
        <f>+'[1]3.11'!AM31</f>
        <v>0</v>
      </c>
      <c r="C30" s="383">
        <f>+'[1]3.11'!AN31</f>
        <v>0</v>
      </c>
      <c r="D30" s="383">
        <f>+'[1]3.11'!AO31</f>
        <v>0</v>
      </c>
      <c r="E30" s="383">
        <f>+'[1]3.11'!AP31</f>
        <v>0</v>
      </c>
      <c r="F30" s="383">
        <f>+'[1]3.11'!AQ31</f>
        <v>0</v>
      </c>
      <c r="G30" s="383">
        <f>+'[1]3.11'!AR31</f>
        <v>0</v>
      </c>
    </row>
    <row r="31" spans="1:7" x14ac:dyDescent="0.2">
      <c r="A31" s="121" t="s">
        <v>496</v>
      </c>
      <c r="B31" s="383">
        <f>+'[1]3.11'!AM32</f>
        <v>48549.373</v>
      </c>
      <c r="C31" s="383">
        <f>+'[1]3.11'!AN32</f>
        <v>48549.373</v>
      </c>
      <c r="D31" s="383">
        <f>+'[1]3.11'!AO32</f>
        <v>0</v>
      </c>
      <c r="E31" s="383">
        <f>+'[1]3.11'!AP32</f>
        <v>57588.411999999997</v>
      </c>
      <c r="F31" s="383">
        <f>+'[1]3.11'!AQ32</f>
        <v>57588.411999999997</v>
      </c>
      <c r="G31" s="383">
        <f>+'[1]3.11'!AR32</f>
        <v>0</v>
      </c>
    </row>
    <row r="32" spans="1:7" x14ac:dyDescent="0.2">
      <c r="A32" s="36" t="s">
        <v>499</v>
      </c>
      <c r="B32" s="383">
        <f>+'[1]3.11'!AM33</f>
        <v>2777642.9243350001</v>
      </c>
      <c r="C32" s="383">
        <f>+'[1]3.11'!AN33</f>
        <v>2775642.861335</v>
      </c>
      <c r="D32" s="383">
        <f>+'[1]3.11'!AO33</f>
        <v>2000.0630000000001</v>
      </c>
      <c r="E32" s="383">
        <f>+'[1]3.11'!AP33</f>
        <v>2880255.8769569998</v>
      </c>
      <c r="F32" s="383">
        <f>+'[1]3.11'!AQ33</f>
        <v>2880253.8759569996</v>
      </c>
      <c r="G32" s="383">
        <f>+'[1]3.11'!AR33</f>
        <v>2.0009999999999999</v>
      </c>
    </row>
    <row r="33" spans="1:7" x14ac:dyDescent="0.2">
      <c r="A33" s="128" t="s">
        <v>500</v>
      </c>
      <c r="B33" s="383">
        <f>+'[1]3.11'!AM34</f>
        <v>819941.44000000006</v>
      </c>
      <c r="C33" s="383">
        <f>+'[1]3.11'!AN34</f>
        <v>817941.37700000009</v>
      </c>
      <c r="D33" s="383">
        <f>+'[1]3.11'!AO34</f>
        <v>2000.0630000000001</v>
      </c>
      <c r="E33" s="383">
        <f>+'[1]3.11'!AP34</f>
        <v>846883.80099999998</v>
      </c>
      <c r="F33" s="383">
        <f>+'[1]3.11'!AQ34</f>
        <v>846881.79999999993</v>
      </c>
      <c r="G33" s="383">
        <f>+'[1]3.11'!AR34</f>
        <v>2.0009999999999999</v>
      </c>
    </row>
    <row r="34" spans="1:7" x14ac:dyDescent="0.2">
      <c r="A34" s="124" t="s">
        <v>501</v>
      </c>
      <c r="B34" s="383">
        <f>+'[1]3.11'!AM35</f>
        <v>349488.913</v>
      </c>
      <c r="C34" s="383">
        <f>+'[1]3.11'!AN35</f>
        <v>347488.913</v>
      </c>
      <c r="D34" s="383">
        <f>+'[1]3.11'!AO35</f>
        <v>2000</v>
      </c>
      <c r="E34" s="383">
        <f>+'[1]3.11'!AP35</f>
        <v>412549.28499999997</v>
      </c>
      <c r="F34" s="383">
        <f>+'[1]3.11'!AQ35</f>
        <v>412549.28499999997</v>
      </c>
      <c r="G34" s="383">
        <f>+'[1]3.11'!AR35</f>
        <v>0</v>
      </c>
    </row>
    <row r="35" spans="1:7" x14ac:dyDescent="0.2">
      <c r="A35" s="124" t="s">
        <v>502</v>
      </c>
      <c r="B35" s="383">
        <f>+'[1]3.11'!AM36</f>
        <v>103956.202</v>
      </c>
      <c r="C35" s="383">
        <f>+'[1]3.11'!AN36</f>
        <v>103956.202</v>
      </c>
      <c r="D35" s="383">
        <f>+'[1]3.11'!AO36</f>
        <v>0</v>
      </c>
      <c r="E35" s="383">
        <f>+'[1]3.11'!AP36</f>
        <v>108375.398</v>
      </c>
      <c r="F35" s="383">
        <f>+'[1]3.11'!AQ36</f>
        <v>108375.398</v>
      </c>
      <c r="G35" s="383">
        <f>+'[1]3.11'!AR36</f>
        <v>0</v>
      </c>
    </row>
    <row r="36" spans="1:7" x14ac:dyDescent="0.2">
      <c r="A36" s="124" t="s">
        <v>503</v>
      </c>
      <c r="B36" s="383">
        <f>+'[1]3.11'!AM37</f>
        <v>8320.9079999999994</v>
      </c>
      <c r="C36" s="383">
        <f>+'[1]3.11'!AN37</f>
        <v>8320.8449999999993</v>
      </c>
      <c r="D36" s="383">
        <f>+'[1]3.11'!AO37</f>
        <v>6.3E-2</v>
      </c>
      <c r="E36" s="383">
        <f>+'[1]3.11'!AP37</f>
        <v>16629.370999999999</v>
      </c>
      <c r="F36" s="383">
        <f>+'[1]3.11'!AQ37</f>
        <v>16627.37</v>
      </c>
      <c r="G36" s="383">
        <f>+'[1]3.11'!AR37</f>
        <v>2.0009999999999999</v>
      </c>
    </row>
    <row r="37" spans="1:7" x14ac:dyDescent="0.2">
      <c r="A37" s="121" t="s">
        <v>504</v>
      </c>
      <c r="B37" s="383">
        <f>+'[1]3.11'!AM38</f>
        <v>6936.0660000000007</v>
      </c>
      <c r="C37" s="383">
        <f>+'[1]3.11'!AN38</f>
        <v>6936.0030000000006</v>
      </c>
      <c r="D37" s="383">
        <f>+'[1]3.11'!AO38</f>
        <v>6.3E-2</v>
      </c>
      <c r="E37" s="383">
        <f>+'[1]3.11'!AP38</f>
        <v>16284.428</v>
      </c>
      <c r="F37" s="383">
        <f>+'[1]3.11'!AQ38</f>
        <v>16282.427</v>
      </c>
      <c r="G37" s="383">
        <f>+'[1]3.11'!AR38</f>
        <v>2.0009999999999999</v>
      </c>
    </row>
    <row r="38" spans="1:7" x14ac:dyDescent="0.2">
      <c r="A38" s="121" t="s">
        <v>505</v>
      </c>
      <c r="B38" s="383">
        <f>+'[1]3.11'!AM39</f>
        <v>1384.8420000000001</v>
      </c>
      <c r="C38" s="383">
        <f>+'[1]3.11'!AN39</f>
        <v>1384.8420000000001</v>
      </c>
      <c r="D38" s="383">
        <f>+'[1]3.11'!AO39</f>
        <v>0</v>
      </c>
      <c r="E38" s="383">
        <f>+'[1]3.11'!AP39</f>
        <v>344.94299999999998</v>
      </c>
      <c r="F38" s="383">
        <f>+'[1]3.11'!AQ39</f>
        <v>344.94299999999998</v>
      </c>
      <c r="G38" s="383">
        <f>+'[1]3.11'!AR39</f>
        <v>0</v>
      </c>
    </row>
    <row r="39" spans="1:7" x14ac:dyDescent="0.2">
      <c r="A39" s="124" t="s">
        <v>506</v>
      </c>
      <c r="B39" s="383">
        <f>+'[1]3.11'!AM40</f>
        <v>92358.238000000012</v>
      </c>
      <c r="C39" s="383">
        <f>+'[1]3.11'!AN40</f>
        <v>92358.238000000012</v>
      </c>
      <c r="D39" s="383">
        <f>+'[1]3.11'!AO40</f>
        <v>0</v>
      </c>
      <c r="E39" s="383">
        <f>+'[1]3.11'!AP40</f>
        <v>95659.97600000001</v>
      </c>
      <c r="F39" s="383">
        <f>+'[1]3.11'!AQ40</f>
        <v>95659.97600000001</v>
      </c>
      <c r="G39" s="383">
        <f>+'[1]3.11'!AR40</f>
        <v>0</v>
      </c>
    </row>
    <row r="40" spans="1:7" x14ac:dyDescent="0.2">
      <c r="A40" s="121" t="s">
        <v>504</v>
      </c>
      <c r="B40" s="383">
        <f>+'[1]3.11'!AM41</f>
        <v>87077.782999999996</v>
      </c>
      <c r="C40" s="383">
        <f>+'[1]3.11'!AN41</f>
        <v>87077.782999999996</v>
      </c>
      <c r="D40" s="383">
        <f>+'[1]3.11'!AO41</f>
        <v>0</v>
      </c>
      <c r="E40" s="383">
        <f>+'[1]3.11'!AP41</f>
        <v>91110.725000000006</v>
      </c>
      <c r="F40" s="383">
        <f>+'[1]3.11'!AQ41</f>
        <v>91110.725000000006</v>
      </c>
      <c r="G40" s="383">
        <f>+'[1]3.11'!AR41</f>
        <v>0</v>
      </c>
    </row>
    <row r="41" spans="1:7" x14ac:dyDescent="0.2">
      <c r="A41" s="121" t="s">
        <v>505</v>
      </c>
      <c r="B41" s="383">
        <f>+'[1]3.11'!AM42</f>
        <v>5280.4549999999999</v>
      </c>
      <c r="C41" s="383">
        <f>+'[1]3.11'!AN42</f>
        <v>5280.4549999999999</v>
      </c>
      <c r="D41" s="383">
        <f>+'[1]3.11'!AO42</f>
        <v>0</v>
      </c>
      <c r="E41" s="383">
        <f>+'[1]3.11'!AP42</f>
        <v>4549.2510000000002</v>
      </c>
      <c r="F41" s="383">
        <f>+'[1]3.11'!AQ42</f>
        <v>4549.2510000000002</v>
      </c>
      <c r="G41" s="383">
        <f>+'[1]3.11'!AR42</f>
        <v>0</v>
      </c>
    </row>
    <row r="42" spans="1:7" x14ac:dyDescent="0.2">
      <c r="A42" s="124" t="s">
        <v>507</v>
      </c>
      <c r="B42" s="383">
        <f>+'[1]3.11'!AM43</f>
        <v>184128.39300000001</v>
      </c>
      <c r="C42" s="383">
        <f>+'[1]3.11'!AN43</f>
        <v>184128.39300000001</v>
      </c>
      <c r="D42" s="383">
        <f>+'[1]3.11'!AO43</f>
        <v>0</v>
      </c>
      <c r="E42" s="383">
        <f>+'[1]3.11'!AP43</f>
        <v>126800.371</v>
      </c>
      <c r="F42" s="383">
        <f>+'[1]3.11'!AQ43</f>
        <v>126800.371</v>
      </c>
      <c r="G42" s="383">
        <f>+'[1]3.11'!AR43</f>
        <v>0</v>
      </c>
    </row>
    <row r="43" spans="1:7" x14ac:dyDescent="0.2">
      <c r="A43" s="121" t="s">
        <v>504</v>
      </c>
      <c r="B43" s="383">
        <f>+'[1]3.11'!AM44</f>
        <v>182808.78200000001</v>
      </c>
      <c r="C43" s="383">
        <f>+'[1]3.11'!AN44</f>
        <v>182808.78200000001</v>
      </c>
      <c r="D43" s="383">
        <f>+'[1]3.11'!AO44</f>
        <v>0</v>
      </c>
      <c r="E43" s="383">
        <f>+'[1]3.11'!AP44</f>
        <v>126383.41899999999</v>
      </c>
      <c r="F43" s="383">
        <f>+'[1]3.11'!AQ44</f>
        <v>126383.41899999999</v>
      </c>
      <c r="G43" s="383">
        <f>+'[1]3.11'!AR44</f>
        <v>0</v>
      </c>
    </row>
    <row r="44" spans="1:7" x14ac:dyDescent="0.2">
      <c r="A44" s="121" t="s">
        <v>505</v>
      </c>
      <c r="B44" s="383">
        <f>+'[1]3.11'!AM45</f>
        <v>1319.6110000000001</v>
      </c>
      <c r="C44" s="383">
        <f>+'[1]3.11'!AN45</f>
        <v>1319.6110000000001</v>
      </c>
      <c r="D44" s="383">
        <f>+'[1]3.11'!AO45</f>
        <v>0</v>
      </c>
      <c r="E44" s="383">
        <f>+'[1]3.11'!AP45</f>
        <v>416.952</v>
      </c>
      <c r="F44" s="383">
        <f>+'[1]3.11'!AQ45</f>
        <v>416.952</v>
      </c>
      <c r="G44" s="383">
        <f>+'[1]3.11'!AR45</f>
        <v>0</v>
      </c>
    </row>
    <row r="45" spans="1:7" x14ac:dyDescent="0.2">
      <c r="A45" s="124" t="s">
        <v>508</v>
      </c>
      <c r="B45" s="383">
        <f>+'[1]3.11'!AM46</f>
        <v>2761.3159999999998</v>
      </c>
      <c r="C45" s="383">
        <f>+'[1]3.11'!AN46</f>
        <v>2761.3159999999998</v>
      </c>
      <c r="D45" s="383">
        <f>+'[1]3.11'!AO46</f>
        <v>0</v>
      </c>
      <c r="E45" s="383">
        <f>+'[1]3.11'!AP46</f>
        <v>2998.1660000000002</v>
      </c>
      <c r="F45" s="383">
        <f>+'[1]3.11'!AQ46</f>
        <v>2998.1660000000002</v>
      </c>
      <c r="G45" s="383">
        <f>+'[1]3.11'!AR46</f>
        <v>0</v>
      </c>
    </row>
    <row r="46" spans="1:7" x14ac:dyDescent="0.2">
      <c r="A46" s="124" t="s">
        <v>509</v>
      </c>
      <c r="B46" s="383">
        <f>+'[1]3.11'!AM47</f>
        <v>538.13800000000003</v>
      </c>
      <c r="C46" s="383">
        <f>+'[1]3.11'!AN47</f>
        <v>538.13800000000003</v>
      </c>
      <c r="D46" s="383">
        <f>+'[1]3.11'!AO47</f>
        <v>0</v>
      </c>
      <c r="E46" s="383">
        <f>+'[1]3.11'!AP47</f>
        <v>397.30500000000001</v>
      </c>
      <c r="F46" s="383">
        <f>+'[1]3.11'!AQ47</f>
        <v>397.30500000000001</v>
      </c>
      <c r="G46" s="383">
        <f>+'[1]3.11'!AR47</f>
        <v>0</v>
      </c>
    </row>
    <row r="47" spans="1:7" x14ac:dyDescent="0.2">
      <c r="A47" s="124" t="s">
        <v>510</v>
      </c>
      <c r="B47" s="383">
        <f>+'[1]3.11'!AM48</f>
        <v>78389.331999999995</v>
      </c>
      <c r="C47" s="383">
        <f>+'[1]3.11'!AN48</f>
        <v>78389.331999999995</v>
      </c>
      <c r="D47" s="383">
        <f>+'[1]3.11'!AO48</f>
        <v>0</v>
      </c>
      <c r="E47" s="383">
        <f>+'[1]3.11'!AP48</f>
        <v>83473.929000000004</v>
      </c>
      <c r="F47" s="383">
        <f>+'[1]3.11'!AQ48</f>
        <v>83473.929000000004</v>
      </c>
      <c r="G47" s="383">
        <f>+'[1]3.11'!AR48</f>
        <v>0</v>
      </c>
    </row>
    <row r="48" spans="1:7" x14ac:dyDescent="0.2">
      <c r="A48" s="121" t="s">
        <v>504</v>
      </c>
      <c r="B48" s="383">
        <f>+'[1]3.11'!AM49</f>
        <v>77389.709000000003</v>
      </c>
      <c r="C48" s="383">
        <f>+'[1]3.11'!AN49</f>
        <v>77389.709000000003</v>
      </c>
      <c r="D48" s="383">
        <f>+'[1]3.11'!AO49</f>
        <v>0</v>
      </c>
      <c r="E48" s="383">
        <f>+'[1]3.11'!AP49</f>
        <v>82981.040999999997</v>
      </c>
      <c r="F48" s="383">
        <f>+'[1]3.11'!AQ49</f>
        <v>82981.040999999997</v>
      </c>
      <c r="G48" s="383">
        <f>+'[1]3.11'!AR49</f>
        <v>0</v>
      </c>
    </row>
    <row r="49" spans="1:7" x14ac:dyDescent="0.2">
      <c r="A49" s="121" t="s">
        <v>505</v>
      </c>
      <c r="B49" s="383">
        <f>+'[1]3.11'!AM50</f>
        <v>999.62300000000005</v>
      </c>
      <c r="C49" s="383">
        <f>+'[1]3.11'!AN50</f>
        <v>999.62300000000005</v>
      </c>
      <c r="D49" s="383">
        <f>+'[1]3.11'!AO50</f>
        <v>0</v>
      </c>
      <c r="E49" s="383">
        <f>+'[1]3.11'!AP50</f>
        <v>492.88799999999998</v>
      </c>
      <c r="F49" s="383">
        <f>+'[1]3.11'!AQ50</f>
        <v>492.88799999999998</v>
      </c>
      <c r="G49" s="383">
        <f>+'[1]3.11'!AR50</f>
        <v>0</v>
      </c>
    </row>
    <row r="50" spans="1:7" x14ac:dyDescent="0.2">
      <c r="A50" s="128" t="s">
        <v>511</v>
      </c>
      <c r="B50" s="383">
        <f>+'[1]3.11'!AM51</f>
        <v>691689.74836600001</v>
      </c>
      <c r="C50" s="383">
        <f>+'[1]3.11'!AN51</f>
        <v>691689.74836600001</v>
      </c>
      <c r="D50" s="383">
        <f>+'[1]3.11'!AO51</f>
        <v>0</v>
      </c>
      <c r="E50" s="383">
        <f>+'[1]3.11'!AP51</f>
        <v>680908.32000000007</v>
      </c>
      <c r="F50" s="383">
        <f>+'[1]3.11'!AQ51</f>
        <v>680908.32000000007</v>
      </c>
      <c r="G50" s="383">
        <f>+'[1]3.11'!AR51</f>
        <v>0</v>
      </c>
    </row>
    <row r="51" spans="1:7" x14ac:dyDescent="0.2">
      <c r="A51" s="124" t="s">
        <v>512</v>
      </c>
      <c r="B51" s="383">
        <f>+'[1]3.11'!AM52</f>
        <v>165219.67199999999</v>
      </c>
      <c r="C51" s="383">
        <f>+'[1]3.11'!AN52</f>
        <v>165219.67199999999</v>
      </c>
      <c r="D51" s="383">
        <f>+'[1]3.11'!AO52</f>
        <v>0</v>
      </c>
      <c r="E51" s="383">
        <f>+'[1]3.11'!AP52</f>
        <v>170406.541</v>
      </c>
      <c r="F51" s="383">
        <f>+'[1]3.11'!AQ52</f>
        <v>170406.541</v>
      </c>
      <c r="G51" s="383">
        <f>+'[1]3.11'!AR52</f>
        <v>0</v>
      </c>
    </row>
    <row r="52" spans="1:7" x14ac:dyDescent="0.2">
      <c r="A52" s="121" t="s">
        <v>504</v>
      </c>
      <c r="B52" s="383">
        <f>+'[1]3.11'!AM53</f>
        <v>146386.196</v>
      </c>
      <c r="C52" s="383">
        <f>+'[1]3.11'!AN53</f>
        <v>146386.196</v>
      </c>
      <c r="D52" s="383">
        <f>+'[1]3.11'!AO53</f>
        <v>0</v>
      </c>
      <c r="E52" s="383">
        <f>+'[1]3.11'!AP53</f>
        <v>151692.217</v>
      </c>
      <c r="F52" s="383">
        <f>+'[1]3.11'!AQ53</f>
        <v>151692.217</v>
      </c>
      <c r="G52" s="383">
        <f>+'[1]3.11'!AR53</f>
        <v>0</v>
      </c>
    </row>
    <row r="53" spans="1:7" x14ac:dyDescent="0.2">
      <c r="A53" s="121" t="s">
        <v>505</v>
      </c>
      <c r="B53" s="383">
        <f>+'[1]3.11'!AM54</f>
        <v>18833.475999999999</v>
      </c>
      <c r="C53" s="383">
        <f>+'[1]3.11'!AN54</f>
        <v>18833.475999999999</v>
      </c>
      <c r="D53" s="383">
        <f>+'[1]3.11'!AO54</f>
        <v>0</v>
      </c>
      <c r="E53" s="383">
        <f>+'[1]3.11'!AP54</f>
        <v>18714.324000000001</v>
      </c>
      <c r="F53" s="383">
        <f>+'[1]3.11'!AQ54</f>
        <v>18714.324000000001</v>
      </c>
      <c r="G53" s="383">
        <f>+'[1]3.11'!AR54</f>
        <v>0</v>
      </c>
    </row>
    <row r="54" spans="1:7" x14ac:dyDescent="0.2">
      <c r="A54" s="124" t="s">
        <v>513</v>
      </c>
      <c r="B54" s="383">
        <f>+'[1]3.11'!AM55</f>
        <v>14531.923000000001</v>
      </c>
      <c r="C54" s="383">
        <f>+'[1]3.11'!AN55</f>
        <v>14531.923000000001</v>
      </c>
      <c r="D54" s="383">
        <f>+'[1]3.11'!AO55</f>
        <v>0</v>
      </c>
      <c r="E54" s="383">
        <f>+'[1]3.11'!AP55</f>
        <v>16501.585999999999</v>
      </c>
      <c r="F54" s="383">
        <f>+'[1]3.11'!AQ55</f>
        <v>16501.585999999999</v>
      </c>
      <c r="G54" s="383">
        <f>+'[1]3.11'!AR55</f>
        <v>0</v>
      </c>
    </row>
    <row r="55" spans="1:7" x14ac:dyDescent="0.2">
      <c r="A55" s="121" t="s">
        <v>504</v>
      </c>
      <c r="B55" s="383">
        <f>+'[1]3.11'!AM56</f>
        <v>13498.828</v>
      </c>
      <c r="C55" s="383">
        <f>+'[1]3.11'!AN56</f>
        <v>13498.828</v>
      </c>
      <c r="D55" s="383">
        <f>+'[1]3.11'!AO56</f>
        <v>0</v>
      </c>
      <c r="E55" s="383">
        <f>+'[1]3.11'!AP56</f>
        <v>15340.039000000001</v>
      </c>
      <c r="F55" s="383">
        <f>+'[1]3.11'!AQ56</f>
        <v>15340.039000000001</v>
      </c>
      <c r="G55" s="383">
        <f>+'[1]3.11'!AR56</f>
        <v>0</v>
      </c>
    </row>
    <row r="56" spans="1:7" x14ac:dyDescent="0.2">
      <c r="A56" s="121" t="s">
        <v>505</v>
      </c>
      <c r="B56" s="383">
        <f>+'[1]3.11'!AM57</f>
        <v>1033.095</v>
      </c>
      <c r="C56" s="383">
        <f>+'[1]3.11'!AN57</f>
        <v>1033.095</v>
      </c>
      <c r="D56" s="383">
        <f>+'[1]3.11'!AO57</f>
        <v>0</v>
      </c>
      <c r="E56" s="383">
        <f>+'[1]3.11'!AP57</f>
        <v>1161.547</v>
      </c>
      <c r="F56" s="383">
        <f>+'[1]3.11'!AQ57</f>
        <v>1161.547</v>
      </c>
      <c r="G56" s="383">
        <f>+'[1]3.11'!AR57</f>
        <v>0</v>
      </c>
    </row>
    <row r="57" spans="1:7" x14ac:dyDescent="0.2">
      <c r="A57" s="124" t="s">
        <v>514</v>
      </c>
      <c r="B57" s="383">
        <f>+'[1]3.11'!AM58</f>
        <v>68266.845000000001</v>
      </c>
      <c r="C57" s="383">
        <f>+'[1]3.11'!AN58</f>
        <v>68266.845000000001</v>
      </c>
      <c r="D57" s="383">
        <f>+'[1]3.11'!AO58</f>
        <v>0</v>
      </c>
      <c r="E57" s="383">
        <f>+'[1]3.11'!AP58</f>
        <v>45037.982000000004</v>
      </c>
      <c r="F57" s="383">
        <f>+'[1]3.11'!AQ58</f>
        <v>45037.982000000004</v>
      </c>
      <c r="G57" s="383">
        <f>+'[1]3.11'!AR58</f>
        <v>0</v>
      </c>
    </row>
    <row r="58" spans="1:7" x14ac:dyDescent="0.2">
      <c r="A58" s="121" t="s">
        <v>504</v>
      </c>
      <c r="B58" s="383">
        <f>+'[1]3.11'!AM59</f>
        <v>63257.031999999999</v>
      </c>
      <c r="C58" s="383">
        <f>+'[1]3.11'!AN59</f>
        <v>63257.031999999999</v>
      </c>
      <c r="D58" s="383">
        <f>+'[1]3.11'!AO59</f>
        <v>0</v>
      </c>
      <c r="E58" s="383">
        <f>+'[1]3.11'!AP59</f>
        <v>40416.582999999999</v>
      </c>
      <c r="F58" s="383">
        <f>+'[1]3.11'!AQ59</f>
        <v>40416.582999999999</v>
      </c>
      <c r="G58" s="383">
        <f>+'[1]3.11'!AR59</f>
        <v>0</v>
      </c>
    </row>
    <row r="59" spans="1:7" x14ac:dyDescent="0.2">
      <c r="A59" s="121" t="s">
        <v>505</v>
      </c>
      <c r="B59" s="383">
        <f>+'[1]3.11'!AM60</f>
        <v>5009.8130000000001</v>
      </c>
      <c r="C59" s="383">
        <f>+'[1]3.11'!AN60</f>
        <v>5009.8130000000001</v>
      </c>
      <c r="D59" s="383">
        <f>+'[1]3.11'!AO60</f>
        <v>0</v>
      </c>
      <c r="E59" s="383">
        <f>+'[1]3.11'!AP60</f>
        <v>4621.3990000000003</v>
      </c>
      <c r="F59" s="383">
        <f>+'[1]3.11'!AQ60</f>
        <v>4621.3990000000003</v>
      </c>
      <c r="G59" s="383">
        <f>+'[1]3.11'!AR60</f>
        <v>0</v>
      </c>
    </row>
    <row r="60" spans="1:7" x14ac:dyDescent="0.2">
      <c r="A60" s="124" t="s">
        <v>515</v>
      </c>
      <c r="B60" s="383">
        <f>+'[1]3.11'!AM61</f>
        <v>149958.95236600001</v>
      </c>
      <c r="C60" s="383">
        <f>+'[1]3.11'!AN61</f>
        <v>149958.95236600001</v>
      </c>
      <c r="D60" s="383">
        <f>+'[1]3.11'!AO61</f>
        <v>0</v>
      </c>
      <c r="E60" s="383">
        <f>+'[1]3.11'!AP61</f>
        <v>142280.788</v>
      </c>
      <c r="F60" s="383">
        <f>+'[1]3.11'!AQ61</f>
        <v>142280.788</v>
      </c>
      <c r="G60" s="383">
        <f>+'[1]3.11'!AR61</f>
        <v>0</v>
      </c>
    </row>
    <row r="61" spans="1:7" x14ac:dyDescent="0.2">
      <c r="A61" s="121" t="s">
        <v>504</v>
      </c>
      <c r="B61" s="383">
        <f>+'[1]3.11'!AM62</f>
        <v>106138.45600000001</v>
      </c>
      <c r="C61" s="383">
        <f>+'[1]3.11'!AN62</f>
        <v>106138.45600000001</v>
      </c>
      <c r="D61" s="383">
        <f>+'[1]3.11'!AO62</f>
        <v>0</v>
      </c>
      <c r="E61" s="383">
        <f>+'[1]3.11'!AP62</f>
        <v>99655.187000000005</v>
      </c>
      <c r="F61" s="383">
        <f>+'[1]3.11'!AQ62</f>
        <v>99655.187000000005</v>
      </c>
      <c r="G61" s="383">
        <f>+'[1]3.11'!AR62</f>
        <v>0</v>
      </c>
    </row>
    <row r="62" spans="1:7" x14ac:dyDescent="0.2">
      <c r="A62" s="121" t="s">
        <v>505</v>
      </c>
      <c r="B62" s="383">
        <f>+'[1]3.11'!AM63</f>
        <v>43820.496366000007</v>
      </c>
      <c r="C62" s="383">
        <f>+'[1]3.11'!AN63</f>
        <v>43820.496366000007</v>
      </c>
      <c r="D62" s="383">
        <f>+'[1]3.11'!AO63</f>
        <v>0</v>
      </c>
      <c r="E62" s="383">
        <f>+'[1]3.11'!AP63</f>
        <v>42625.601000000002</v>
      </c>
      <c r="F62" s="383">
        <f>+'[1]3.11'!AQ63</f>
        <v>42625.601000000002</v>
      </c>
      <c r="G62" s="383">
        <f>+'[1]3.11'!AR63</f>
        <v>0</v>
      </c>
    </row>
    <row r="63" spans="1:7" x14ac:dyDescent="0.2">
      <c r="A63" s="124" t="s">
        <v>516</v>
      </c>
      <c r="B63" s="383">
        <f>+'[1]3.11'!AM64</f>
        <v>123239.065</v>
      </c>
      <c r="C63" s="383">
        <f>+'[1]3.11'!AN64</f>
        <v>123239.065</v>
      </c>
      <c r="D63" s="383">
        <f>+'[1]3.11'!AO64</f>
        <v>0</v>
      </c>
      <c r="E63" s="383">
        <f>+'[1]3.11'!AP64</f>
        <v>122399.995</v>
      </c>
      <c r="F63" s="383">
        <f>+'[1]3.11'!AQ64</f>
        <v>122399.995</v>
      </c>
      <c r="G63" s="383">
        <f>+'[1]3.11'!AR64</f>
        <v>0</v>
      </c>
    </row>
    <row r="64" spans="1:7" x14ac:dyDescent="0.2">
      <c r="A64" s="121" t="s">
        <v>504</v>
      </c>
      <c r="B64" s="383">
        <f>+'[1]3.11'!AM65</f>
        <v>82144.479999999996</v>
      </c>
      <c r="C64" s="383">
        <f>+'[1]3.11'!AN65</f>
        <v>82144.479999999996</v>
      </c>
      <c r="D64" s="383">
        <f>+'[1]3.11'!AO65</f>
        <v>0</v>
      </c>
      <c r="E64" s="383">
        <f>+'[1]3.11'!AP65</f>
        <v>90623.89</v>
      </c>
      <c r="F64" s="383">
        <f>+'[1]3.11'!AQ65</f>
        <v>90623.89</v>
      </c>
      <c r="G64" s="383">
        <f>+'[1]3.11'!AR65</f>
        <v>0</v>
      </c>
    </row>
    <row r="65" spans="1:7" x14ac:dyDescent="0.2">
      <c r="A65" s="121" t="s">
        <v>505</v>
      </c>
      <c r="B65" s="383">
        <f>+'[1]3.11'!AM66</f>
        <v>41094.584999999999</v>
      </c>
      <c r="C65" s="383">
        <f>+'[1]3.11'!AN66</f>
        <v>41094.584999999999</v>
      </c>
      <c r="D65" s="383">
        <f>+'[1]3.11'!AO66</f>
        <v>0</v>
      </c>
      <c r="E65" s="383">
        <f>+'[1]3.11'!AP66</f>
        <v>31776.105</v>
      </c>
      <c r="F65" s="383">
        <f>+'[1]3.11'!AQ66</f>
        <v>31776.105</v>
      </c>
      <c r="G65" s="383">
        <f>+'[1]3.11'!AR66</f>
        <v>0</v>
      </c>
    </row>
    <row r="66" spans="1:7" x14ac:dyDescent="0.2">
      <c r="A66" s="124" t="s">
        <v>517</v>
      </c>
      <c r="B66" s="383">
        <f>+'[1]3.11'!AM67</f>
        <v>14.82</v>
      </c>
      <c r="C66" s="383">
        <f>+'[1]3.11'!AN67</f>
        <v>14.82</v>
      </c>
      <c r="D66" s="383">
        <f>+'[1]3.11'!AO67</f>
        <v>0</v>
      </c>
      <c r="E66" s="383">
        <f>+'[1]3.11'!AP67</f>
        <v>14.920999999999999</v>
      </c>
      <c r="F66" s="383">
        <f>+'[1]3.11'!AQ67</f>
        <v>14.920999999999999</v>
      </c>
      <c r="G66" s="383">
        <f>+'[1]3.11'!AR67</f>
        <v>0</v>
      </c>
    </row>
    <row r="67" spans="1:7" x14ac:dyDescent="0.2">
      <c r="A67" s="124" t="s">
        <v>518</v>
      </c>
      <c r="B67" s="383">
        <f>+'[1]3.11'!AM68</f>
        <v>4996.1189999999997</v>
      </c>
      <c r="C67" s="383">
        <f>+'[1]3.11'!AN68</f>
        <v>4996.1189999999997</v>
      </c>
      <c r="D67" s="383">
        <f>+'[1]3.11'!AO68</f>
        <v>0</v>
      </c>
      <c r="E67" s="383">
        <f>+'[1]3.11'!AP68</f>
        <v>5285.7649999999994</v>
      </c>
      <c r="F67" s="383">
        <f>+'[1]3.11'!AQ68</f>
        <v>5285.7649999999994</v>
      </c>
      <c r="G67" s="383">
        <f>+'[1]3.11'!AR68</f>
        <v>0</v>
      </c>
    </row>
    <row r="68" spans="1:7" x14ac:dyDescent="0.2">
      <c r="A68" s="124" t="s">
        <v>519</v>
      </c>
      <c r="B68" s="383">
        <f>+'[1]3.11'!AM69</f>
        <v>10971.322</v>
      </c>
      <c r="C68" s="383">
        <f>+'[1]3.11'!AN69</f>
        <v>10971.322</v>
      </c>
      <c r="D68" s="383">
        <f>+'[1]3.11'!AO69</f>
        <v>0</v>
      </c>
      <c r="E68" s="383">
        <f>+'[1]3.11'!AP69</f>
        <v>12912.712</v>
      </c>
      <c r="F68" s="383">
        <f>+'[1]3.11'!AQ69</f>
        <v>12912.712</v>
      </c>
      <c r="G68" s="383">
        <f>+'[1]3.11'!AR69</f>
        <v>0</v>
      </c>
    </row>
    <row r="69" spans="1:7" x14ac:dyDescent="0.2">
      <c r="A69" s="124" t="s">
        <v>520</v>
      </c>
      <c r="B69" s="383">
        <f>+'[1]3.11'!AM70</f>
        <v>6729.027</v>
      </c>
      <c r="C69" s="383">
        <f>+'[1]3.11'!AN70</f>
        <v>6729.027</v>
      </c>
      <c r="D69" s="383">
        <f>+'[1]3.11'!AO70</f>
        <v>0</v>
      </c>
      <c r="E69" s="383">
        <f>+'[1]3.11'!AP70</f>
        <v>5083.7269999999999</v>
      </c>
      <c r="F69" s="383">
        <f>+'[1]3.11'!AQ70</f>
        <v>5083.7269999999999</v>
      </c>
      <c r="G69" s="383">
        <f>+'[1]3.11'!AR70</f>
        <v>0</v>
      </c>
    </row>
    <row r="70" spans="1:7" x14ac:dyDescent="0.2">
      <c r="A70" s="121" t="s">
        <v>504</v>
      </c>
      <c r="B70" s="383">
        <f>+'[1]3.11'!AM71</f>
        <v>6231.7079999999996</v>
      </c>
      <c r="C70" s="383">
        <f>+'[1]3.11'!AN71</f>
        <v>6231.7079999999996</v>
      </c>
      <c r="D70" s="383">
        <f>+'[1]3.11'!AO71</f>
        <v>0</v>
      </c>
      <c r="E70" s="383">
        <f>+'[1]3.11'!AP71</f>
        <v>4672.1190000000006</v>
      </c>
      <c r="F70" s="383">
        <f>+'[1]3.11'!AQ71</f>
        <v>4672.1190000000006</v>
      </c>
      <c r="G70" s="383">
        <f>+'[1]3.11'!AR71</f>
        <v>0</v>
      </c>
    </row>
    <row r="71" spans="1:7" x14ac:dyDescent="0.2">
      <c r="A71" s="121" t="s">
        <v>505</v>
      </c>
      <c r="B71" s="383">
        <f>+'[1]3.11'!AM72</f>
        <v>497.31900000000002</v>
      </c>
      <c r="C71" s="383">
        <f>+'[1]3.11'!AN72</f>
        <v>497.31900000000002</v>
      </c>
      <c r="D71" s="383">
        <f>+'[1]3.11'!AO72</f>
        <v>0</v>
      </c>
      <c r="E71" s="383">
        <f>+'[1]3.11'!AP72</f>
        <v>411.608</v>
      </c>
      <c r="F71" s="383">
        <f>+'[1]3.11'!AQ72</f>
        <v>411.608</v>
      </c>
      <c r="G71" s="383">
        <f>+'[1]3.11'!AR72</f>
        <v>0</v>
      </c>
    </row>
    <row r="72" spans="1:7" x14ac:dyDescent="0.2">
      <c r="A72" s="124" t="s">
        <v>521</v>
      </c>
      <c r="B72" s="383">
        <f>+'[1]3.11'!AM73</f>
        <v>147762.003</v>
      </c>
      <c r="C72" s="383">
        <f>+'[1]3.11'!AN73</f>
        <v>147762.003</v>
      </c>
      <c r="D72" s="383">
        <f>+'[1]3.11'!AO73</f>
        <v>0</v>
      </c>
      <c r="E72" s="383">
        <f>+'[1]3.11'!AP73</f>
        <v>160984.30300000001</v>
      </c>
      <c r="F72" s="383">
        <f>+'[1]3.11'!AQ73</f>
        <v>160984.30300000001</v>
      </c>
      <c r="G72" s="383">
        <f>+'[1]3.11'!AR73</f>
        <v>0</v>
      </c>
    </row>
    <row r="73" spans="1:7" x14ac:dyDescent="0.2">
      <c r="A73" s="121" t="s">
        <v>504</v>
      </c>
      <c r="B73" s="383">
        <f>+'[1]3.11'!AM74</f>
        <v>137202.69</v>
      </c>
      <c r="C73" s="383">
        <f>+'[1]3.11'!AN74</f>
        <v>137202.69</v>
      </c>
      <c r="D73" s="383">
        <f>+'[1]3.11'!AO74</f>
        <v>0</v>
      </c>
      <c r="E73" s="383">
        <f>+'[1]3.11'!AP74</f>
        <v>149900.39000000001</v>
      </c>
      <c r="F73" s="383">
        <f>+'[1]3.11'!AQ74</f>
        <v>149900.39000000001</v>
      </c>
      <c r="G73" s="383">
        <f>+'[1]3.11'!AR74</f>
        <v>0</v>
      </c>
    </row>
    <row r="74" spans="1:7" x14ac:dyDescent="0.2">
      <c r="A74" s="121" t="s">
        <v>505</v>
      </c>
      <c r="B74" s="383">
        <f>+'[1]3.11'!AM75</f>
        <v>10559.313</v>
      </c>
      <c r="C74" s="383">
        <f>+'[1]3.11'!AN75</f>
        <v>10559.313</v>
      </c>
      <c r="D74" s="383">
        <f>+'[1]3.11'!AO75</f>
        <v>0</v>
      </c>
      <c r="E74" s="383">
        <f>+'[1]3.11'!AP75</f>
        <v>11083.913</v>
      </c>
      <c r="F74" s="383">
        <f>+'[1]3.11'!AQ75</f>
        <v>11083.913</v>
      </c>
      <c r="G74" s="383">
        <f>+'[1]3.11'!AR75</f>
        <v>0</v>
      </c>
    </row>
  </sheetData>
  <mergeCells count="8">
    <mergeCell ref="A1:G1"/>
    <mergeCell ref="A2:G2"/>
    <mergeCell ref="A3:G3"/>
    <mergeCell ref="A4:G4"/>
    <mergeCell ref="A5:A7"/>
    <mergeCell ref="B6:D6"/>
    <mergeCell ref="E6:G6"/>
    <mergeCell ref="B5:G5"/>
  </mergeCells>
  <pageMargins left="0.7" right="0.7" top="0.75" bottom="0.75" header="0.3" footer="0.3"/>
  <pageSetup paperSize="9" scale="7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zoomScaleNormal="100" zoomScaleSheetLayoutView="100" workbookViewId="0">
      <selection activeCell="H74" sqref="H74"/>
    </sheetView>
  </sheetViews>
  <sheetFormatPr defaultRowHeight="14.25" x14ac:dyDescent="0.2"/>
  <cols>
    <col min="1" max="1" width="41.75" customWidth="1"/>
    <col min="2" max="6" width="13.375" customWidth="1"/>
    <col min="7" max="7" width="13" bestFit="1" customWidth="1"/>
  </cols>
  <sheetData>
    <row r="1" spans="1:7" ht="18.75" x14ac:dyDescent="0.2">
      <c r="A1" s="445" t="s">
        <v>487</v>
      </c>
      <c r="B1" s="445"/>
      <c r="C1" s="445"/>
      <c r="D1" s="445"/>
      <c r="E1" s="445"/>
      <c r="F1" s="445"/>
      <c r="G1" s="445"/>
    </row>
    <row r="2" spans="1:7" ht="15.75" x14ac:dyDescent="0.2">
      <c r="A2" s="454" t="s">
        <v>488</v>
      </c>
      <c r="B2" s="454"/>
      <c r="C2" s="454"/>
      <c r="D2" s="454"/>
      <c r="E2" s="454"/>
      <c r="F2" s="454"/>
      <c r="G2" s="454"/>
    </row>
    <row r="3" spans="1:7" x14ac:dyDescent="0.2">
      <c r="A3" s="490" t="s">
        <v>351</v>
      </c>
      <c r="B3" s="490"/>
      <c r="C3" s="490"/>
      <c r="D3" s="490"/>
      <c r="E3" s="490"/>
      <c r="F3" s="490"/>
      <c r="G3" s="490"/>
    </row>
    <row r="4" spans="1:7" ht="15" thickBot="1" x14ac:dyDescent="0.25">
      <c r="A4" s="534" t="s">
        <v>489</v>
      </c>
      <c r="B4" s="534"/>
      <c r="C4" s="534"/>
      <c r="D4" s="534"/>
      <c r="E4" s="534"/>
      <c r="F4" s="534"/>
      <c r="G4" s="534"/>
    </row>
    <row r="5" spans="1:7" ht="15.75" thickTop="1" thickBot="1" x14ac:dyDescent="0.25">
      <c r="A5" s="457" t="s">
        <v>490</v>
      </c>
      <c r="B5" s="551">
        <v>2023</v>
      </c>
      <c r="C5" s="552"/>
      <c r="D5" s="552"/>
      <c r="E5" s="552"/>
      <c r="F5" s="552"/>
      <c r="G5" s="552"/>
    </row>
    <row r="6" spans="1:7" ht="15" thickBot="1" x14ac:dyDescent="0.25">
      <c r="A6" s="458"/>
      <c r="B6" s="547" t="s">
        <v>125</v>
      </c>
      <c r="C6" s="545"/>
      <c r="D6" s="546"/>
      <c r="E6" s="547" t="s">
        <v>1234</v>
      </c>
      <c r="F6" s="545"/>
      <c r="G6" s="545"/>
    </row>
    <row r="7" spans="1:7" ht="21.75" thickBot="1" x14ac:dyDescent="0.25">
      <c r="A7" s="464"/>
      <c r="B7" s="111" t="s">
        <v>351</v>
      </c>
      <c r="C7" s="111" t="s">
        <v>413</v>
      </c>
      <c r="D7" s="111" t="s">
        <v>414</v>
      </c>
      <c r="E7" s="111" t="s">
        <v>351</v>
      </c>
      <c r="F7" s="111" t="s">
        <v>413</v>
      </c>
      <c r="G7" s="111" t="s">
        <v>414</v>
      </c>
    </row>
    <row r="8" spans="1:7" ht="15" thickTop="1" x14ac:dyDescent="0.2">
      <c r="A8" s="128" t="s">
        <v>522</v>
      </c>
      <c r="B8" s="290">
        <f>+'[1]3.11'!AM76</f>
        <v>1266011.735969</v>
      </c>
      <c r="C8" s="290">
        <f>+'[1]3.11'!AN76</f>
        <v>1266011.735969</v>
      </c>
      <c r="D8" s="290">
        <f>+'[1]3.11'!AO76</f>
        <v>0</v>
      </c>
      <c r="E8" s="290">
        <f>+'[1]3.11'!AP76</f>
        <v>1352463.755957</v>
      </c>
      <c r="F8" s="290">
        <f>+'[1]3.11'!AQ76</f>
        <v>1352463.755957</v>
      </c>
      <c r="G8" s="290">
        <f>+'[1]3.11'!AR76</f>
        <v>0</v>
      </c>
    </row>
    <row r="9" spans="1:7" x14ac:dyDescent="0.2">
      <c r="A9" s="124" t="s">
        <v>523</v>
      </c>
      <c r="B9" s="290">
        <f>+'[1]3.11'!AM77</f>
        <v>296950.175215</v>
      </c>
      <c r="C9" s="290">
        <f>+'[1]3.11'!AN77</f>
        <v>296950.175215</v>
      </c>
      <c r="D9" s="290">
        <f>+'[1]3.11'!AO77</f>
        <v>0</v>
      </c>
      <c r="E9" s="290">
        <f>+'[1]3.11'!AP77</f>
        <v>311568.908</v>
      </c>
      <c r="F9" s="290">
        <f>+'[1]3.11'!AQ77</f>
        <v>311568.908</v>
      </c>
      <c r="G9" s="290">
        <f>+'[1]3.11'!AR77</f>
        <v>0</v>
      </c>
    </row>
    <row r="10" spans="1:7" x14ac:dyDescent="0.2">
      <c r="A10" s="121" t="s">
        <v>504</v>
      </c>
      <c r="B10" s="290">
        <f>+'[1]3.11'!AM78</f>
        <v>286444.57821499999</v>
      </c>
      <c r="C10" s="290">
        <f>+'[1]3.11'!AN78</f>
        <v>286444.57821499999</v>
      </c>
      <c r="D10" s="290">
        <f>+'[1]3.11'!AO78</f>
        <v>0</v>
      </c>
      <c r="E10" s="290">
        <f>+'[1]3.11'!AP78</f>
        <v>298682.853</v>
      </c>
      <c r="F10" s="290">
        <f>+'[1]3.11'!AQ78</f>
        <v>298682.853</v>
      </c>
      <c r="G10" s="290">
        <f>+'[1]3.11'!AR78</f>
        <v>0</v>
      </c>
    </row>
    <row r="11" spans="1:7" x14ac:dyDescent="0.2">
      <c r="A11" s="121" t="s">
        <v>505</v>
      </c>
      <c r="B11" s="290">
        <f>+'[1]3.11'!AM79</f>
        <v>10505.597</v>
      </c>
      <c r="C11" s="290">
        <f>+'[1]3.11'!AN79</f>
        <v>10505.597</v>
      </c>
      <c r="D11" s="290">
        <f>+'[1]3.11'!AO79</f>
        <v>0</v>
      </c>
      <c r="E11" s="290">
        <f>+'[1]3.11'!AP79</f>
        <v>12886.055</v>
      </c>
      <c r="F11" s="290">
        <f>+'[1]3.11'!AQ79</f>
        <v>12886.055</v>
      </c>
      <c r="G11" s="290">
        <f>+'[1]3.11'!AR79</f>
        <v>0</v>
      </c>
    </row>
    <row r="12" spans="1:7" x14ac:dyDescent="0.2">
      <c r="A12" s="124" t="s">
        <v>524</v>
      </c>
      <c r="B12" s="290">
        <f>+'[1]3.11'!AM80</f>
        <v>89549.265140999996</v>
      </c>
      <c r="C12" s="290">
        <f>+'[1]3.11'!AN80</f>
        <v>89549.265140999996</v>
      </c>
      <c r="D12" s="290">
        <f>+'[1]3.11'!AO80</f>
        <v>0</v>
      </c>
      <c r="E12" s="290">
        <f>+'[1]3.11'!AP80</f>
        <v>114673.586</v>
      </c>
      <c r="F12" s="290">
        <f>+'[1]3.11'!AQ80</f>
        <v>114673.586</v>
      </c>
      <c r="G12" s="290">
        <f>+'[1]3.11'!AR80</f>
        <v>0</v>
      </c>
    </row>
    <row r="13" spans="1:7" x14ac:dyDescent="0.2">
      <c r="A13" s="121" t="s">
        <v>504</v>
      </c>
      <c r="B13" s="290">
        <f>+'[1]3.11'!AM81</f>
        <v>88077.313141000006</v>
      </c>
      <c r="C13" s="290">
        <f>+'[1]3.11'!AN81</f>
        <v>88077.313141000006</v>
      </c>
      <c r="D13" s="290">
        <f>+'[1]3.11'!AO81</f>
        <v>0</v>
      </c>
      <c r="E13" s="290">
        <f>+'[1]3.11'!AP81</f>
        <v>113521.101</v>
      </c>
      <c r="F13" s="290">
        <f>+'[1]3.11'!AQ81</f>
        <v>113521.101</v>
      </c>
      <c r="G13" s="290">
        <f>+'[1]3.11'!AR81</f>
        <v>0</v>
      </c>
    </row>
    <row r="14" spans="1:7" x14ac:dyDescent="0.2">
      <c r="A14" s="121" t="s">
        <v>505</v>
      </c>
      <c r="B14" s="290">
        <f>+'[1]3.11'!AM82</f>
        <v>1471.952</v>
      </c>
      <c r="C14" s="290">
        <f>+'[1]3.11'!AN82</f>
        <v>1471.952</v>
      </c>
      <c r="D14" s="290">
        <f>+'[1]3.11'!AO82</f>
        <v>0</v>
      </c>
      <c r="E14" s="290">
        <f>+'[1]3.11'!AP82</f>
        <v>1152.4849999999999</v>
      </c>
      <c r="F14" s="290">
        <f>+'[1]3.11'!AQ82</f>
        <v>1152.4849999999999</v>
      </c>
      <c r="G14" s="290">
        <f>+'[1]3.11'!AR82</f>
        <v>0</v>
      </c>
    </row>
    <row r="15" spans="1:7" x14ac:dyDescent="0.2">
      <c r="A15" s="124" t="s">
        <v>525</v>
      </c>
      <c r="B15" s="290">
        <f>+'[1]3.11'!AM83</f>
        <v>232392.55207100001</v>
      </c>
      <c r="C15" s="290">
        <f>+'[1]3.11'!AN83</f>
        <v>232392.55207100001</v>
      </c>
      <c r="D15" s="290">
        <f>+'[1]3.11'!AO83</f>
        <v>0</v>
      </c>
      <c r="E15" s="290">
        <f>+'[1]3.11'!AP83</f>
        <v>237551.358098</v>
      </c>
      <c r="F15" s="290">
        <f>+'[1]3.11'!AQ83</f>
        <v>237551.358098</v>
      </c>
      <c r="G15" s="290">
        <f>+'[1]3.11'!AR83</f>
        <v>0</v>
      </c>
    </row>
    <row r="16" spans="1:7" x14ac:dyDescent="0.2">
      <c r="A16" s="121" t="s">
        <v>504</v>
      </c>
      <c r="B16" s="290">
        <f>+'[1]3.11'!AM84</f>
        <v>228626.84607100001</v>
      </c>
      <c r="C16" s="290">
        <f>+'[1]3.11'!AN84</f>
        <v>228626.84607100001</v>
      </c>
      <c r="D16" s="290">
        <f>+'[1]3.11'!AO84</f>
        <v>0</v>
      </c>
      <c r="E16" s="290">
        <f>+'[1]3.11'!AP84</f>
        <v>234196.961098</v>
      </c>
      <c r="F16" s="290">
        <f>+'[1]3.11'!AQ84</f>
        <v>234196.961098</v>
      </c>
      <c r="G16" s="290">
        <f>+'[1]3.11'!AR84</f>
        <v>0</v>
      </c>
    </row>
    <row r="17" spans="1:7" x14ac:dyDescent="0.2">
      <c r="A17" s="121" t="s">
        <v>505</v>
      </c>
      <c r="B17" s="290">
        <f>+'[1]3.11'!AM85</f>
        <v>3765.7060000000001</v>
      </c>
      <c r="C17" s="290">
        <f>+'[1]3.11'!AN85</f>
        <v>3765.7060000000001</v>
      </c>
      <c r="D17" s="290">
        <f>+'[1]3.11'!AO85</f>
        <v>0</v>
      </c>
      <c r="E17" s="290">
        <f>+'[1]3.11'!AP85</f>
        <v>3354.3969999999999</v>
      </c>
      <c r="F17" s="290">
        <f>+'[1]3.11'!AQ85</f>
        <v>3354.3969999999999</v>
      </c>
      <c r="G17" s="290">
        <f>+'[1]3.11'!AR85</f>
        <v>0</v>
      </c>
    </row>
    <row r="18" spans="1:7" x14ac:dyDescent="0.2">
      <c r="A18" s="124" t="s">
        <v>526</v>
      </c>
      <c r="B18" s="290">
        <f>+'[1]3.11'!AM86</f>
        <v>55334.826000000001</v>
      </c>
      <c r="C18" s="290">
        <f>+'[1]3.11'!AN86</f>
        <v>55334.826000000001</v>
      </c>
      <c r="D18" s="290">
        <f>+'[1]3.11'!AO86</f>
        <v>0</v>
      </c>
      <c r="E18" s="290">
        <f>+'[1]3.11'!AP86</f>
        <v>53159.300999999999</v>
      </c>
      <c r="F18" s="290">
        <f>+'[1]3.11'!AQ86</f>
        <v>53159.300999999999</v>
      </c>
      <c r="G18" s="290">
        <f>+'[1]3.11'!AR86</f>
        <v>0</v>
      </c>
    </row>
    <row r="19" spans="1:7" x14ac:dyDescent="0.2">
      <c r="A19" s="121" t="s">
        <v>504</v>
      </c>
      <c r="B19" s="290">
        <f>+'[1]3.11'!AM87</f>
        <v>32308.68</v>
      </c>
      <c r="C19" s="290">
        <f>+'[1]3.11'!AN87</f>
        <v>32308.68</v>
      </c>
      <c r="D19" s="290">
        <f>+'[1]3.11'!AO87</f>
        <v>0</v>
      </c>
      <c r="E19" s="290">
        <f>+'[1]3.11'!AP87</f>
        <v>32022.012999999999</v>
      </c>
      <c r="F19" s="290">
        <f>+'[1]3.11'!AQ87</f>
        <v>32022.012999999999</v>
      </c>
      <c r="G19" s="290">
        <f>+'[1]3.11'!AR87</f>
        <v>0</v>
      </c>
    </row>
    <row r="20" spans="1:7" x14ac:dyDescent="0.2">
      <c r="A20" s="121" t="s">
        <v>505</v>
      </c>
      <c r="B20" s="290">
        <f>+'[1]3.11'!AM88</f>
        <v>23026.146000000001</v>
      </c>
      <c r="C20" s="290">
        <f>+'[1]3.11'!AN88</f>
        <v>23026.146000000001</v>
      </c>
      <c r="D20" s="290">
        <f>+'[1]3.11'!AO88</f>
        <v>0</v>
      </c>
      <c r="E20" s="290">
        <f>+'[1]3.11'!AP88</f>
        <v>21137.288</v>
      </c>
      <c r="F20" s="290">
        <f>+'[1]3.11'!AQ88</f>
        <v>21137.288</v>
      </c>
      <c r="G20" s="290">
        <f>+'[1]3.11'!AR88</f>
        <v>0</v>
      </c>
    </row>
    <row r="21" spans="1:7" x14ac:dyDescent="0.2">
      <c r="A21" s="124" t="s">
        <v>527</v>
      </c>
      <c r="B21" s="290">
        <f>+'[1]3.11'!AM89</f>
        <v>64.36</v>
      </c>
      <c r="C21" s="290">
        <f>+'[1]3.11'!AN89</f>
        <v>64.36</v>
      </c>
      <c r="D21" s="290">
        <f>+'[1]3.11'!AO89</f>
        <v>0</v>
      </c>
      <c r="E21" s="290">
        <f>+'[1]3.11'!AP89</f>
        <v>0</v>
      </c>
      <c r="F21" s="290">
        <f>+'[1]3.11'!AQ89</f>
        <v>0</v>
      </c>
      <c r="G21" s="290">
        <f>+'[1]3.11'!AR89</f>
        <v>0</v>
      </c>
    </row>
    <row r="22" spans="1:7" x14ac:dyDescent="0.2">
      <c r="A22" s="124" t="s">
        <v>528</v>
      </c>
      <c r="B22" s="290">
        <f>+'[1]3.11'!AM90</f>
        <v>916.86599999999999</v>
      </c>
      <c r="C22" s="290">
        <f>+'[1]3.11'!AN90</f>
        <v>916.86599999999999</v>
      </c>
      <c r="D22" s="290">
        <f>+'[1]3.11'!AO90</f>
        <v>0</v>
      </c>
      <c r="E22" s="290">
        <f>+'[1]3.11'!AP90</f>
        <v>912.44899999999996</v>
      </c>
      <c r="F22" s="290">
        <f>+'[1]3.11'!AQ90</f>
        <v>912.44899999999996</v>
      </c>
      <c r="G22" s="290">
        <f>+'[1]3.11'!AR90</f>
        <v>0</v>
      </c>
    </row>
    <row r="23" spans="1:7" x14ac:dyDescent="0.2">
      <c r="A23" s="124" t="s">
        <v>529</v>
      </c>
      <c r="B23" s="290">
        <f>+'[1]3.11'!AM91</f>
        <v>93333.245089000004</v>
      </c>
      <c r="C23" s="290">
        <f>+'[1]3.11'!AN91</f>
        <v>93333.245089000004</v>
      </c>
      <c r="D23" s="290">
        <f>+'[1]3.11'!AO91</f>
        <v>0</v>
      </c>
      <c r="E23" s="290">
        <f>+'[1]3.11'!AP91</f>
        <v>103299.61199999999</v>
      </c>
      <c r="F23" s="290">
        <f>+'[1]3.11'!AQ91</f>
        <v>103299.61199999999</v>
      </c>
      <c r="G23" s="290">
        <f>+'[1]3.11'!AR91</f>
        <v>0</v>
      </c>
    </row>
    <row r="24" spans="1:7" x14ac:dyDescent="0.2">
      <c r="A24" s="124" t="s">
        <v>530</v>
      </c>
      <c r="B24" s="290">
        <f>+'[1]3.11'!AM92</f>
        <v>147194.399</v>
      </c>
      <c r="C24" s="290">
        <f>+'[1]3.11'!AN92</f>
        <v>147194.399</v>
      </c>
      <c r="D24" s="290">
        <f>+'[1]3.11'!AO92</f>
        <v>0</v>
      </c>
      <c r="E24" s="290">
        <f>+'[1]3.11'!AP92</f>
        <v>136654.549</v>
      </c>
      <c r="F24" s="290">
        <f>+'[1]3.11'!AQ92</f>
        <v>136654.549</v>
      </c>
      <c r="G24" s="290">
        <f>+'[1]3.11'!AR92</f>
        <v>0</v>
      </c>
    </row>
    <row r="25" spans="1:7" x14ac:dyDescent="0.2">
      <c r="A25" s="121" t="s">
        <v>504</v>
      </c>
      <c r="B25" s="290">
        <f>+'[1]3.11'!AM93</f>
        <v>144501.829</v>
      </c>
      <c r="C25" s="290">
        <f>+'[1]3.11'!AN93</f>
        <v>144501.829</v>
      </c>
      <c r="D25" s="290">
        <f>+'[1]3.11'!AO93</f>
        <v>0</v>
      </c>
      <c r="E25" s="290">
        <f>+'[1]3.11'!AP93</f>
        <v>133193.09099999999</v>
      </c>
      <c r="F25" s="290">
        <f>+'[1]3.11'!AQ93</f>
        <v>133193.09099999999</v>
      </c>
      <c r="G25" s="290">
        <f>+'[1]3.11'!AR93</f>
        <v>0</v>
      </c>
    </row>
    <row r="26" spans="1:7" x14ac:dyDescent="0.2">
      <c r="A26" s="121" t="s">
        <v>505</v>
      </c>
      <c r="B26" s="290">
        <f>+'[1]3.11'!AM94</f>
        <v>2692.57</v>
      </c>
      <c r="C26" s="290">
        <f>+'[1]3.11'!AN94</f>
        <v>2692.57</v>
      </c>
      <c r="D26" s="290">
        <f>+'[1]3.11'!AO94</f>
        <v>0</v>
      </c>
      <c r="E26" s="290">
        <f>+'[1]3.11'!AP94</f>
        <v>3461.4580000000001</v>
      </c>
      <c r="F26" s="290">
        <f>+'[1]3.11'!AQ94</f>
        <v>3461.4580000000001</v>
      </c>
      <c r="G26" s="290">
        <f>+'[1]3.11'!AR94</f>
        <v>0</v>
      </c>
    </row>
    <row r="27" spans="1:7" x14ac:dyDescent="0.2">
      <c r="A27" s="124" t="s">
        <v>531</v>
      </c>
      <c r="B27" s="290">
        <f>+'[1]3.11'!AM95</f>
        <v>1585.8510000000001</v>
      </c>
      <c r="C27" s="290">
        <f>+'[1]3.11'!AN95</f>
        <v>1585.8510000000001</v>
      </c>
      <c r="D27" s="290">
        <f>+'[1]3.11'!AO95</f>
        <v>0</v>
      </c>
      <c r="E27" s="290">
        <f>+'[1]3.11'!AP95</f>
        <v>1691.5650000000001</v>
      </c>
      <c r="F27" s="290">
        <f>+'[1]3.11'!AQ95</f>
        <v>1691.5650000000001</v>
      </c>
      <c r="G27" s="290">
        <f>+'[1]3.11'!AR95</f>
        <v>0</v>
      </c>
    </row>
    <row r="28" spans="1:7" x14ac:dyDescent="0.2">
      <c r="A28" s="124" t="s">
        <v>532</v>
      </c>
      <c r="B28" s="290">
        <f>+'[1]3.11'!AM96</f>
        <v>7472.1819999999998</v>
      </c>
      <c r="C28" s="290">
        <f>+'[1]3.11'!AN96</f>
        <v>7472.1819999999998</v>
      </c>
      <c r="D28" s="290">
        <f>+'[1]3.11'!AO96</f>
        <v>0</v>
      </c>
      <c r="E28" s="290">
        <f>+'[1]3.11'!AP96</f>
        <v>6709.3339999999998</v>
      </c>
      <c r="F28" s="290">
        <f>+'[1]3.11'!AQ96</f>
        <v>6709.3339999999998</v>
      </c>
      <c r="G28" s="290">
        <f>+'[1]3.11'!AR96</f>
        <v>0</v>
      </c>
    </row>
    <row r="29" spans="1:7" x14ac:dyDescent="0.2">
      <c r="A29" s="124" t="s">
        <v>533</v>
      </c>
      <c r="B29" s="290">
        <f>+'[1]3.11'!AM97</f>
        <v>61568.020635999987</v>
      </c>
      <c r="C29" s="290">
        <f>+'[1]3.11'!AN97</f>
        <v>61568.020635999987</v>
      </c>
      <c r="D29" s="290">
        <f>+'[1]3.11'!AO97</f>
        <v>0</v>
      </c>
      <c r="E29" s="290">
        <f>+'[1]3.11'!AP97</f>
        <v>62544.526636000002</v>
      </c>
      <c r="F29" s="290">
        <f>+'[1]3.11'!AQ97</f>
        <v>62544.526636000002</v>
      </c>
      <c r="G29" s="290">
        <f>+'[1]3.11'!AR97</f>
        <v>0</v>
      </c>
    </row>
    <row r="30" spans="1:7" x14ac:dyDescent="0.2">
      <c r="A30" s="124" t="s">
        <v>534</v>
      </c>
      <c r="B30" s="290">
        <f>+'[1]3.11'!AM98</f>
        <v>279649.99381700001</v>
      </c>
      <c r="C30" s="290">
        <f>+'[1]3.11'!AN98</f>
        <v>279649.99381700001</v>
      </c>
      <c r="D30" s="290">
        <f>+'[1]3.11'!AO98</f>
        <v>0</v>
      </c>
      <c r="E30" s="290">
        <f>+'[1]3.11'!AP98</f>
        <v>323698.56722300011</v>
      </c>
      <c r="F30" s="290">
        <f>+'[1]3.11'!AQ98</f>
        <v>323698.56722300011</v>
      </c>
      <c r="G30" s="290">
        <f>+'[1]3.11'!AR98</f>
        <v>0</v>
      </c>
    </row>
    <row r="31" spans="1:7" x14ac:dyDescent="0.2">
      <c r="A31" s="121" t="s">
        <v>504</v>
      </c>
      <c r="B31" s="290">
        <f>+'[1]3.11'!AM99</f>
        <v>270273.43381700001</v>
      </c>
      <c r="C31" s="290">
        <f>+'[1]3.11'!AN99</f>
        <v>270273.43381700001</v>
      </c>
      <c r="D31" s="290">
        <f>+'[1]3.11'!AO99</f>
        <v>0</v>
      </c>
      <c r="E31" s="290">
        <f>+'[1]3.11'!AP99</f>
        <v>307488.59622299997</v>
      </c>
      <c r="F31" s="290">
        <f>+'[1]3.11'!AQ99</f>
        <v>307488.59622299997</v>
      </c>
      <c r="G31" s="290">
        <f>+'[1]3.11'!AR99</f>
        <v>0</v>
      </c>
    </row>
    <row r="32" spans="1:7" x14ac:dyDescent="0.2">
      <c r="A32" s="121" t="s">
        <v>505</v>
      </c>
      <c r="B32" s="290">
        <f>+'[1]3.11'!AM100</f>
        <v>9376.5600000000013</v>
      </c>
      <c r="C32" s="290">
        <f>+'[1]3.11'!AN100</f>
        <v>9376.5600000000013</v>
      </c>
      <c r="D32" s="290">
        <f>+'[1]3.11'!AO100</f>
        <v>0</v>
      </c>
      <c r="E32" s="290">
        <f>+'[1]3.11'!AP100</f>
        <v>16209.971</v>
      </c>
      <c r="F32" s="290">
        <f>+'[1]3.11'!AQ100</f>
        <v>16209.971</v>
      </c>
      <c r="G32" s="290">
        <f>+'[1]3.11'!AR100</f>
        <v>0</v>
      </c>
    </row>
    <row r="33" spans="1:7" x14ac:dyDescent="0.2">
      <c r="A33" s="36" t="s">
        <v>535</v>
      </c>
      <c r="B33" s="290">
        <f>+'[1]3.11'!AM101</f>
        <v>2160034.7247540001</v>
      </c>
      <c r="C33" s="290">
        <f>+'[1]3.11'!AN101</f>
        <v>2159351.5497540003</v>
      </c>
      <c r="D33" s="290">
        <f>+'[1]3.11'!AO101</f>
        <v>683.17499999999995</v>
      </c>
      <c r="E33" s="290">
        <f>+'[1]3.11'!AP101</f>
        <v>2052715.904754</v>
      </c>
      <c r="F33" s="290">
        <f>+'[1]3.11'!AQ101</f>
        <v>2052045.1867539999</v>
      </c>
      <c r="G33" s="290">
        <f>+'[1]3.11'!AR101</f>
        <v>670.71799999999996</v>
      </c>
    </row>
    <row r="34" spans="1:7" x14ac:dyDescent="0.2">
      <c r="A34" s="125" t="s">
        <v>536</v>
      </c>
      <c r="B34" s="290">
        <f>+'[1]3.11'!AM102</f>
        <v>781707.26127899997</v>
      </c>
      <c r="C34" s="290">
        <f>+'[1]3.11'!AN102</f>
        <v>781172.22727899998</v>
      </c>
      <c r="D34" s="290">
        <f>+'[1]3.11'!AO102</f>
        <v>535.03399999999999</v>
      </c>
      <c r="E34" s="290">
        <f>+'[1]3.11'!AP102</f>
        <v>764057.50827899994</v>
      </c>
      <c r="F34" s="290">
        <f>+'[1]3.11'!AQ102</f>
        <v>763531.56327899999</v>
      </c>
      <c r="G34" s="290">
        <f>+'[1]3.11'!AR102</f>
        <v>525.94500000000005</v>
      </c>
    </row>
    <row r="35" spans="1:7" x14ac:dyDescent="0.2">
      <c r="A35" s="125" t="s">
        <v>537</v>
      </c>
      <c r="B35" s="290">
        <f>+'[1]3.11'!AM103</f>
        <v>15349.870999999999</v>
      </c>
      <c r="C35" s="290">
        <f>+'[1]3.11'!AN103</f>
        <v>15349.870999999999</v>
      </c>
      <c r="D35" s="290">
        <f>+'[1]3.11'!AO103</f>
        <v>0</v>
      </c>
      <c r="E35" s="290">
        <f>+'[1]3.11'!AP103</f>
        <v>16402.333999999999</v>
      </c>
      <c r="F35" s="290">
        <f>+'[1]3.11'!AQ103</f>
        <v>16402.333999999999</v>
      </c>
      <c r="G35" s="290">
        <f>+'[1]3.11'!AR103</f>
        <v>0</v>
      </c>
    </row>
    <row r="36" spans="1:7" x14ac:dyDescent="0.2">
      <c r="A36" s="125" t="s">
        <v>538</v>
      </c>
      <c r="B36" s="290">
        <f>+'[1]3.11'!AM104</f>
        <v>46523.279000000002</v>
      </c>
      <c r="C36" s="290">
        <f>+'[1]3.11'!AN104</f>
        <v>46523.279000000002</v>
      </c>
      <c r="D36" s="290">
        <f>+'[1]3.11'!AO104</f>
        <v>0</v>
      </c>
      <c r="E36" s="290">
        <f>+'[1]3.11'!AP104</f>
        <v>47770.588000000003</v>
      </c>
      <c r="F36" s="290">
        <f>+'[1]3.11'!AQ104</f>
        <v>47770.588000000003</v>
      </c>
      <c r="G36" s="290">
        <f>+'[1]3.11'!AR104</f>
        <v>0</v>
      </c>
    </row>
    <row r="37" spans="1:7" x14ac:dyDescent="0.2">
      <c r="A37" s="125" t="s">
        <v>539</v>
      </c>
      <c r="B37" s="290">
        <f>+'[1]3.11'!AM105</f>
        <v>1316454.313475</v>
      </c>
      <c r="C37" s="290">
        <f>+'[1]3.11'!AN105</f>
        <v>1316306.1724749999</v>
      </c>
      <c r="D37" s="290">
        <f>+'[1]3.11'!AO105</f>
        <v>148.14099999999999</v>
      </c>
      <c r="E37" s="290">
        <f>+'[1]3.11'!AP105</f>
        <v>1224485.4744750001</v>
      </c>
      <c r="F37" s="290">
        <f>+'[1]3.11'!AQ105</f>
        <v>1224340.701475</v>
      </c>
      <c r="G37" s="290">
        <f>+'[1]3.11'!AR105</f>
        <v>144.773</v>
      </c>
    </row>
    <row r="38" spans="1:7" x14ac:dyDescent="0.2">
      <c r="A38" s="36" t="s">
        <v>540</v>
      </c>
      <c r="B38" s="290">
        <f>+'[1]3.11'!AM106</f>
        <v>1704775.7022859999</v>
      </c>
      <c r="C38" s="290">
        <f>+'[1]3.11'!AN106</f>
        <v>1587308.7418119998</v>
      </c>
      <c r="D38" s="290">
        <f>+'[1]3.11'!AO106</f>
        <v>117466.96047400001</v>
      </c>
      <c r="E38" s="290">
        <f>+'[1]3.11'!AP106</f>
        <v>1684010.81102429</v>
      </c>
      <c r="F38" s="290">
        <f>+'[1]3.11'!AQ106</f>
        <v>1563641.081455</v>
      </c>
      <c r="G38" s="290">
        <f>+'[1]3.11'!AR106</f>
        <v>120369.72956928999</v>
      </c>
    </row>
    <row r="39" spans="1:7" x14ac:dyDescent="0.2">
      <c r="A39" s="128" t="s">
        <v>541</v>
      </c>
      <c r="B39" s="290">
        <f>+'[1]3.11'!AM107</f>
        <v>569125.57216973999</v>
      </c>
      <c r="C39" s="290">
        <f>+'[1]3.11'!AN107</f>
        <v>452908.70894799998</v>
      </c>
      <c r="D39" s="290">
        <f>+'[1]3.11'!AO107</f>
        <v>116216.86322174</v>
      </c>
      <c r="E39" s="290">
        <f>+'[1]3.11'!AP107</f>
        <v>566148.09242167999</v>
      </c>
      <c r="F39" s="290">
        <f>+'[1]3.11'!AQ107</f>
        <v>446880.72899999999</v>
      </c>
      <c r="G39" s="290">
        <f>+'[1]3.11'!AR107</f>
        <v>119267.36342168</v>
      </c>
    </row>
    <row r="40" spans="1:7" x14ac:dyDescent="0.2">
      <c r="A40" s="124" t="s">
        <v>542</v>
      </c>
      <c r="B40" s="290">
        <f>+'[1]3.11'!AM108</f>
        <v>212340.81758474</v>
      </c>
      <c r="C40" s="290">
        <f>+'[1]3.11'!AN108</f>
        <v>211530.83499999999</v>
      </c>
      <c r="D40" s="290">
        <f>+'[1]3.11'!AO108</f>
        <v>809.98258473999999</v>
      </c>
      <c r="E40" s="290">
        <f>+'[1]3.11'!AP108</f>
        <v>226199.31242167999</v>
      </c>
      <c r="F40" s="290">
        <f>+'[1]3.11'!AQ108</f>
        <v>225238.473</v>
      </c>
      <c r="G40" s="290">
        <f>+'[1]3.11'!AR108</f>
        <v>960.83942167999999</v>
      </c>
    </row>
    <row r="41" spans="1:7" x14ac:dyDescent="0.2">
      <c r="A41" s="121" t="s">
        <v>543</v>
      </c>
      <c r="B41" s="290">
        <f>+'[1]3.11'!AM109</f>
        <v>206207.44458474001</v>
      </c>
      <c r="C41" s="290">
        <f>+'[1]3.11'!AN109</f>
        <v>205397.462</v>
      </c>
      <c r="D41" s="290">
        <f>+'[1]3.11'!AO109</f>
        <v>809.98258473999999</v>
      </c>
      <c r="E41" s="290">
        <f>+'[1]3.11'!AP109</f>
        <v>223221.39342168</v>
      </c>
      <c r="F41" s="290">
        <f>+'[1]3.11'!AQ109</f>
        <v>222260.554</v>
      </c>
      <c r="G41" s="290">
        <f>+'[1]3.11'!AR109</f>
        <v>960.83942167999999</v>
      </c>
    </row>
    <row r="42" spans="1:7" x14ac:dyDescent="0.2">
      <c r="A42" s="121" t="s">
        <v>544</v>
      </c>
      <c r="B42" s="290">
        <f>+'[1]3.11'!AM110</f>
        <v>6133.3729999999996</v>
      </c>
      <c r="C42" s="290">
        <f>+'[1]3.11'!AN110</f>
        <v>6133.3729999999996</v>
      </c>
      <c r="D42" s="290">
        <f>+'[1]3.11'!AO110</f>
        <v>0</v>
      </c>
      <c r="E42" s="290">
        <f>+'[1]3.11'!AP110</f>
        <v>2977.9189999999999</v>
      </c>
      <c r="F42" s="290">
        <f>+'[1]3.11'!AQ110</f>
        <v>2977.9189999999999</v>
      </c>
      <c r="G42" s="290">
        <f>+'[1]3.11'!AR110</f>
        <v>0</v>
      </c>
    </row>
    <row r="43" spans="1:7" x14ac:dyDescent="0.2">
      <c r="A43" s="124" t="s">
        <v>545</v>
      </c>
      <c r="B43" s="290">
        <f>+'[1]3.11'!AM111</f>
        <v>356784.75458499999</v>
      </c>
      <c r="C43" s="290">
        <f>+'[1]3.11'!AN111</f>
        <v>241377.87394799999</v>
      </c>
      <c r="D43" s="290">
        <f>+'[1]3.11'!AO111</f>
        <v>115406.88063699999</v>
      </c>
      <c r="E43" s="290">
        <f>+'[1]3.11'!AP111</f>
        <v>339948.78</v>
      </c>
      <c r="F43" s="290">
        <f>+'[1]3.11'!AQ111</f>
        <v>221642.25600000002</v>
      </c>
      <c r="G43" s="290">
        <f>+'[1]3.11'!AR111</f>
        <v>118306.524</v>
      </c>
    </row>
    <row r="44" spans="1:7" x14ac:dyDescent="0.2">
      <c r="A44" s="121" t="s">
        <v>546</v>
      </c>
      <c r="B44" s="290">
        <f>+'[1]3.11'!AM112</f>
        <v>165285.740658</v>
      </c>
      <c r="C44" s="290">
        <f>+'[1]3.11'!AN112</f>
        <v>165284.633</v>
      </c>
      <c r="D44" s="290">
        <f>+'[1]3.11'!AO112</f>
        <v>1.107658</v>
      </c>
      <c r="E44" s="290">
        <f>+'[1]3.11'!AP112</f>
        <v>160014.503</v>
      </c>
      <c r="F44" s="290">
        <f>+'[1]3.11'!AQ112</f>
        <v>160014.503</v>
      </c>
      <c r="G44" s="290">
        <f>+'[1]3.11'!AR112</f>
        <v>0</v>
      </c>
    </row>
    <row r="45" spans="1:7" x14ac:dyDescent="0.2">
      <c r="A45" s="121" t="s">
        <v>547</v>
      </c>
      <c r="B45" s="290">
        <f>+'[1]3.11'!AM113</f>
        <v>36643.469010000001</v>
      </c>
      <c r="C45" s="290">
        <f>+'[1]3.11'!AN113</f>
        <v>36643.469010000001</v>
      </c>
      <c r="D45" s="290">
        <f>+'[1]3.11'!AO113</f>
        <v>0</v>
      </c>
      <c r="E45" s="290">
        <f>+'[1]3.11'!AP113</f>
        <v>18789.902999999998</v>
      </c>
      <c r="F45" s="290">
        <f>+'[1]3.11'!AQ113</f>
        <v>18789.902999999998</v>
      </c>
      <c r="G45" s="290">
        <f>+'[1]3.11'!AR113</f>
        <v>0</v>
      </c>
    </row>
    <row r="46" spans="1:7" x14ac:dyDescent="0.2">
      <c r="A46" s="121" t="s">
        <v>548</v>
      </c>
      <c r="B46" s="290">
        <f>+'[1]3.11'!AM114</f>
        <v>143617.94897900001</v>
      </c>
      <c r="C46" s="290">
        <f>+'[1]3.11'!AN114</f>
        <v>28212.176000000007</v>
      </c>
      <c r="D46" s="290">
        <f>+'[1]3.11'!AO114</f>
        <v>115405.772979</v>
      </c>
      <c r="E46" s="290">
        <f>+'[1]3.11'!AP114</f>
        <v>154894.92499999999</v>
      </c>
      <c r="F46" s="290">
        <f>+'[1]3.11'!AQ114</f>
        <v>36588.400999999983</v>
      </c>
      <c r="G46" s="290">
        <f>+'[1]3.11'!AR114</f>
        <v>118306.524</v>
      </c>
    </row>
    <row r="47" spans="1:7" x14ac:dyDescent="0.2">
      <c r="A47" s="121" t="s">
        <v>549</v>
      </c>
      <c r="B47" s="290">
        <f>+'[1]3.11'!AM115</f>
        <v>11237.595938</v>
      </c>
      <c r="C47" s="290">
        <f>+'[1]3.11'!AN115</f>
        <v>11237.595938</v>
      </c>
      <c r="D47" s="290">
        <f>+'[1]3.11'!AO115</f>
        <v>0</v>
      </c>
      <c r="E47" s="290">
        <f>+'[1]3.11'!AP115</f>
        <v>6249.4490000000014</v>
      </c>
      <c r="F47" s="290">
        <f>+'[1]3.11'!AQ115</f>
        <v>6249.4490000000014</v>
      </c>
      <c r="G47" s="290">
        <f>+'[1]3.11'!AR115</f>
        <v>0</v>
      </c>
    </row>
    <row r="48" spans="1:7" x14ac:dyDescent="0.2">
      <c r="A48" s="128" t="s">
        <v>550</v>
      </c>
      <c r="B48" s="290">
        <f>+'[1]3.11'!AM116</f>
        <v>1135650.1301162599</v>
      </c>
      <c r="C48" s="290">
        <f>+'[1]3.11'!AN116</f>
        <v>1134400.0328639999</v>
      </c>
      <c r="D48" s="290">
        <f>+'[1]3.11'!AO116</f>
        <v>1250.09725226</v>
      </c>
      <c r="E48" s="290">
        <f>+'[1]3.11'!AP116</f>
        <v>1117862.7186026101</v>
      </c>
      <c r="F48" s="290">
        <f>+'[1]3.11'!AQ116</f>
        <v>1116760.3524550002</v>
      </c>
      <c r="G48" s="290">
        <f>+'[1]3.11'!AR116</f>
        <v>1102.3661476100001</v>
      </c>
    </row>
    <row r="49" spans="1:7" x14ac:dyDescent="0.2">
      <c r="A49" s="124" t="s">
        <v>542</v>
      </c>
      <c r="B49" s="290">
        <f>+'[1]3.11'!AM117</f>
        <v>663681.21223225002</v>
      </c>
      <c r="C49" s="290">
        <f>+'[1]3.11'!AN117</f>
        <v>663129.957834</v>
      </c>
      <c r="D49" s="290">
        <f>+'[1]3.11'!AO117</f>
        <v>551.25439825000001</v>
      </c>
      <c r="E49" s="290">
        <f>+'[1]3.11'!AP117</f>
        <v>646461.70292671991</v>
      </c>
      <c r="F49" s="290">
        <f>+'[1]3.11'!AQ117</f>
        <v>645951.62445499992</v>
      </c>
      <c r="G49" s="290">
        <f>+'[1]3.11'!AR117</f>
        <v>510.07847171999998</v>
      </c>
    </row>
    <row r="50" spans="1:7" x14ac:dyDescent="0.2">
      <c r="A50" s="121" t="s">
        <v>543</v>
      </c>
      <c r="B50" s="290">
        <f>+'[1]3.11'!AM118</f>
        <v>578157.66343325004</v>
      </c>
      <c r="C50" s="290">
        <f>+'[1]3.11'!AN118</f>
        <v>577606.40903500002</v>
      </c>
      <c r="D50" s="290">
        <f>+'[1]3.11'!AO118</f>
        <v>551.25439825000001</v>
      </c>
      <c r="E50" s="290">
        <f>+'[1]3.11'!AP118</f>
        <v>563250.09322371997</v>
      </c>
      <c r="F50" s="290">
        <f>+'[1]3.11'!AQ118</f>
        <v>562740.01475199999</v>
      </c>
      <c r="G50" s="290">
        <f>+'[1]3.11'!AR118</f>
        <v>510.07847171999998</v>
      </c>
    </row>
    <row r="51" spans="1:7" x14ac:dyDescent="0.2">
      <c r="A51" s="121" t="s">
        <v>544</v>
      </c>
      <c r="B51" s="290">
        <f>+'[1]3.11'!AM119</f>
        <v>85523.548798999997</v>
      </c>
      <c r="C51" s="290">
        <f>+'[1]3.11'!AN119</f>
        <v>85523.548798999997</v>
      </c>
      <c r="D51" s="290">
        <f>+'[1]3.11'!AO119</f>
        <v>0</v>
      </c>
      <c r="E51" s="290">
        <f>+'[1]3.11'!AP119</f>
        <v>83211.609702999995</v>
      </c>
      <c r="F51" s="290">
        <f>+'[1]3.11'!AQ119</f>
        <v>83211.609702999995</v>
      </c>
      <c r="G51" s="290">
        <f>+'[1]3.11'!AR119</f>
        <v>0</v>
      </c>
    </row>
    <row r="52" spans="1:7" x14ac:dyDescent="0.2">
      <c r="A52" s="124" t="s">
        <v>545</v>
      </c>
      <c r="B52" s="290">
        <f>+'[1]3.11'!AM120</f>
        <v>471968.91788401001</v>
      </c>
      <c r="C52" s="290">
        <f>+'[1]3.11'!AN120</f>
        <v>471270.07503000001</v>
      </c>
      <c r="D52" s="290">
        <f>+'[1]3.11'!AO120</f>
        <v>698.84285401</v>
      </c>
      <c r="E52" s="290">
        <f>+'[1]3.11'!AP120</f>
        <v>471401.01567589003</v>
      </c>
      <c r="F52" s="290">
        <f>+'[1]3.11'!AQ120</f>
        <v>470808.728</v>
      </c>
      <c r="G52" s="290">
        <f>+'[1]3.11'!AR120</f>
        <v>592.28767588999995</v>
      </c>
    </row>
    <row r="53" spans="1:7" x14ac:dyDescent="0.2">
      <c r="A53" s="121" t="s">
        <v>546</v>
      </c>
      <c r="B53" s="290">
        <f>+'[1]3.11'!AM121</f>
        <v>230634.70383837001</v>
      </c>
      <c r="C53" s="290">
        <f>+'[1]3.11'!AN121</f>
        <v>230129.41306000002</v>
      </c>
      <c r="D53" s="290">
        <f>+'[1]3.11'!AO121</f>
        <v>505.29077837</v>
      </c>
      <c r="E53" s="290">
        <f>+'[1]3.11'!AP121</f>
        <v>236542.71931707999</v>
      </c>
      <c r="F53" s="290">
        <f>+'[1]3.11'!AQ121</f>
        <v>236124.47199999998</v>
      </c>
      <c r="G53" s="290">
        <f>+'[1]3.11'!AR121</f>
        <v>418.24731708000002</v>
      </c>
    </row>
    <row r="54" spans="1:7" x14ac:dyDescent="0.2">
      <c r="A54" s="121" t="s">
        <v>547</v>
      </c>
      <c r="B54" s="290">
        <f>+'[1]3.11'!AM122</f>
        <v>179628.62067494</v>
      </c>
      <c r="C54" s="290">
        <f>+'[1]3.11'!AN122</f>
        <v>179449.71397000001</v>
      </c>
      <c r="D54" s="290">
        <f>+'[1]3.11'!AO122</f>
        <v>178.90670494</v>
      </c>
      <c r="E54" s="290">
        <f>+'[1]3.11'!AP122</f>
        <v>176891.65335881</v>
      </c>
      <c r="F54" s="290">
        <f>+'[1]3.11'!AQ122</f>
        <v>176730.40700000001</v>
      </c>
      <c r="G54" s="290">
        <f>+'[1]3.11'!AR122</f>
        <v>161.24635881</v>
      </c>
    </row>
    <row r="55" spans="1:7" x14ac:dyDescent="0.2">
      <c r="A55" s="121" t="s">
        <v>548</v>
      </c>
      <c r="B55" s="290">
        <f>+'[1]3.11'!AM123</f>
        <v>36826.7143707</v>
      </c>
      <c r="C55" s="290">
        <f>+'[1]3.11'!AN123</f>
        <v>36812.069000000003</v>
      </c>
      <c r="D55" s="290">
        <f>+'[1]3.11'!AO123</f>
        <v>14.645370700000001</v>
      </c>
      <c r="E55" s="290">
        <f>+'[1]3.11'!AP123</f>
        <v>42078.487000000001</v>
      </c>
      <c r="F55" s="290">
        <f>+'[1]3.11'!AQ123</f>
        <v>42065.692999999999</v>
      </c>
      <c r="G55" s="290">
        <f>+'[1]3.11'!AR123</f>
        <v>12.794</v>
      </c>
    </row>
    <row r="56" spans="1:7" x14ac:dyDescent="0.2">
      <c r="A56" s="121" t="s">
        <v>549</v>
      </c>
      <c r="B56" s="290">
        <f>+'[1]3.11'!AM124</f>
        <v>24878.879000000001</v>
      </c>
      <c r="C56" s="290">
        <f>+'[1]3.11'!AN124</f>
        <v>24878.879000000001</v>
      </c>
      <c r="D56" s="290">
        <f>+'[1]3.11'!AO124</f>
        <v>0</v>
      </c>
      <c r="E56" s="290">
        <f>+'[1]3.11'!AP124</f>
        <v>15888.156000000001</v>
      </c>
      <c r="F56" s="290">
        <f>+'[1]3.11'!AQ124</f>
        <v>15888.156000000001</v>
      </c>
      <c r="G56" s="290">
        <f>+'[1]3.11'!AR124</f>
        <v>0</v>
      </c>
    </row>
    <row r="57" spans="1:7" x14ac:dyDescent="0.2">
      <c r="A57" s="36" t="s">
        <v>551</v>
      </c>
      <c r="B57" s="290">
        <f>+'[1]3.11'!AM125</f>
        <v>456415.78972300002</v>
      </c>
      <c r="C57" s="290">
        <f>+'[1]3.11'!AN125</f>
        <v>456415.72372300003</v>
      </c>
      <c r="D57" s="290">
        <f>+'[1]3.11'!AO125</f>
        <v>6.6000000000000003E-2</v>
      </c>
      <c r="E57" s="290">
        <f>+'[1]3.11'!AP125</f>
        <v>443890.884747</v>
      </c>
      <c r="F57" s="290">
        <f>+'[1]3.11'!AQ125</f>
        <v>443890.81874700001</v>
      </c>
      <c r="G57" s="290">
        <f>+'[1]3.11'!AR125</f>
        <v>6.6000000000000003E-2</v>
      </c>
    </row>
    <row r="58" spans="1:7" x14ac:dyDescent="0.2">
      <c r="A58" s="128" t="s">
        <v>552</v>
      </c>
      <c r="B58" s="290">
        <f>+'[1]3.11'!AM126</f>
        <v>454713.25172300002</v>
      </c>
      <c r="C58" s="290">
        <f>+'[1]3.11'!AN126</f>
        <v>454713.25172300002</v>
      </c>
      <c r="D58" s="290">
        <f>+'[1]3.11'!AO126</f>
        <v>0</v>
      </c>
      <c r="E58" s="290">
        <f>+'[1]3.11'!AP126</f>
        <v>442494.18074699998</v>
      </c>
      <c r="F58" s="290">
        <f>+'[1]3.11'!AQ126</f>
        <v>442494.18074699998</v>
      </c>
      <c r="G58" s="290">
        <f>+'[1]3.11'!AR126</f>
        <v>0</v>
      </c>
    </row>
    <row r="59" spans="1:7" x14ac:dyDescent="0.2">
      <c r="A59" s="128" t="s">
        <v>553</v>
      </c>
      <c r="B59" s="290">
        <f>+'[1]3.11'!AM127</f>
        <v>55533.354722999997</v>
      </c>
      <c r="C59" s="290">
        <f>+'[1]3.11'!AN127</f>
        <v>55533.354722999997</v>
      </c>
      <c r="D59" s="290">
        <f>+'[1]3.11'!AO127</f>
        <v>0</v>
      </c>
      <c r="E59" s="290">
        <f>+'[1]3.11'!AP127</f>
        <v>31086.012747000001</v>
      </c>
      <c r="F59" s="290">
        <f>+'[1]3.11'!AQ127</f>
        <v>31086.012747000001</v>
      </c>
      <c r="G59" s="290">
        <f>+'[1]3.11'!AR127</f>
        <v>0</v>
      </c>
    </row>
    <row r="60" spans="1:7" x14ac:dyDescent="0.2">
      <c r="A60" s="128" t="s">
        <v>554</v>
      </c>
      <c r="B60" s="290">
        <f>+'[1]3.11'!AM128</f>
        <v>359707.85399999999</v>
      </c>
      <c r="C60" s="290">
        <f>+'[1]3.11'!AN128</f>
        <v>359707.85399999999</v>
      </c>
      <c r="D60" s="290">
        <f>+'[1]3.11'!AO128</f>
        <v>0</v>
      </c>
      <c r="E60" s="290">
        <f>+'[1]3.11'!AP128</f>
        <v>386755.95</v>
      </c>
      <c r="F60" s="290">
        <f>+'[1]3.11'!AQ128</f>
        <v>386755.95</v>
      </c>
      <c r="G60" s="290">
        <f>+'[1]3.11'!AR128</f>
        <v>0</v>
      </c>
    </row>
    <row r="61" spans="1:7" x14ac:dyDescent="0.2">
      <c r="A61" s="128" t="s">
        <v>555</v>
      </c>
      <c r="B61" s="290">
        <f>+'[1]3.11'!AM129</f>
        <v>39472.042999999998</v>
      </c>
      <c r="C61" s="290">
        <f>+'[1]3.11'!AN129</f>
        <v>39472.042999999998</v>
      </c>
      <c r="D61" s="290">
        <f>+'[1]3.11'!AO129</f>
        <v>0</v>
      </c>
      <c r="E61" s="290">
        <f>+'[1]3.11'!AP129</f>
        <v>24652.218000000001</v>
      </c>
      <c r="F61" s="290">
        <f>+'[1]3.11'!AQ129</f>
        <v>24652.218000000001</v>
      </c>
      <c r="G61" s="290">
        <f>+'[1]3.11'!AR129</f>
        <v>0</v>
      </c>
    </row>
    <row r="62" spans="1:7" x14ac:dyDescent="0.2">
      <c r="A62" s="128" t="s">
        <v>556</v>
      </c>
      <c r="B62" s="290">
        <f>+'[1]3.11'!AM130</f>
        <v>1702.538</v>
      </c>
      <c r="C62" s="290">
        <f>+'[1]3.11'!AN130</f>
        <v>1702.472</v>
      </c>
      <c r="D62" s="290">
        <f>+'[1]3.11'!AO130</f>
        <v>6.6000000000000003E-2</v>
      </c>
      <c r="E62" s="290">
        <f>+'[1]3.11'!AP130</f>
        <v>1396.704</v>
      </c>
      <c r="F62" s="290">
        <f>+'[1]3.11'!AQ130</f>
        <v>1396.6379999999999</v>
      </c>
      <c r="G62" s="290">
        <f>+'[1]3.11'!AR130</f>
        <v>6.6000000000000003E-2</v>
      </c>
    </row>
    <row r="63" spans="1:7" x14ac:dyDescent="0.2">
      <c r="A63" s="36" t="s">
        <v>557</v>
      </c>
      <c r="B63" s="290">
        <f>+'[1]3.11'!AM131</f>
        <v>4258728.2266779914</v>
      </c>
      <c r="C63" s="290">
        <f>+'[1]3.11'!AN131</f>
        <v>4254110.5179460011</v>
      </c>
      <c r="D63" s="290">
        <f>+'[1]3.11'!AO131</f>
        <v>4617.7087319900002</v>
      </c>
      <c r="E63" s="290">
        <f>+'[1]3.11'!AP131</f>
        <v>3906221.6818133499</v>
      </c>
      <c r="F63" s="290">
        <f>+'[1]3.11'!AQ131</f>
        <v>3901613.720987</v>
      </c>
      <c r="G63" s="290">
        <f>+'[1]3.11'!AR131</f>
        <v>4607.9608263500004</v>
      </c>
    </row>
    <row r="64" spans="1:7" x14ac:dyDescent="0.2">
      <c r="A64" s="128" t="s">
        <v>558</v>
      </c>
      <c r="B64" s="290">
        <f>+'[1]3.11'!AM132</f>
        <v>1659541.4224868601</v>
      </c>
      <c r="C64" s="290">
        <f>+'[1]3.11'!AN132</f>
        <v>1659161.8140050001</v>
      </c>
      <c r="D64" s="290">
        <f>+'[1]3.11'!AO132</f>
        <v>379.60848185999998</v>
      </c>
      <c r="E64" s="290">
        <f>+'[1]3.11'!AP132</f>
        <v>1625291.72625686</v>
      </c>
      <c r="F64" s="290">
        <f>+'[1]3.11'!AQ132</f>
        <v>1624912.737775</v>
      </c>
      <c r="G64" s="290">
        <f>+'[1]3.11'!AR132</f>
        <v>378.98848185999998</v>
      </c>
    </row>
    <row r="65" spans="1:7" x14ac:dyDescent="0.2">
      <c r="A65" s="125" t="s">
        <v>559</v>
      </c>
      <c r="B65" s="290">
        <f>+'[1]3.11'!AM133</f>
        <v>524758.65607309993</v>
      </c>
      <c r="C65" s="290">
        <f>+'[1]3.11'!AN133</f>
        <v>524608.73337499995</v>
      </c>
      <c r="D65" s="290">
        <f>+'[1]3.11'!AO133</f>
        <v>149.92269809999999</v>
      </c>
      <c r="E65" s="290">
        <f>+'[1]3.11'!AP133</f>
        <v>531974.57247309992</v>
      </c>
      <c r="F65" s="290">
        <f>+'[1]3.11'!AQ133</f>
        <v>531824.64977499994</v>
      </c>
      <c r="G65" s="290">
        <f>+'[1]3.11'!AR133</f>
        <v>149.92269809999999</v>
      </c>
    </row>
    <row r="66" spans="1:7" x14ac:dyDescent="0.2">
      <c r="A66" s="125" t="s">
        <v>560</v>
      </c>
      <c r="B66" s="290">
        <f>+'[1]3.11'!AM134</f>
        <v>598.94500000000005</v>
      </c>
      <c r="C66" s="290">
        <f>+'[1]3.11'!AN134</f>
        <v>598.94500000000005</v>
      </c>
      <c r="D66" s="290">
        <f>+'[1]3.11'!AO134</f>
        <v>0</v>
      </c>
      <c r="E66" s="290">
        <f>+'[1]3.11'!AP134</f>
        <v>273.61399999999998</v>
      </c>
      <c r="F66" s="290">
        <f>+'[1]3.11'!AQ134</f>
        <v>273.61399999999998</v>
      </c>
      <c r="G66" s="290">
        <f>+'[1]3.11'!AR134</f>
        <v>0</v>
      </c>
    </row>
    <row r="67" spans="1:7" x14ac:dyDescent="0.2">
      <c r="A67" s="125" t="s">
        <v>561</v>
      </c>
      <c r="B67" s="290">
        <f>+'[1]3.11'!AM135</f>
        <v>1134183.8214137601</v>
      </c>
      <c r="C67" s="290">
        <f>+'[1]3.11'!AN135</f>
        <v>1133954.1356300001</v>
      </c>
      <c r="D67" s="290">
        <f>+'[1]3.11'!AO135</f>
        <v>229.68578375999999</v>
      </c>
      <c r="E67" s="290">
        <f>+'[1]3.11'!AP135</f>
        <v>1093043.53978376</v>
      </c>
      <c r="F67" s="290">
        <f>+'[1]3.11'!AQ135</f>
        <v>1092814.4739999999</v>
      </c>
      <c r="G67" s="290">
        <f>+'[1]3.11'!AR135</f>
        <v>229.06578375999999</v>
      </c>
    </row>
    <row r="68" spans="1:7" x14ac:dyDescent="0.2">
      <c r="A68" s="128" t="s">
        <v>562</v>
      </c>
      <c r="B68" s="290">
        <f>+'[1]3.11'!AM136</f>
        <v>2599186.8041911302</v>
      </c>
      <c r="C68" s="290">
        <f>+'[1]3.11'!AN136</f>
        <v>2594948.7039410002</v>
      </c>
      <c r="D68" s="290">
        <f>+'[1]3.11'!AO136</f>
        <v>4238.1002501299999</v>
      </c>
      <c r="E68" s="290">
        <f>+'[1]3.11'!AP136</f>
        <v>2280929.95555649</v>
      </c>
      <c r="F68" s="290">
        <f>+'[1]3.11'!AQ136</f>
        <v>2276700.9832120002</v>
      </c>
      <c r="G68" s="290">
        <f>+'[1]3.11'!AR136</f>
        <v>4228.9723444900001</v>
      </c>
    </row>
    <row r="69" spans="1:7" x14ac:dyDescent="0.2">
      <c r="A69" s="124" t="s">
        <v>563</v>
      </c>
      <c r="B69" s="290">
        <f>+'[1]3.11'!AM137</f>
        <v>2386070.5499410001</v>
      </c>
      <c r="C69" s="290">
        <f>+'[1]3.11'!AN137</f>
        <v>2385931.847941</v>
      </c>
      <c r="D69" s="290">
        <f>+'[1]3.11'!AO137</f>
        <v>138.702</v>
      </c>
      <c r="E69" s="290">
        <f>+'[1]3.11'!AP137</f>
        <v>2076824.570212</v>
      </c>
      <c r="F69" s="290">
        <f>+'[1]3.11'!AQ137</f>
        <v>2076693.885212</v>
      </c>
      <c r="G69" s="290">
        <f>+'[1]3.11'!AR137</f>
        <v>130.685</v>
      </c>
    </row>
    <row r="70" spans="1:7" x14ac:dyDescent="0.2">
      <c r="A70" s="124" t="s">
        <v>564</v>
      </c>
      <c r="B70" s="290">
        <f>+'[1]3.11'!AM138</f>
        <v>213116.25425013</v>
      </c>
      <c r="C70" s="290">
        <f>+'[1]3.11'!AN138</f>
        <v>209016.856</v>
      </c>
      <c r="D70" s="290">
        <f>+'[1]3.11'!AO138</f>
        <v>4099.3982501299997</v>
      </c>
      <c r="E70" s="290">
        <f>+'[1]3.11'!AP138</f>
        <v>204105.38534449</v>
      </c>
      <c r="F70" s="290">
        <f>+'[1]3.11'!AQ138</f>
        <v>200007.098</v>
      </c>
      <c r="G70" s="290">
        <f>+'[1]3.11'!AR138</f>
        <v>4098.2873444899997</v>
      </c>
    </row>
    <row r="71" spans="1:7" x14ac:dyDescent="0.2">
      <c r="A71" s="36" t="s">
        <v>565</v>
      </c>
      <c r="B71" s="290">
        <f>+'[1]3.11'!AM139</f>
        <v>211170.85100093001</v>
      </c>
      <c r="C71" s="290">
        <f>+'[1]3.11'!AN139</f>
        <v>208170.63065202002</v>
      </c>
      <c r="D71" s="290">
        <f>+'[1]3.11'!AO139</f>
        <v>3000.2203489100002</v>
      </c>
      <c r="E71" s="290">
        <f>+'[1]3.11'!AP139</f>
        <v>218662.76856691</v>
      </c>
      <c r="F71" s="290">
        <f>+'[1]3.11'!AQ139</f>
        <v>215666.59621799999</v>
      </c>
      <c r="G71" s="290">
        <f>+'[1]3.11'!AR139</f>
        <v>2996.17234891</v>
      </c>
    </row>
    <row r="72" spans="1:7" x14ac:dyDescent="0.2">
      <c r="A72" s="125" t="s">
        <v>566</v>
      </c>
      <c r="B72" s="290">
        <f>+'[1]3.11'!AM140</f>
        <v>93756.026000020007</v>
      </c>
      <c r="C72" s="290">
        <f>+'[1]3.11'!AN140</f>
        <v>93756.026000020007</v>
      </c>
      <c r="D72" s="290">
        <f>+'[1]3.11'!AO140</f>
        <v>0</v>
      </c>
      <c r="E72" s="290">
        <f>+'[1]3.11'!AP140</f>
        <v>103117.22</v>
      </c>
      <c r="F72" s="290">
        <f>+'[1]3.11'!AQ140</f>
        <v>103117.22</v>
      </c>
      <c r="G72" s="290">
        <f>+'[1]3.11'!AR140</f>
        <v>0</v>
      </c>
    </row>
    <row r="73" spans="1:7" x14ac:dyDescent="0.2">
      <c r="A73" s="125" t="s">
        <v>567</v>
      </c>
      <c r="B73" s="290">
        <f>+'[1]3.11'!AM141</f>
        <v>109093.760028</v>
      </c>
      <c r="C73" s="290">
        <f>+'[1]3.11'!AN141</f>
        <v>109093.760028</v>
      </c>
      <c r="D73" s="290">
        <f>+'[1]3.11'!AO141</f>
        <v>0</v>
      </c>
      <c r="E73" s="290">
        <f>+'[1]3.11'!AP141</f>
        <v>106030.540248</v>
      </c>
      <c r="F73" s="290">
        <f>+'[1]3.11'!AQ141</f>
        <v>106030.540248</v>
      </c>
      <c r="G73" s="290">
        <f>+'[1]3.11'!AR141</f>
        <v>0</v>
      </c>
    </row>
    <row r="74" spans="1:7" ht="15" thickBot="1" x14ac:dyDescent="0.25">
      <c r="A74" s="129" t="s">
        <v>561</v>
      </c>
      <c r="B74" s="291">
        <f>+'[1]3.11'!AM142</f>
        <v>8321.0649729100005</v>
      </c>
      <c r="C74" s="291">
        <f>+'[1]3.11'!AN142</f>
        <v>5320.8446240000003</v>
      </c>
      <c r="D74" s="291">
        <f>+'[1]3.11'!AO142</f>
        <v>3000.2203489100002</v>
      </c>
      <c r="E74" s="291">
        <f>+'[1]3.11'!AP142</f>
        <v>9515.0083189100005</v>
      </c>
      <c r="F74" s="291">
        <f>+'[1]3.11'!AQ142</f>
        <v>6518.8359700000001</v>
      </c>
      <c r="G74" s="291">
        <f>+'[1]3.11'!AR142</f>
        <v>2996.17234891</v>
      </c>
    </row>
    <row r="75" spans="1:7" ht="15.75" thickTop="1" thickBot="1" x14ac:dyDescent="0.25">
      <c r="A75" s="31" t="s">
        <v>262</v>
      </c>
      <c r="B75" s="410">
        <f>+'[1]3.11'!AM143</f>
        <v>11807916.767776923</v>
      </c>
      <c r="C75" s="410">
        <f>+'[1]3.11'!AN143</f>
        <v>11680147.883222021</v>
      </c>
      <c r="D75" s="410">
        <f>+'[1]3.11'!AO143</f>
        <v>127768.88455490001</v>
      </c>
      <c r="E75" s="410">
        <f>+'[1]3.11'!AP143</f>
        <v>11442206.867862549</v>
      </c>
      <c r="F75" s="410">
        <f>+'[1]3.11'!AQ143</f>
        <v>11313559.728118001</v>
      </c>
      <c r="G75" s="410">
        <f>+'[1]3.11'!AR143</f>
        <v>128647.13974454999</v>
      </c>
    </row>
    <row r="76" spans="1:7" ht="15" thickTop="1" x14ac:dyDescent="0.2">
      <c r="A76" s="472" t="s">
        <v>1262</v>
      </c>
      <c r="B76" s="472"/>
      <c r="C76" s="472"/>
      <c r="D76" s="472"/>
      <c r="E76" s="472"/>
      <c r="F76" s="472"/>
      <c r="G76" s="472"/>
    </row>
    <row r="77" spans="1:7" x14ac:dyDescent="0.2">
      <c r="A77" s="436" t="s">
        <v>1263</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0" r:id="rId1"/>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D10" sqref="D10"/>
    </sheetView>
  </sheetViews>
  <sheetFormatPr defaultColWidth="9.125" defaultRowHeight="14.25" x14ac:dyDescent="0.2"/>
  <cols>
    <col min="1" max="1" width="43.25" style="11" bestFit="1" customWidth="1"/>
    <col min="2" max="2" width="9" style="11" bestFit="1" customWidth="1"/>
    <col min="3" max="3" width="8.625" style="11" bestFit="1" customWidth="1"/>
    <col min="4" max="4" width="9" style="11" bestFit="1" customWidth="1"/>
    <col min="5" max="5" width="7.875" style="11" bestFit="1" customWidth="1"/>
    <col min="6" max="6" width="9" style="11" bestFit="1" customWidth="1"/>
    <col min="7" max="7" width="7.875" style="11" bestFit="1" customWidth="1"/>
    <col min="8" max="8" width="9" style="11" bestFit="1" customWidth="1"/>
    <col min="9" max="9" width="7.875" style="11" bestFit="1" customWidth="1"/>
    <col min="10" max="10" width="9" style="11" bestFit="1" customWidth="1"/>
    <col min="11" max="11" width="8.375" style="11" bestFit="1" customWidth="1"/>
    <col min="12" max="16384" width="9.125" style="11"/>
  </cols>
  <sheetData>
    <row r="1" spans="1:11" ht="18.75" x14ac:dyDescent="0.2">
      <c r="A1" s="445" t="s">
        <v>568</v>
      </c>
      <c r="B1" s="445"/>
      <c r="C1" s="445"/>
      <c r="D1" s="445"/>
      <c r="E1" s="445"/>
      <c r="F1" s="445"/>
      <c r="G1" s="445"/>
      <c r="H1" s="445"/>
      <c r="I1" s="445"/>
      <c r="J1" s="445"/>
      <c r="K1" s="445"/>
    </row>
    <row r="2" spans="1:11" ht="15.75" x14ac:dyDescent="0.2">
      <c r="A2" s="454" t="s">
        <v>569</v>
      </c>
      <c r="B2" s="454"/>
      <c r="C2" s="454"/>
      <c r="D2" s="454"/>
      <c r="E2" s="454"/>
      <c r="F2" s="454"/>
      <c r="G2" s="454"/>
      <c r="H2" s="454"/>
      <c r="I2" s="454"/>
      <c r="J2" s="454"/>
      <c r="K2" s="454"/>
    </row>
    <row r="3" spans="1:11" ht="15" thickBot="1" x14ac:dyDescent="0.25">
      <c r="A3" s="534" t="s">
        <v>0</v>
      </c>
      <c r="B3" s="534"/>
      <c r="C3" s="534"/>
      <c r="D3" s="534"/>
      <c r="E3" s="534"/>
      <c r="F3" s="534"/>
      <c r="G3" s="534"/>
      <c r="H3" s="534"/>
      <c r="I3" s="534"/>
      <c r="J3" s="534"/>
      <c r="K3" s="534"/>
    </row>
    <row r="4" spans="1:11" ht="15.75" thickTop="1" thickBot="1" x14ac:dyDescent="0.25">
      <c r="A4" s="56" t="s">
        <v>570</v>
      </c>
      <c r="B4" s="461">
        <v>2022</v>
      </c>
      <c r="C4" s="462"/>
      <c r="D4" s="462"/>
      <c r="E4" s="465"/>
      <c r="F4" s="485">
        <v>2023</v>
      </c>
      <c r="G4" s="491"/>
      <c r="H4" s="491"/>
      <c r="I4" s="491"/>
      <c r="J4" s="491"/>
      <c r="K4" s="491"/>
    </row>
    <row r="5" spans="1:11" ht="15" thickBot="1" x14ac:dyDescent="0.25">
      <c r="A5" s="56" t="s">
        <v>571</v>
      </c>
      <c r="B5" s="450" t="s">
        <v>125</v>
      </c>
      <c r="C5" s="460"/>
      <c r="D5" s="450" t="s">
        <v>126</v>
      </c>
      <c r="E5" s="460"/>
      <c r="F5" s="450" t="s">
        <v>127</v>
      </c>
      <c r="G5" s="460"/>
      <c r="H5" s="450" t="s">
        <v>125</v>
      </c>
      <c r="I5" s="451"/>
      <c r="J5" s="450" t="s">
        <v>1225</v>
      </c>
      <c r="K5" s="451"/>
    </row>
    <row r="6" spans="1:11" ht="15" thickBot="1" x14ac:dyDescent="0.25">
      <c r="A6" s="130"/>
      <c r="B6" s="34" t="s">
        <v>572</v>
      </c>
      <c r="C6" s="34" t="s">
        <v>129</v>
      </c>
      <c r="D6" s="34" t="s">
        <v>572</v>
      </c>
      <c r="E6" s="34" t="s">
        <v>129</v>
      </c>
      <c r="F6" s="34" t="s">
        <v>572</v>
      </c>
      <c r="G6" s="34" t="s">
        <v>129</v>
      </c>
      <c r="H6" s="34" t="s">
        <v>572</v>
      </c>
      <c r="I6" s="35" t="s">
        <v>129</v>
      </c>
      <c r="J6" s="34" t="s">
        <v>572</v>
      </c>
      <c r="K6" s="326" t="s">
        <v>129</v>
      </c>
    </row>
    <row r="7" spans="1:11" ht="24" customHeight="1" thickTop="1" x14ac:dyDescent="0.2">
      <c r="A7" s="131">
        <v>0</v>
      </c>
      <c r="B7" s="427">
        <v>1838669</v>
      </c>
      <c r="C7" s="386">
        <v>3112000.3</v>
      </c>
      <c r="D7" s="427">
        <f>+'[1]3.12'!AH7</f>
        <v>2080080</v>
      </c>
      <c r="E7" s="385">
        <f>+'[1]3.12'!AI7</f>
        <v>3459023.7450103299</v>
      </c>
      <c r="F7" s="427">
        <f>+'[1]3.12'!AJ7</f>
        <v>2595960</v>
      </c>
      <c r="G7" s="385">
        <f>+'[1]3.12'!AK7</f>
        <v>4110893.14816724</v>
      </c>
      <c r="H7" s="427">
        <f>+'[1]3.12'!AL7</f>
        <v>3328577</v>
      </c>
      <c r="I7" s="385">
        <f>+'[1]3.12'!AM7</f>
        <v>4752843.1231672997</v>
      </c>
      <c r="J7" s="427">
        <f>+'[1]3.12'!AN7</f>
        <v>3294410</v>
      </c>
      <c r="K7" s="385">
        <f>+'[1]3.12'!AO7</f>
        <v>4552309.6012296397</v>
      </c>
    </row>
    <row r="8" spans="1:11" ht="24" customHeight="1" x14ac:dyDescent="0.2">
      <c r="A8" s="131">
        <v>5</v>
      </c>
      <c r="B8" s="427">
        <v>55753</v>
      </c>
      <c r="C8" s="386">
        <v>208837.6</v>
      </c>
      <c r="D8" s="427">
        <f>+'[1]3.12'!AH8</f>
        <v>58261</v>
      </c>
      <c r="E8" s="385">
        <f>+'[1]3.12'!AI8</f>
        <v>207075.79490800001</v>
      </c>
      <c r="F8" s="427">
        <f>+'[1]3.12'!AJ8</f>
        <v>60328</v>
      </c>
      <c r="G8" s="385">
        <f>+'[1]3.12'!AK8</f>
        <v>181353.97999999992</v>
      </c>
      <c r="H8" s="427">
        <f>+'[1]3.12'!AL8</f>
        <v>56825</v>
      </c>
      <c r="I8" s="385">
        <f>+'[1]3.12'!AM8</f>
        <v>173680.01899999997</v>
      </c>
      <c r="J8" s="427">
        <f>+'[1]3.12'!AN8</f>
        <v>58335</v>
      </c>
      <c r="K8" s="385">
        <f>+'[1]3.12'!AO8</f>
        <v>189820.05709700001</v>
      </c>
    </row>
    <row r="9" spans="1:11" ht="24" customHeight="1" x14ac:dyDescent="0.2">
      <c r="A9" s="131">
        <v>10</v>
      </c>
      <c r="B9" s="427">
        <v>808356</v>
      </c>
      <c r="C9" s="386">
        <v>840303.7</v>
      </c>
      <c r="D9" s="427">
        <f>+'[1]3.12'!AH9</f>
        <v>360070</v>
      </c>
      <c r="E9" s="385">
        <f>+'[1]3.12'!AI9</f>
        <v>807590.58572700003</v>
      </c>
      <c r="F9" s="427">
        <f>+'[1]3.12'!AJ9</f>
        <v>669417</v>
      </c>
      <c r="G9" s="385">
        <f>+'[1]3.12'!AK9</f>
        <v>1028479.6407920001</v>
      </c>
      <c r="H9" s="427">
        <f>+'[1]3.12'!AL9</f>
        <v>124632</v>
      </c>
      <c r="I9" s="385">
        <f>+'[1]3.12'!AM9</f>
        <v>973892.31389500026</v>
      </c>
      <c r="J9" s="427">
        <f>+'[1]3.12'!AN9</f>
        <v>105610</v>
      </c>
      <c r="K9" s="385">
        <f>+'[1]3.12'!AO9</f>
        <v>917131.46254600002</v>
      </c>
    </row>
    <row r="10" spans="1:11" ht="24" customHeight="1" x14ac:dyDescent="0.2">
      <c r="A10" s="131">
        <v>15</v>
      </c>
      <c r="B10" s="427">
        <v>41379</v>
      </c>
      <c r="C10" s="386">
        <v>965357.9</v>
      </c>
      <c r="D10" s="427">
        <f>+'[1]3.12'!AH10</f>
        <v>676090</v>
      </c>
      <c r="E10" s="385">
        <f>+'[1]3.12'!AI10</f>
        <v>1386089.2337418289</v>
      </c>
      <c r="F10" s="427">
        <f>+'[1]3.12'!AJ10</f>
        <v>46406</v>
      </c>
      <c r="G10" s="385">
        <f>+'[1]3.12'!AK10</f>
        <v>869947.85466500022</v>
      </c>
      <c r="H10" s="427">
        <f>+'[1]3.12'!AL10</f>
        <v>46856</v>
      </c>
      <c r="I10" s="385">
        <f>+'[1]3.12'!AM10</f>
        <v>845390.69557600014</v>
      </c>
      <c r="J10" s="427">
        <f>+'[1]3.12'!AN10</f>
        <v>45306</v>
      </c>
      <c r="K10" s="385">
        <f>+'[1]3.12'!AO10</f>
        <v>796301.66027600004</v>
      </c>
    </row>
    <row r="11" spans="1:11" ht="24" customHeight="1" x14ac:dyDescent="0.2">
      <c r="A11" s="131">
        <v>20</v>
      </c>
      <c r="B11" s="427">
        <v>638322</v>
      </c>
      <c r="C11" s="386">
        <v>1364702.1</v>
      </c>
      <c r="D11" s="427">
        <f>+'[1]3.12'!AH11</f>
        <v>534700</v>
      </c>
      <c r="E11" s="385">
        <f>+'[1]3.12'!AI11</f>
        <v>1353876.2503933599</v>
      </c>
      <c r="F11" s="427">
        <f>+'[1]3.12'!AJ11</f>
        <v>505818</v>
      </c>
      <c r="G11" s="385">
        <f>+'[1]3.12'!AK11</f>
        <v>1208751.9564459994</v>
      </c>
      <c r="H11" s="427">
        <f>+'[1]3.12'!AL11</f>
        <v>478657</v>
      </c>
      <c r="I11" s="385">
        <f>+'[1]3.12'!AM11</f>
        <v>1136291.0242059999</v>
      </c>
      <c r="J11" s="427">
        <f>+'[1]3.12'!AN11</f>
        <v>453539</v>
      </c>
      <c r="K11" s="385">
        <f>+'[1]3.12'!AO11</f>
        <v>1096572.9299649999</v>
      </c>
    </row>
    <row r="12" spans="1:11" ht="24" customHeight="1" x14ac:dyDescent="0.2">
      <c r="A12" s="131">
        <v>25</v>
      </c>
      <c r="B12" s="427">
        <v>340808</v>
      </c>
      <c r="C12" s="386">
        <v>2562583.1</v>
      </c>
      <c r="D12" s="427">
        <f>+'[1]3.12'!AH12</f>
        <v>99676</v>
      </c>
      <c r="E12" s="385">
        <f>+'[1]3.12'!AI12</f>
        <v>2402734.6259445101</v>
      </c>
      <c r="F12" s="427">
        <f>+'[1]3.12'!AJ12</f>
        <v>181796</v>
      </c>
      <c r="G12" s="385">
        <f>+'[1]3.12'!AK12</f>
        <v>2336742.5440941001</v>
      </c>
      <c r="H12" s="427">
        <f>+'[1]3.12'!AL12</f>
        <v>129761</v>
      </c>
      <c r="I12" s="385">
        <f>+'[1]3.12'!AM12</f>
        <v>2404650.8204760994</v>
      </c>
      <c r="J12" s="427">
        <f>+'[1]3.12'!AN12</f>
        <v>122531</v>
      </c>
      <c r="K12" s="385">
        <f>+'[1]3.12'!AO12</f>
        <v>2279456.7468560999</v>
      </c>
    </row>
    <row r="13" spans="1:11" ht="24" customHeight="1" x14ac:dyDescent="0.2">
      <c r="A13" s="131">
        <v>30</v>
      </c>
      <c r="B13" s="427">
        <v>85285</v>
      </c>
      <c r="C13" s="386">
        <v>334614.2</v>
      </c>
      <c r="D13" s="427">
        <f>+'[1]3.12'!AH13</f>
        <v>74533</v>
      </c>
      <c r="E13" s="385">
        <f>+'[1]3.12'!AI13</f>
        <v>402214.62876429001</v>
      </c>
      <c r="F13" s="427">
        <f>+'[1]3.12'!AJ13</f>
        <v>65786</v>
      </c>
      <c r="G13" s="385">
        <f>+'[1]3.12'!AK13</f>
        <v>498548.40709600021</v>
      </c>
      <c r="H13" s="427">
        <f>+'[1]3.12'!AL13</f>
        <v>62126</v>
      </c>
      <c r="I13" s="385">
        <f>+'[1]3.12'!AM13</f>
        <v>365318.27068900008</v>
      </c>
      <c r="J13" s="427">
        <f>+'[1]3.12'!AN13</f>
        <v>57518</v>
      </c>
      <c r="K13" s="385">
        <f>+'[1]3.12'!AO13</f>
        <v>468469.25479899999</v>
      </c>
    </row>
    <row r="14" spans="1:11" ht="24" customHeight="1" x14ac:dyDescent="0.2">
      <c r="A14" s="131">
        <v>33.33</v>
      </c>
      <c r="B14" s="427">
        <v>10319</v>
      </c>
      <c r="C14" s="386">
        <v>17352</v>
      </c>
      <c r="D14" s="427">
        <f>+'[1]3.12'!AH14</f>
        <v>1218</v>
      </c>
      <c r="E14" s="385">
        <f>+'[1]3.12'!AI14</f>
        <v>9747.8379999999997</v>
      </c>
      <c r="F14" s="427">
        <f>+'[1]3.12'!AJ14</f>
        <v>1056</v>
      </c>
      <c r="G14" s="385">
        <f>+'[1]3.12'!AK14</f>
        <v>14605.007000000001</v>
      </c>
      <c r="H14" s="427">
        <f>+'[1]3.12'!AL14</f>
        <v>723</v>
      </c>
      <c r="I14" s="385">
        <f>+'[1]3.12'!AM14</f>
        <v>7913.5949999999993</v>
      </c>
      <c r="J14" s="427">
        <f>+'[1]3.12'!AN14</f>
        <v>597</v>
      </c>
      <c r="K14" s="385">
        <f>+'[1]3.12'!AO14</f>
        <v>10143.052</v>
      </c>
    </row>
    <row r="15" spans="1:11" ht="24" customHeight="1" x14ac:dyDescent="0.2">
      <c r="A15" s="131">
        <v>35</v>
      </c>
      <c r="B15" s="427">
        <v>25324</v>
      </c>
      <c r="C15" s="386">
        <v>232728.3</v>
      </c>
      <c r="D15" s="427">
        <f>+'[1]3.12'!AH15</f>
        <v>27649</v>
      </c>
      <c r="E15" s="385">
        <f>+'[1]3.12'!AI15</f>
        <v>207262.86548455001</v>
      </c>
      <c r="F15" s="427">
        <f>+'[1]3.12'!AJ15</f>
        <v>19485</v>
      </c>
      <c r="G15" s="385">
        <f>+'[1]3.12'!AK15</f>
        <v>186422.30137392</v>
      </c>
      <c r="H15" s="427">
        <f>+'[1]3.12'!AL15</f>
        <v>17360</v>
      </c>
      <c r="I15" s="385">
        <f>+'[1]3.12'!AM15</f>
        <v>218235.15999500002</v>
      </c>
      <c r="J15" s="427">
        <f>+'[1]3.12'!AN15</f>
        <v>13357</v>
      </c>
      <c r="K15" s="385">
        <f>+'[1]3.12'!AO15</f>
        <v>188729.05499500001</v>
      </c>
    </row>
    <row r="16" spans="1:11" ht="24" customHeight="1" x14ac:dyDescent="0.2">
      <c r="A16" s="131">
        <v>40</v>
      </c>
      <c r="B16" s="427">
        <v>38920</v>
      </c>
      <c r="C16" s="386">
        <v>239012</v>
      </c>
      <c r="D16" s="427">
        <f>+'[1]3.12'!AH16</f>
        <v>43671</v>
      </c>
      <c r="E16" s="385">
        <f>+'[1]3.12'!AI16</f>
        <v>211536.59</v>
      </c>
      <c r="F16" s="427">
        <f>+'[1]3.12'!AJ16</f>
        <v>44191</v>
      </c>
      <c r="G16" s="385">
        <f>+'[1]3.12'!AK16</f>
        <v>238876.04375200003</v>
      </c>
      <c r="H16" s="427">
        <f>+'[1]3.12'!AL16</f>
        <v>40003</v>
      </c>
      <c r="I16" s="385">
        <f>+'[1]3.12'!AM16</f>
        <v>195781.07595199998</v>
      </c>
      <c r="J16" s="427">
        <f>+'[1]3.12'!AN16</f>
        <v>38042</v>
      </c>
      <c r="K16" s="385">
        <f>+'[1]3.12'!AO16</f>
        <v>189337.288952</v>
      </c>
    </row>
    <row r="17" spans="1:11" ht="24" customHeight="1" x14ac:dyDescent="0.2">
      <c r="A17" s="131">
        <v>45</v>
      </c>
      <c r="B17" s="427">
        <v>8400</v>
      </c>
      <c r="C17" s="386">
        <v>117831.2</v>
      </c>
      <c r="D17" s="427">
        <f>+'[1]3.12'!AH17</f>
        <v>11335</v>
      </c>
      <c r="E17" s="385">
        <f>+'[1]3.12'!AI17</f>
        <v>120494.41800000001</v>
      </c>
      <c r="F17" s="427">
        <f>+'[1]3.12'!AJ17</f>
        <v>10016</v>
      </c>
      <c r="G17" s="385">
        <f>+'[1]3.12'!AK17</f>
        <v>113598.07108950002</v>
      </c>
      <c r="H17" s="427">
        <f>+'[1]3.12'!AL17</f>
        <v>8728</v>
      </c>
      <c r="I17" s="385">
        <f>+'[1]3.12'!AM17</f>
        <v>107239.12799950001</v>
      </c>
      <c r="J17" s="427">
        <f>+'[1]3.12'!AN17</f>
        <v>7702</v>
      </c>
      <c r="K17" s="385">
        <f>+'[1]3.12'!AO17</f>
        <v>111423.68711699999</v>
      </c>
    </row>
    <row r="18" spans="1:11" ht="24" customHeight="1" x14ac:dyDescent="0.2">
      <c r="A18" s="131">
        <v>50</v>
      </c>
      <c r="B18" s="427">
        <v>37962</v>
      </c>
      <c r="C18" s="386">
        <v>216497.2</v>
      </c>
      <c r="D18" s="427">
        <f>+'[1]3.12'!AH18</f>
        <v>161346</v>
      </c>
      <c r="E18" s="385">
        <f>+'[1]3.12'!AI18</f>
        <v>420234.527</v>
      </c>
      <c r="F18" s="427">
        <f>+'[1]3.12'!AJ18</f>
        <v>130420</v>
      </c>
      <c r="G18" s="385">
        <f>+'[1]3.12'!AK18</f>
        <v>382381.30374806025</v>
      </c>
      <c r="H18" s="427">
        <f>+'[1]3.12'!AL18</f>
        <v>124048</v>
      </c>
      <c r="I18" s="385">
        <f>+'[1]3.12'!AM18</f>
        <v>339592.80264929013</v>
      </c>
      <c r="J18" s="427">
        <f>+'[1]3.12'!AN18</f>
        <v>134209</v>
      </c>
      <c r="K18" s="385">
        <f>+'[1]3.12'!AO18</f>
        <v>380070.42581232998</v>
      </c>
    </row>
    <row r="19" spans="1:11" ht="24" customHeight="1" x14ac:dyDescent="0.2">
      <c r="A19" s="131">
        <v>55</v>
      </c>
      <c r="B19" s="427">
        <v>3871</v>
      </c>
      <c r="C19" s="386">
        <v>51824</v>
      </c>
      <c r="D19" s="427">
        <f>+'[1]3.12'!AH19</f>
        <v>6864</v>
      </c>
      <c r="E19" s="385">
        <f>+'[1]3.12'!AI19</f>
        <v>54077.404999999999</v>
      </c>
      <c r="F19" s="427">
        <f>+'[1]3.12'!AJ19</f>
        <v>5669</v>
      </c>
      <c r="G19" s="385">
        <f>+'[1]3.12'!AK19</f>
        <v>56642.05957274</v>
      </c>
      <c r="H19" s="427">
        <f>+'[1]3.12'!AL19</f>
        <v>5431</v>
      </c>
      <c r="I19" s="385">
        <f>+'[1]3.12'!AM19</f>
        <v>44970.035463410008</v>
      </c>
      <c r="J19" s="427">
        <f>+'[1]3.12'!AN19</f>
        <v>4961</v>
      </c>
      <c r="K19" s="385">
        <f>+'[1]3.12'!AO19</f>
        <v>36161.237627210001</v>
      </c>
    </row>
    <row r="20" spans="1:11" ht="24" customHeight="1" x14ac:dyDescent="0.2">
      <c r="A20" s="131">
        <v>60</v>
      </c>
      <c r="B20" s="427">
        <v>3925</v>
      </c>
      <c r="C20" s="386">
        <v>50227.6</v>
      </c>
      <c r="D20" s="427">
        <f>+'[1]3.12'!AH20</f>
        <v>5526</v>
      </c>
      <c r="E20" s="385">
        <f>+'[1]3.12'!AI20</f>
        <v>60832.002999999997</v>
      </c>
      <c r="F20" s="427">
        <f>+'[1]3.12'!AJ20</f>
        <v>5561</v>
      </c>
      <c r="G20" s="385">
        <f>+'[1]3.12'!AK20</f>
        <v>74164.136504220005</v>
      </c>
      <c r="H20" s="427">
        <f>+'[1]3.12'!AL20</f>
        <v>5541</v>
      </c>
      <c r="I20" s="385">
        <f>+'[1]3.12'!AM20</f>
        <v>74126.748337030003</v>
      </c>
      <c r="J20" s="427">
        <f>+'[1]3.12'!AN20</f>
        <v>5307</v>
      </c>
      <c r="K20" s="385">
        <f>+'[1]3.12'!AO20</f>
        <v>61587.124500990001</v>
      </c>
    </row>
    <row r="21" spans="1:11" ht="24" customHeight="1" x14ac:dyDescent="0.2">
      <c r="A21" s="131">
        <v>65</v>
      </c>
      <c r="B21" s="427">
        <v>3088</v>
      </c>
      <c r="C21" s="386">
        <v>42692.6</v>
      </c>
      <c r="D21" s="427">
        <f>+'[1]3.12'!AH21</f>
        <v>4556</v>
      </c>
      <c r="E21" s="385">
        <f>+'[1]3.12'!AI21</f>
        <v>77227.724000000002</v>
      </c>
      <c r="F21" s="427">
        <f>+'[1]3.12'!AJ21</f>
        <v>4320</v>
      </c>
      <c r="G21" s="385">
        <f>+'[1]3.12'!AK21</f>
        <v>43285.27122183999</v>
      </c>
      <c r="H21" s="427">
        <f>+'[1]3.12'!AL21</f>
        <v>4275</v>
      </c>
      <c r="I21" s="385">
        <f>+'[1]3.12'!AM21</f>
        <v>35697.915994759998</v>
      </c>
      <c r="J21" s="427">
        <f>+'[1]3.12'!AN21</f>
        <v>4007</v>
      </c>
      <c r="K21" s="385">
        <f>+'[1]3.12'!AO21</f>
        <v>39280.756812310014</v>
      </c>
    </row>
    <row r="22" spans="1:11" ht="24" customHeight="1" x14ac:dyDescent="0.2">
      <c r="A22" s="131">
        <v>70</v>
      </c>
      <c r="B22" s="427">
        <v>2619</v>
      </c>
      <c r="C22" s="386">
        <v>20140.099999999999</v>
      </c>
      <c r="D22" s="427">
        <f>+'[1]3.12'!AH22</f>
        <v>4129</v>
      </c>
      <c r="E22" s="385">
        <f>+'[1]3.12'!AI22</f>
        <v>26974.974999999999</v>
      </c>
      <c r="F22" s="427">
        <f>+'[1]3.12'!AJ22</f>
        <v>3856</v>
      </c>
      <c r="G22" s="385">
        <f>+'[1]3.12'!AK22</f>
        <v>25658.678531540005</v>
      </c>
      <c r="H22" s="427">
        <f>+'[1]3.12'!AL22</f>
        <v>3691</v>
      </c>
      <c r="I22" s="385">
        <f>+'[1]3.12'!AM22</f>
        <v>26808.240175970004</v>
      </c>
      <c r="J22" s="427">
        <f>+'[1]3.12'!AN22</f>
        <v>3137</v>
      </c>
      <c r="K22" s="385">
        <f>+'[1]3.12'!AO22</f>
        <v>25592.55576521</v>
      </c>
    </row>
    <row r="23" spans="1:11" ht="24" customHeight="1" x14ac:dyDescent="0.2">
      <c r="A23" s="131">
        <v>75</v>
      </c>
      <c r="B23" s="427">
        <v>3506</v>
      </c>
      <c r="C23" s="386">
        <v>22657.9</v>
      </c>
      <c r="D23" s="427">
        <f>+'[1]3.12'!AH23</f>
        <v>3410</v>
      </c>
      <c r="E23" s="385">
        <f>+'[1]3.12'!AI23</f>
        <v>26598.974999999999</v>
      </c>
      <c r="F23" s="427">
        <f>+'[1]3.12'!AJ23</f>
        <v>3363</v>
      </c>
      <c r="G23" s="385">
        <f>+'[1]3.12'!AK23</f>
        <v>19945.179777190002</v>
      </c>
      <c r="H23" s="427">
        <f>+'[1]3.12'!AL23</f>
        <v>3617</v>
      </c>
      <c r="I23" s="385">
        <f>+'[1]3.12'!AM23</f>
        <v>21543.418557820005</v>
      </c>
      <c r="J23" s="427">
        <f>+'[1]3.12'!AN23</f>
        <v>3215</v>
      </c>
      <c r="K23" s="385">
        <f>+'[1]3.12'!AO23</f>
        <v>21692.731084089999</v>
      </c>
    </row>
    <row r="24" spans="1:11" ht="24" customHeight="1" x14ac:dyDescent="0.2">
      <c r="A24" s="131">
        <v>80</v>
      </c>
      <c r="B24" s="427">
        <v>2103</v>
      </c>
      <c r="C24" s="386">
        <v>16314.2</v>
      </c>
      <c r="D24" s="427">
        <f>+'[1]3.12'!AH24</f>
        <v>5861</v>
      </c>
      <c r="E24" s="385">
        <f>+'[1]3.12'!AI24</f>
        <v>88756.444999999992</v>
      </c>
      <c r="F24" s="427">
        <f>+'[1]3.12'!AJ24</f>
        <v>3136</v>
      </c>
      <c r="G24" s="385">
        <f>+'[1]3.12'!AK24</f>
        <v>23071.531618559999</v>
      </c>
      <c r="H24" s="427">
        <f>+'[1]3.12'!AL24</f>
        <v>3042</v>
      </c>
      <c r="I24" s="385">
        <f>+'[1]3.12'!AM24</f>
        <v>19101.06147592</v>
      </c>
      <c r="J24" s="427">
        <f>+'[1]3.12'!AN24</f>
        <v>3095</v>
      </c>
      <c r="K24" s="385">
        <f>+'[1]3.12'!AO24</f>
        <v>22100.851386720002</v>
      </c>
    </row>
    <row r="25" spans="1:11" ht="24" customHeight="1" x14ac:dyDescent="0.2">
      <c r="A25" s="131">
        <v>85</v>
      </c>
      <c r="B25" s="427">
        <v>1896</v>
      </c>
      <c r="C25" s="386">
        <v>15177.8</v>
      </c>
      <c r="D25" s="427">
        <f>+'[1]3.12'!AH25</f>
        <v>3031</v>
      </c>
      <c r="E25" s="385">
        <f>+'[1]3.12'!AI25</f>
        <v>26104.795999999998</v>
      </c>
      <c r="F25" s="427">
        <f>+'[1]3.12'!AJ25</f>
        <v>2857</v>
      </c>
      <c r="G25" s="385">
        <f>+'[1]3.12'!AK25</f>
        <v>11857.412445349999</v>
      </c>
      <c r="H25" s="427">
        <f>+'[1]3.12'!AL25</f>
        <v>2779</v>
      </c>
      <c r="I25" s="385">
        <f>+'[1]3.12'!AM25</f>
        <v>15429.44994699</v>
      </c>
      <c r="J25" s="427">
        <f>+'[1]3.12'!AN25</f>
        <v>2666</v>
      </c>
      <c r="K25" s="385">
        <f>+'[1]3.12'!AO25</f>
        <v>15203.96951115</v>
      </c>
    </row>
    <row r="26" spans="1:11" ht="24" customHeight="1" x14ac:dyDescent="0.2">
      <c r="A26" s="131">
        <v>90</v>
      </c>
      <c r="B26" s="427">
        <v>2538</v>
      </c>
      <c r="C26" s="386">
        <v>10525</v>
      </c>
      <c r="D26" s="427">
        <f>+'[1]3.12'!AH26</f>
        <v>3388</v>
      </c>
      <c r="E26" s="385">
        <f>+'[1]3.12'!AI26</f>
        <v>26362.420999999998</v>
      </c>
      <c r="F26" s="427">
        <f>+'[1]3.12'!AJ26</f>
        <v>3129</v>
      </c>
      <c r="G26" s="385">
        <f>+'[1]3.12'!AK26</f>
        <v>9622.9187679299976</v>
      </c>
      <c r="H26" s="427">
        <f>+'[1]3.12'!AL26</f>
        <v>2858</v>
      </c>
      <c r="I26" s="385">
        <f>+'[1]3.12'!AM26</f>
        <v>13517.806605850001</v>
      </c>
      <c r="J26" s="427">
        <f>+'[1]3.12'!AN26</f>
        <v>3198</v>
      </c>
      <c r="K26" s="385">
        <f>+'[1]3.12'!AO26</f>
        <v>12788.283514819999</v>
      </c>
    </row>
    <row r="27" spans="1:11" ht="24" customHeight="1" x14ac:dyDescent="0.2">
      <c r="A27" s="131">
        <v>95</v>
      </c>
      <c r="B27" s="427">
        <v>1860</v>
      </c>
      <c r="C27" s="386">
        <v>10043.4</v>
      </c>
      <c r="D27" s="427">
        <f>+'[1]3.12'!AH27</f>
        <v>2884</v>
      </c>
      <c r="E27" s="385">
        <f>+'[1]3.12'!AI27</f>
        <v>27213.418000000001</v>
      </c>
      <c r="F27" s="427">
        <f>+'[1]3.12'!AJ27</f>
        <v>2069</v>
      </c>
      <c r="G27" s="385">
        <f>+'[1]3.12'!AK27</f>
        <v>11014.056400219997</v>
      </c>
      <c r="H27" s="427">
        <f>+'[1]3.12'!AL27</f>
        <v>2514</v>
      </c>
      <c r="I27" s="385">
        <f>+'[1]3.12'!AM27</f>
        <v>10456.763544289999</v>
      </c>
      <c r="J27" s="427">
        <f>+'[1]3.12'!AN27</f>
        <v>2920</v>
      </c>
      <c r="K27" s="385">
        <f>+'[1]3.12'!AO27</f>
        <v>10156.200937600001</v>
      </c>
    </row>
    <row r="28" spans="1:11" ht="24" customHeight="1" thickBot="1" x14ac:dyDescent="0.25">
      <c r="A28" s="132">
        <v>99.99</v>
      </c>
      <c r="B28" s="428">
        <v>4443</v>
      </c>
      <c r="C28" s="387">
        <v>12445.2</v>
      </c>
      <c r="D28" s="428">
        <f>+'[1]3.12'!AH28</f>
        <v>170708</v>
      </c>
      <c r="E28" s="389">
        <f>+'[1]3.12'!AI28</f>
        <v>162001.837</v>
      </c>
      <c r="F28" s="428">
        <f>+'[1]3.12'!AJ28</f>
        <v>1228</v>
      </c>
      <c r="G28" s="389">
        <f>+'[1]3.12'!AK28</f>
        <v>9258.1810724100014</v>
      </c>
      <c r="H28" s="428">
        <f>+'[1]3.12'!AL28</f>
        <v>1504</v>
      </c>
      <c r="I28" s="389">
        <f>+'[1]3.12'!AM28</f>
        <v>25437.606069690006</v>
      </c>
      <c r="J28" s="428">
        <f>+'[1]3.12'!AN28</f>
        <v>1613</v>
      </c>
      <c r="K28" s="389">
        <f>+'[1]3.12'!AO28</f>
        <v>17877.984077379999</v>
      </c>
    </row>
    <row r="29" spans="1:11" ht="15.75" thickTop="1" thickBot="1" x14ac:dyDescent="0.25">
      <c r="A29" s="54" t="s">
        <v>262</v>
      </c>
      <c r="B29" s="429">
        <v>3959346</v>
      </c>
      <c r="C29" s="388">
        <v>10463867.6</v>
      </c>
      <c r="D29" s="429">
        <f>+'[1]3.12'!AH29</f>
        <v>4338986</v>
      </c>
      <c r="E29" s="388">
        <f>+'[1]3.12'!AI29</f>
        <v>11564031.101973869</v>
      </c>
      <c r="F29" s="429">
        <f>+'[1]3.12'!AJ29</f>
        <v>4365867</v>
      </c>
      <c r="G29" s="388">
        <f>+'[1]3.12'!AK29</f>
        <v>11455119.684135819</v>
      </c>
      <c r="H29" s="429">
        <f>+'[1]3.12'!AL29</f>
        <v>4453548</v>
      </c>
      <c r="I29" s="388">
        <f>+'[1]3.12'!AM29</f>
        <v>11807917.074776918</v>
      </c>
      <c r="J29" s="429">
        <f>+'[1]3.12'!AN29</f>
        <v>4365275</v>
      </c>
      <c r="K29" s="388">
        <f>+'[1]3.12'!AO29</f>
        <v>11442206.916862549</v>
      </c>
    </row>
    <row r="30" spans="1:11" ht="15" thickTop="1" x14ac:dyDescent="0.2">
      <c r="A30" s="472" t="s">
        <v>263</v>
      </c>
      <c r="B30" s="472"/>
      <c r="C30" s="472"/>
      <c r="D30" s="472"/>
      <c r="E30" s="472"/>
      <c r="F30" s="472"/>
      <c r="G30" s="472"/>
      <c r="H30" s="472"/>
      <c r="I30" s="472"/>
      <c r="J30" s="472"/>
      <c r="K30" s="472"/>
    </row>
    <row r="31" spans="1:11" x14ac:dyDescent="0.2">
      <c r="A31" s="6" t="s">
        <v>486</v>
      </c>
    </row>
    <row r="32" spans="1:11" x14ac:dyDescent="0.2">
      <c r="A32" s="2"/>
    </row>
    <row r="33" spans="1:1" x14ac:dyDescent="0.2">
      <c r="A33" s="6"/>
    </row>
    <row r="35" spans="1:1" x14ac:dyDescent="0.2">
      <c r="A35" s="6"/>
    </row>
  </sheetData>
  <mergeCells count="11">
    <mergeCell ref="A30:K30"/>
    <mergeCell ref="J5:K5"/>
    <mergeCell ref="F4:K4"/>
    <mergeCell ref="A3:K3"/>
    <mergeCell ref="A1:K1"/>
    <mergeCell ref="A2:K2"/>
    <mergeCell ref="B4:E4"/>
    <mergeCell ref="B5:C5"/>
    <mergeCell ref="D5:E5"/>
    <mergeCell ref="F5:G5"/>
    <mergeCell ref="H5:I5"/>
  </mergeCells>
  <pageMargins left="0.7" right="0.7" top="0.75" bottom="0.75" header="0.3" footer="0.3"/>
  <pageSetup paperSize="9" scale="6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view="pageBreakPreview" zoomScaleNormal="100" zoomScaleSheetLayoutView="100" workbookViewId="0">
      <selection activeCell="C9" sqref="C9"/>
    </sheetView>
  </sheetViews>
  <sheetFormatPr defaultColWidth="9.125" defaultRowHeight="14.25" x14ac:dyDescent="0.2"/>
  <cols>
    <col min="1" max="1" width="42.125" style="11" customWidth="1"/>
    <col min="2" max="7" width="10.5" style="11" customWidth="1"/>
    <col min="8" max="16384" width="9.125" style="11"/>
  </cols>
  <sheetData>
    <row r="1" spans="1:7" ht="18.75" x14ac:dyDescent="0.2">
      <c r="A1" s="492" t="s">
        <v>573</v>
      </c>
      <c r="B1" s="492"/>
      <c r="C1" s="492"/>
      <c r="D1" s="492"/>
      <c r="E1" s="492"/>
      <c r="F1" s="492"/>
      <c r="G1" s="492"/>
    </row>
    <row r="2" spans="1:7" ht="15" thickBot="1" x14ac:dyDescent="0.25">
      <c r="A2" s="553" t="s">
        <v>403</v>
      </c>
      <c r="B2" s="553"/>
      <c r="C2" s="553"/>
      <c r="D2" s="553"/>
      <c r="E2" s="553"/>
      <c r="F2" s="553"/>
      <c r="G2" s="553"/>
    </row>
    <row r="3" spans="1:7" ht="15.75" thickTop="1" thickBot="1" x14ac:dyDescent="0.25">
      <c r="A3" s="133" t="s">
        <v>574</v>
      </c>
      <c r="B3" s="390">
        <v>44734</v>
      </c>
      <c r="C3" s="391">
        <v>45100</v>
      </c>
      <c r="D3" s="390">
        <v>45222</v>
      </c>
      <c r="E3" s="390">
        <v>45253</v>
      </c>
      <c r="F3" s="390">
        <v>45283</v>
      </c>
      <c r="G3" s="430" t="s">
        <v>1214</v>
      </c>
    </row>
    <row r="4" spans="1:7" ht="15" thickTop="1" x14ac:dyDescent="0.2">
      <c r="A4" s="36" t="s">
        <v>575</v>
      </c>
      <c r="B4" s="37">
        <v>326429</v>
      </c>
      <c r="C4" s="37">
        <v>344331</v>
      </c>
      <c r="D4" s="37">
        <v>383512</v>
      </c>
      <c r="E4" s="37">
        <v>393397</v>
      </c>
      <c r="F4" s="37">
        <v>417372</v>
      </c>
      <c r="G4" s="298">
        <f>+'[2]bytype-bulletin'!AT8</f>
        <v>397264.51999999996</v>
      </c>
    </row>
    <row r="5" spans="1:7" x14ac:dyDescent="0.2">
      <c r="A5" s="52" t="s">
        <v>576</v>
      </c>
      <c r="B5" s="39">
        <v>5163</v>
      </c>
      <c r="C5" s="39">
        <v>5020</v>
      </c>
      <c r="D5" s="39">
        <v>6782</v>
      </c>
      <c r="E5" s="39">
        <v>6429</v>
      </c>
      <c r="F5" s="39">
        <v>7016</v>
      </c>
      <c r="G5" s="299">
        <f>+'[2]bytype-bulletin'!AT9</f>
        <v>6910.5110000000004</v>
      </c>
    </row>
    <row r="6" spans="1:7" x14ac:dyDescent="0.2">
      <c r="A6" s="52" t="s">
        <v>577</v>
      </c>
      <c r="B6" s="39">
        <v>240177</v>
      </c>
      <c r="C6" s="39">
        <v>234027</v>
      </c>
      <c r="D6" s="39">
        <v>247580</v>
      </c>
      <c r="E6" s="39">
        <v>250367</v>
      </c>
      <c r="F6" s="39">
        <v>260364</v>
      </c>
      <c r="G6" s="299">
        <f>+'[2]bytype-bulletin'!AT10</f>
        <v>240396.69099999999</v>
      </c>
    </row>
    <row r="7" spans="1:7" x14ac:dyDescent="0.2">
      <c r="A7" s="52" t="s">
        <v>578</v>
      </c>
      <c r="B7" s="39">
        <v>70998</v>
      </c>
      <c r="C7" s="39">
        <v>93469</v>
      </c>
      <c r="D7" s="39">
        <v>115631</v>
      </c>
      <c r="E7" s="39">
        <v>122371</v>
      </c>
      <c r="F7" s="39">
        <v>131501</v>
      </c>
      <c r="G7" s="299">
        <f>+'[2]bytype-bulletin'!AT11</f>
        <v>131665.70999999996</v>
      </c>
    </row>
    <row r="8" spans="1:7" x14ac:dyDescent="0.2">
      <c r="A8" s="52" t="s">
        <v>579</v>
      </c>
      <c r="B8" s="39">
        <v>1151</v>
      </c>
      <c r="C8" s="39">
        <v>1054</v>
      </c>
      <c r="D8" s="39">
        <v>1032</v>
      </c>
      <c r="E8" s="39">
        <v>1015</v>
      </c>
      <c r="F8" s="12">
        <v>991</v>
      </c>
      <c r="G8" s="299">
        <f>+'[2]bytype-bulletin'!AT12</f>
        <v>970.29300000000001</v>
      </c>
    </row>
    <row r="9" spans="1:7" x14ac:dyDescent="0.2">
      <c r="A9" s="52" t="s">
        <v>580</v>
      </c>
      <c r="B9" s="39">
        <v>8940</v>
      </c>
      <c r="C9" s="39">
        <v>10762</v>
      </c>
      <c r="D9" s="39">
        <v>12486</v>
      </c>
      <c r="E9" s="39">
        <v>13215</v>
      </c>
      <c r="F9" s="39">
        <v>17501</v>
      </c>
      <c r="G9" s="299">
        <f>+'[2]bytype-bulletin'!AT13</f>
        <v>17321.314999999999</v>
      </c>
    </row>
    <row r="10" spans="1:7" x14ac:dyDescent="0.2">
      <c r="A10" s="36" t="s">
        <v>581</v>
      </c>
      <c r="B10" s="37">
        <v>64099</v>
      </c>
      <c r="C10" s="37">
        <v>78461</v>
      </c>
      <c r="D10" s="37">
        <v>77030</v>
      </c>
      <c r="E10" s="37">
        <v>77036</v>
      </c>
      <c r="F10" s="37">
        <v>80702</v>
      </c>
      <c r="G10" s="298">
        <f>+'[2]bytype-bulletin'!AT14</f>
        <v>75972.875000000015</v>
      </c>
    </row>
    <row r="11" spans="1:7" x14ac:dyDescent="0.2">
      <c r="A11" s="52" t="s">
        <v>576</v>
      </c>
      <c r="B11" s="39">
        <v>2114</v>
      </c>
      <c r="C11" s="39">
        <v>1765</v>
      </c>
      <c r="D11" s="39">
        <v>1569</v>
      </c>
      <c r="E11" s="39">
        <v>2027</v>
      </c>
      <c r="F11" s="39">
        <v>1948</v>
      </c>
      <c r="G11" s="299">
        <f>+'[2]bytype-bulletin'!AT15</f>
        <v>2337.7159999999999</v>
      </c>
    </row>
    <row r="12" spans="1:7" x14ac:dyDescent="0.2">
      <c r="A12" s="52" t="s">
        <v>577</v>
      </c>
      <c r="B12" s="39">
        <v>10401</v>
      </c>
      <c r="C12" s="39">
        <v>27653</v>
      </c>
      <c r="D12" s="39">
        <v>26982</v>
      </c>
      <c r="E12" s="39">
        <v>27578</v>
      </c>
      <c r="F12" s="39">
        <v>31780</v>
      </c>
      <c r="G12" s="299">
        <f>+'[2]bytype-bulletin'!AT16</f>
        <v>25837.068000000003</v>
      </c>
    </row>
    <row r="13" spans="1:7" x14ac:dyDescent="0.2">
      <c r="A13" s="52" t="s">
        <v>578</v>
      </c>
      <c r="B13" s="39">
        <v>50175</v>
      </c>
      <c r="C13" s="39">
        <v>47660</v>
      </c>
      <c r="D13" s="39">
        <v>47153</v>
      </c>
      <c r="E13" s="39">
        <v>46110</v>
      </c>
      <c r="F13" s="39">
        <v>45645</v>
      </c>
      <c r="G13" s="299">
        <f>+'[2]bytype-bulletin'!AT17</f>
        <v>45756.682000000008</v>
      </c>
    </row>
    <row r="14" spans="1:7" x14ac:dyDescent="0.2">
      <c r="A14" s="52" t="s">
        <v>579</v>
      </c>
      <c r="B14" s="12" t="s">
        <v>21</v>
      </c>
      <c r="C14" s="12" t="s">
        <v>21</v>
      </c>
      <c r="D14" s="12" t="s">
        <v>21</v>
      </c>
      <c r="E14" s="12" t="s">
        <v>21</v>
      </c>
      <c r="F14" s="12" t="s">
        <v>21</v>
      </c>
      <c r="G14" s="299">
        <f>+'[2]bytype-bulletin'!AT18</f>
        <v>0</v>
      </c>
    </row>
    <row r="15" spans="1:7" x14ac:dyDescent="0.2">
      <c r="A15" s="52" t="s">
        <v>580</v>
      </c>
      <c r="B15" s="39">
        <v>1410</v>
      </c>
      <c r="C15" s="39">
        <v>1383</v>
      </c>
      <c r="D15" s="39">
        <v>1325</v>
      </c>
      <c r="E15" s="39">
        <v>1322</v>
      </c>
      <c r="F15" s="39">
        <v>1329</v>
      </c>
      <c r="G15" s="299">
        <f>+'[2]bytype-bulletin'!AT19</f>
        <v>2041.4089999999999</v>
      </c>
    </row>
    <row r="16" spans="1:7" x14ac:dyDescent="0.2">
      <c r="A16" s="36" t="s">
        <v>582</v>
      </c>
      <c r="B16" s="37">
        <v>4451436</v>
      </c>
      <c r="C16" s="37">
        <v>4540885</v>
      </c>
      <c r="D16" s="37">
        <v>4507952</v>
      </c>
      <c r="E16" s="37">
        <v>4584160</v>
      </c>
      <c r="F16" s="37">
        <v>4848123</v>
      </c>
      <c r="G16" s="298">
        <f>+'[2]bytype-bulletin'!AT20</f>
        <v>4805078.8690000009</v>
      </c>
    </row>
    <row r="17" spans="1:7" x14ac:dyDescent="0.2">
      <c r="A17" s="52" t="s">
        <v>576</v>
      </c>
      <c r="B17" s="39">
        <v>1171216</v>
      </c>
      <c r="C17" s="39">
        <v>1062545</v>
      </c>
      <c r="D17" s="39">
        <v>1159247</v>
      </c>
      <c r="E17" s="39">
        <v>1170630</v>
      </c>
      <c r="F17" s="39">
        <v>1181800</v>
      </c>
      <c r="G17" s="299">
        <f>+'[2]bytype-bulletin'!AT21</f>
        <v>1171641.6670000001</v>
      </c>
    </row>
    <row r="18" spans="1:7" x14ac:dyDescent="0.2">
      <c r="A18" s="52" t="s">
        <v>577</v>
      </c>
      <c r="B18" s="39">
        <v>1750989</v>
      </c>
      <c r="C18" s="39">
        <v>1812794</v>
      </c>
      <c r="D18" s="39">
        <v>1712981</v>
      </c>
      <c r="E18" s="39">
        <v>1771594</v>
      </c>
      <c r="F18" s="39">
        <v>2001840</v>
      </c>
      <c r="G18" s="299">
        <f>+'[2]bytype-bulletin'!AT22</f>
        <v>1977635.3790000007</v>
      </c>
    </row>
    <row r="19" spans="1:7" x14ac:dyDescent="0.2">
      <c r="A19" s="52" t="s">
        <v>578</v>
      </c>
      <c r="B19" s="39">
        <v>1393871</v>
      </c>
      <c r="C19" s="39">
        <v>1522272</v>
      </c>
      <c r="D19" s="39">
        <v>1514451</v>
      </c>
      <c r="E19" s="39">
        <v>1519858</v>
      </c>
      <c r="F19" s="39">
        <v>1550152</v>
      </c>
      <c r="G19" s="299">
        <f>+'[2]bytype-bulletin'!AT23</f>
        <v>1533390.9509999999</v>
      </c>
    </row>
    <row r="20" spans="1:7" x14ac:dyDescent="0.2">
      <c r="A20" s="52" t="s">
        <v>579</v>
      </c>
      <c r="B20" s="39">
        <v>22180</v>
      </c>
      <c r="C20" s="39">
        <v>22794</v>
      </c>
      <c r="D20" s="39">
        <v>20470</v>
      </c>
      <c r="E20" s="39">
        <v>21622</v>
      </c>
      <c r="F20" s="39">
        <v>20858</v>
      </c>
      <c r="G20" s="299">
        <f>+'[2]bytype-bulletin'!AT24</f>
        <v>27625.281999999999</v>
      </c>
    </row>
    <row r="21" spans="1:7" x14ac:dyDescent="0.2">
      <c r="A21" s="52" t="s">
        <v>580</v>
      </c>
      <c r="B21" s="39">
        <v>113180</v>
      </c>
      <c r="C21" s="39">
        <v>120481</v>
      </c>
      <c r="D21" s="39">
        <v>100804</v>
      </c>
      <c r="E21" s="39">
        <v>100457</v>
      </c>
      <c r="F21" s="39">
        <v>93473</v>
      </c>
      <c r="G21" s="299">
        <f>+'[2]bytype-bulletin'!AT25</f>
        <v>94785.59</v>
      </c>
    </row>
    <row r="22" spans="1:7" x14ac:dyDescent="0.2">
      <c r="A22" s="36" t="s">
        <v>583</v>
      </c>
      <c r="B22" s="37">
        <v>620224</v>
      </c>
      <c r="C22" s="37">
        <v>571642</v>
      </c>
      <c r="D22" s="37">
        <v>514875</v>
      </c>
      <c r="E22" s="37">
        <v>506697</v>
      </c>
      <c r="F22" s="37">
        <v>517185</v>
      </c>
      <c r="G22" s="298">
        <f>+'[2]bytype-bulletin'!AT26</f>
        <v>478040.64199999993</v>
      </c>
    </row>
    <row r="23" spans="1:7" x14ac:dyDescent="0.2">
      <c r="A23" s="52" t="s">
        <v>576</v>
      </c>
      <c r="B23" s="39">
        <v>8399</v>
      </c>
      <c r="C23" s="39">
        <v>7217</v>
      </c>
      <c r="D23" s="39">
        <v>6404</v>
      </c>
      <c r="E23" s="39">
        <v>8872</v>
      </c>
      <c r="F23" s="39">
        <v>8193</v>
      </c>
      <c r="G23" s="299">
        <f>+'[2]bytype-bulletin'!AT27</f>
        <v>8278.16</v>
      </c>
    </row>
    <row r="24" spans="1:7" x14ac:dyDescent="0.2">
      <c r="A24" s="52" t="s">
        <v>577</v>
      </c>
      <c r="B24" s="39">
        <v>250098</v>
      </c>
      <c r="C24" s="39">
        <v>211241</v>
      </c>
      <c r="D24" s="39">
        <v>177225</v>
      </c>
      <c r="E24" s="39">
        <v>167375</v>
      </c>
      <c r="F24" s="39">
        <v>181215</v>
      </c>
      <c r="G24" s="299">
        <f>+'[2]bytype-bulletin'!AT28</f>
        <v>143763.087</v>
      </c>
    </row>
    <row r="25" spans="1:7" x14ac:dyDescent="0.2">
      <c r="A25" s="52" t="s">
        <v>578</v>
      </c>
      <c r="B25" s="39">
        <v>356879</v>
      </c>
      <c r="C25" s="39">
        <v>351106</v>
      </c>
      <c r="D25" s="39">
        <v>329778</v>
      </c>
      <c r="E25" s="39">
        <v>328227</v>
      </c>
      <c r="F25" s="39">
        <v>325074</v>
      </c>
      <c r="G25" s="299">
        <f>+'[2]bytype-bulletin'!AT29</f>
        <v>323179.91599999997</v>
      </c>
    </row>
    <row r="26" spans="1:7" x14ac:dyDescent="0.2">
      <c r="A26" s="52" t="s">
        <v>579</v>
      </c>
      <c r="B26" s="12">
        <v>850</v>
      </c>
      <c r="C26" s="12">
        <v>929</v>
      </c>
      <c r="D26" s="12">
        <v>888</v>
      </c>
      <c r="E26" s="12">
        <v>888</v>
      </c>
      <c r="F26" s="12">
        <v>847</v>
      </c>
      <c r="G26" s="299">
        <f>+'[2]bytype-bulletin'!AT30</f>
        <v>846.84300000000007</v>
      </c>
    </row>
    <row r="27" spans="1:7" x14ac:dyDescent="0.2">
      <c r="A27" s="52" t="s">
        <v>580</v>
      </c>
      <c r="B27" s="39">
        <v>3998</v>
      </c>
      <c r="C27" s="39">
        <v>1149</v>
      </c>
      <c r="D27" s="12">
        <v>579</v>
      </c>
      <c r="E27" s="39">
        <v>1335</v>
      </c>
      <c r="F27" s="39">
        <v>1857</v>
      </c>
      <c r="G27" s="299">
        <f>+'[2]bytype-bulletin'!AT31</f>
        <v>1972.636</v>
      </c>
    </row>
    <row r="28" spans="1:7" ht="21.75" customHeight="1" x14ac:dyDescent="0.2">
      <c r="A28" s="25" t="s">
        <v>584</v>
      </c>
      <c r="B28" s="37">
        <v>22442</v>
      </c>
      <c r="C28" s="37">
        <v>14547</v>
      </c>
      <c r="D28" s="37">
        <v>15607</v>
      </c>
      <c r="E28" s="37">
        <v>15482</v>
      </c>
      <c r="F28" s="37">
        <v>20419</v>
      </c>
      <c r="G28" s="298">
        <f>+'[2]bytype-bulletin'!AT32</f>
        <v>19967.482</v>
      </c>
    </row>
    <row r="29" spans="1:7" x14ac:dyDescent="0.2">
      <c r="A29" s="52" t="s">
        <v>576</v>
      </c>
      <c r="B29" s="39">
        <v>13291</v>
      </c>
      <c r="C29" s="39">
        <v>1617</v>
      </c>
      <c r="D29" s="39">
        <v>2463</v>
      </c>
      <c r="E29" s="39">
        <v>2353</v>
      </c>
      <c r="F29" s="39">
        <v>3776</v>
      </c>
      <c r="G29" s="299">
        <f>+'[2]bytype-bulletin'!AT33</f>
        <v>3441.0809999999997</v>
      </c>
    </row>
    <row r="30" spans="1:7" x14ac:dyDescent="0.2">
      <c r="A30" s="52" t="s">
        <v>577</v>
      </c>
      <c r="B30" s="39">
        <v>3353</v>
      </c>
      <c r="C30" s="39">
        <v>5793</v>
      </c>
      <c r="D30" s="39">
        <v>6236</v>
      </c>
      <c r="E30" s="39">
        <v>6368</v>
      </c>
      <c r="F30" s="39">
        <v>9611</v>
      </c>
      <c r="G30" s="299">
        <f>+'[2]bytype-bulletin'!AT34</f>
        <v>9784.06</v>
      </c>
    </row>
    <row r="31" spans="1:7" x14ac:dyDescent="0.2">
      <c r="A31" s="52" t="s">
        <v>578</v>
      </c>
      <c r="B31" s="39">
        <v>5364</v>
      </c>
      <c r="C31" s="39">
        <v>7066</v>
      </c>
      <c r="D31" s="39">
        <v>6871</v>
      </c>
      <c r="E31" s="39">
        <v>6723</v>
      </c>
      <c r="F31" s="39">
        <v>6639</v>
      </c>
      <c r="G31" s="299">
        <f>+'[2]bytype-bulletin'!AT35</f>
        <v>6595.2279999999992</v>
      </c>
    </row>
    <row r="32" spans="1:7" x14ac:dyDescent="0.2">
      <c r="A32" s="52" t="s">
        <v>579</v>
      </c>
      <c r="B32" s="12">
        <v>51</v>
      </c>
      <c r="C32" s="12">
        <v>39</v>
      </c>
      <c r="D32" s="12" t="s">
        <v>21</v>
      </c>
      <c r="E32" s="12" t="s">
        <v>21</v>
      </c>
      <c r="F32" s="12" t="s">
        <v>21</v>
      </c>
      <c r="G32" s="299">
        <f>+'[2]bytype-bulletin'!AT36</f>
        <v>0</v>
      </c>
    </row>
    <row r="33" spans="1:7" x14ac:dyDescent="0.2">
      <c r="A33" s="52" t="s">
        <v>580</v>
      </c>
      <c r="B33" s="12">
        <v>383</v>
      </c>
      <c r="C33" s="12">
        <v>31</v>
      </c>
      <c r="D33" s="12">
        <v>37</v>
      </c>
      <c r="E33" s="12">
        <v>39</v>
      </c>
      <c r="F33" s="12">
        <v>392</v>
      </c>
      <c r="G33" s="299">
        <f>+'[2]bytype-bulletin'!AT37</f>
        <v>147.113</v>
      </c>
    </row>
    <row r="34" spans="1:7" x14ac:dyDescent="0.2">
      <c r="A34" s="36" t="s">
        <v>585</v>
      </c>
      <c r="B34" s="37">
        <v>188365</v>
      </c>
      <c r="C34" s="37">
        <v>190233</v>
      </c>
      <c r="D34" s="37">
        <v>194637</v>
      </c>
      <c r="E34" s="37">
        <v>193845</v>
      </c>
      <c r="F34" s="37">
        <v>200276</v>
      </c>
      <c r="G34" s="298">
        <f>+'[2]bytype-bulletin'!AT38</f>
        <v>190152.10499999998</v>
      </c>
    </row>
    <row r="35" spans="1:7" x14ac:dyDescent="0.2">
      <c r="A35" s="52" t="s">
        <v>576</v>
      </c>
      <c r="B35" s="12">
        <v>624</v>
      </c>
      <c r="C35" s="12">
        <v>252</v>
      </c>
      <c r="D35" s="12">
        <v>752</v>
      </c>
      <c r="E35" s="12">
        <v>826</v>
      </c>
      <c r="F35" s="39">
        <v>1003</v>
      </c>
      <c r="G35" s="299">
        <f>+'[2]bytype-bulletin'!AT39</f>
        <v>834.91300000000001</v>
      </c>
    </row>
    <row r="36" spans="1:7" x14ac:dyDescent="0.2">
      <c r="A36" s="52" t="s">
        <v>577</v>
      </c>
      <c r="B36" s="39">
        <v>17066</v>
      </c>
      <c r="C36" s="39">
        <v>27708</v>
      </c>
      <c r="D36" s="39">
        <v>32818</v>
      </c>
      <c r="E36" s="39">
        <v>32013</v>
      </c>
      <c r="F36" s="39">
        <v>33839</v>
      </c>
      <c r="G36" s="299">
        <f>+'[2]bytype-bulletin'!AT40</f>
        <v>32656.255999999998</v>
      </c>
    </row>
    <row r="37" spans="1:7" x14ac:dyDescent="0.2">
      <c r="A37" s="52" t="s">
        <v>578</v>
      </c>
      <c r="B37" s="39">
        <v>24142</v>
      </c>
      <c r="C37" s="39">
        <v>25128</v>
      </c>
      <c r="D37" s="39">
        <v>22313</v>
      </c>
      <c r="E37" s="39">
        <v>22912</v>
      </c>
      <c r="F37" s="39">
        <v>21365</v>
      </c>
      <c r="G37" s="299">
        <f>+'[2]bytype-bulletin'!AT41</f>
        <v>22833.812000000005</v>
      </c>
    </row>
    <row r="38" spans="1:7" x14ac:dyDescent="0.2">
      <c r="A38" s="52" t="s">
        <v>579</v>
      </c>
      <c r="B38" s="39">
        <v>145461</v>
      </c>
      <c r="C38" s="39">
        <v>136967</v>
      </c>
      <c r="D38" s="39">
        <v>138441</v>
      </c>
      <c r="E38" s="39">
        <v>137698</v>
      </c>
      <c r="F38" s="39">
        <v>143675</v>
      </c>
      <c r="G38" s="299">
        <f>+'[2]bytype-bulletin'!AT42</f>
        <v>133449.19699999999</v>
      </c>
    </row>
    <row r="39" spans="1:7" x14ac:dyDescent="0.2">
      <c r="A39" s="52" t="s">
        <v>580</v>
      </c>
      <c r="B39" s="39">
        <v>1073</v>
      </c>
      <c r="C39" s="12">
        <v>178</v>
      </c>
      <c r="D39" s="12">
        <v>313</v>
      </c>
      <c r="E39" s="12">
        <v>396</v>
      </c>
      <c r="F39" s="12">
        <v>393</v>
      </c>
      <c r="G39" s="299">
        <f>+'[2]bytype-bulletin'!AT43</f>
        <v>377.92700000000002</v>
      </c>
    </row>
    <row r="40" spans="1:7" ht="24" customHeight="1" x14ac:dyDescent="0.2">
      <c r="A40" s="25" t="s">
        <v>586</v>
      </c>
      <c r="B40" s="37">
        <v>531595</v>
      </c>
      <c r="C40" s="37">
        <v>451824</v>
      </c>
      <c r="D40" s="37">
        <v>504970</v>
      </c>
      <c r="E40" s="37">
        <v>515538</v>
      </c>
      <c r="F40" s="37">
        <v>536036</v>
      </c>
      <c r="G40" s="298">
        <f>+'[2]bytype-bulletin'!AT44</f>
        <v>510222.78299999994</v>
      </c>
    </row>
    <row r="41" spans="1:7" x14ac:dyDescent="0.2">
      <c r="A41" s="52" t="s">
        <v>576</v>
      </c>
      <c r="B41" s="39">
        <v>83421</v>
      </c>
      <c r="C41" s="39">
        <v>49461</v>
      </c>
      <c r="D41" s="39">
        <v>54040</v>
      </c>
      <c r="E41" s="39">
        <v>58180</v>
      </c>
      <c r="F41" s="39">
        <v>63244</v>
      </c>
      <c r="G41" s="299">
        <f>+'[2]bytype-bulletin'!AT45</f>
        <v>58125.540999999997</v>
      </c>
    </row>
    <row r="42" spans="1:7" x14ac:dyDescent="0.2">
      <c r="A42" s="52" t="s">
        <v>577</v>
      </c>
      <c r="B42" s="39">
        <v>313701</v>
      </c>
      <c r="C42" s="39">
        <v>272930</v>
      </c>
      <c r="D42" s="39">
        <v>315422</v>
      </c>
      <c r="E42" s="39">
        <v>322145</v>
      </c>
      <c r="F42" s="39">
        <v>332249</v>
      </c>
      <c r="G42" s="299">
        <f>+'[2]bytype-bulletin'!AT46</f>
        <v>311908.05099999998</v>
      </c>
    </row>
    <row r="43" spans="1:7" x14ac:dyDescent="0.2">
      <c r="A43" s="52" t="s">
        <v>578</v>
      </c>
      <c r="B43" s="39">
        <v>91296</v>
      </c>
      <c r="C43" s="39">
        <v>78066</v>
      </c>
      <c r="D43" s="39">
        <v>81299</v>
      </c>
      <c r="E43" s="39">
        <v>82278</v>
      </c>
      <c r="F43" s="39">
        <v>87661</v>
      </c>
      <c r="G43" s="299">
        <f>+'[2]bytype-bulletin'!AT47</f>
        <v>87844.875</v>
      </c>
    </row>
    <row r="44" spans="1:7" x14ac:dyDescent="0.2">
      <c r="A44" s="52" t="s">
        <v>579</v>
      </c>
      <c r="B44" s="39">
        <v>5456</v>
      </c>
      <c r="C44" s="39">
        <v>18249</v>
      </c>
      <c r="D44" s="39">
        <v>18050</v>
      </c>
      <c r="E44" s="39">
        <v>18022</v>
      </c>
      <c r="F44" s="39">
        <v>17997</v>
      </c>
      <c r="G44" s="299">
        <f>+'[2]bytype-bulletin'!AT48</f>
        <v>17941.536</v>
      </c>
    </row>
    <row r="45" spans="1:7" x14ac:dyDescent="0.2">
      <c r="A45" s="52" t="s">
        <v>580</v>
      </c>
      <c r="B45" s="39">
        <v>37721</v>
      </c>
      <c r="C45" s="39">
        <v>33118</v>
      </c>
      <c r="D45" s="39">
        <v>36160</v>
      </c>
      <c r="E45" s="39">
        <v>34914</v>
      </c>
      <c r="F45" s="39">
        <v>34885</v>
      </c>
      <c r="G45" s="299">
        <f>+'[2]bytype-bulletin'!AT49</f>
        <v>34402.78</v>
      </c>
    </row>
    <row r="46" spans="1:7" x14ac:dyDescent="0.2">
      <c r="A46" s="36" t="s">
        <v>587</v>
      </c>
      <c r="B46" s="37">
        <v>127188</v>
      </c>
      <c r="C46" s="37">
        <v>118757</v>
      </c>
      <c r="D46" s="37">
        <v>120878</v>
      </c>
      <c r="E46" s="37">
        <v>122265</v>
      </c>
      <c r="F46" s="37">
        <v>125956</v>
      </c>
      <c r="G46" s="298">
        <f>+'[2]bytype-bulletin'!AT50</f>
        <v>119969.508</v>
      </c>
    </row>
    <row r="47" spans="1:7" x14ac:dyDescent="0.2">
      <c r="A47" s="52" t="s">
        <v>576</v>
      </c>
      <c r="B47" s="39">
        <v>3510</v>
      </c>
      <c r="C47" s="39">
        <v>2457</v>
      </c>
      <c r="D47" s="39">
        <v>2468</v>
      </c>
      <c r="E47" s="39">
        <v>2446</v>
      </c>
      <c r="F47" s="39">
        <v>2558</v>
      </c>
      <c r="G47" s="299">
        <f>+'[2]bytype-bulletin'!AT51</f>
        <v>2568.9380000000001</v>
      </c>
    </row>
    <row r="48" spans="1:7" x14ac:dyDescent="0.2">
      <c r="A48" s="52" t="s">
        <v>577</v>
      </c>
      <c r="B48" s="39">
        <v>45789</v>
      </c>
      <c r="C48" s="39">
        <v>44562</v>
      </c>
      <c r="D48" s="39">
        <v>49282</v>
      </c>
      <c r="E48" s="39">
        <v>50589</v>
      </c>
      <c r="F48" s="39">
        <v>51613</v>
      </c>
      <c r="G48" s="299">
        <f>+'[2]bytype-bulletin'!AT52</f>
        <v>44711.736999999994</v>
      </c>
    </row>
    <row r="49" spans="1:7" x14ac:dyDescent="0.2">
      <c r="A49" s="52" t="s">
        <v>578</v>
      </c>
      <c r="B49" s="39">
        <v>71220</v>
      </c>
      <c r="C49" s="39">
        <v>64702</v>
      </c>
      <c r="D49" s="39">
        <v>61297</v>
      </c>
      <c r="E49" s="39">
        <v>60939</v>
      </c>
      <c r="F49" s="39">
        <v>62568</v>
      </c>
      <c r="G49" s="299">
        <f>+'[2]bytype-bulletin'!AT53</f>
        <v>62912.283000000003</v>
      </c>
    </row>
    <row r="50" spans="1:7" x14ac:dyDescent="0.2">
      <c r="A50" s="52" t="s">
        <v>579</v>
      </c>
      <c r="B50" s="39">
        <v>1001</v>
      </c>
      <c r="C50" s="12">
        <v>914</v>
      </c>
      <c r="D50" s="12">
        <v>835</v>
      </c>
      <c r="E50" s="12">
        <v>822</v>
      </c>
      <c r="F50" s="12">
        <v>815</v>
      </c>
      <c r="G50" s="299">
        <f>+'[2]bytype-bulletin'!AT54</f>
        <v>787.47399999999993</v>
      </c>
    </row>
    <row r="51" spans="1:7" x14ac:dyDescent="0.2">
      <c r="A51" s="52" t="s">
        <v>580</v>
      </c>
      <c r="B51" s="39">
        <v>5668</v>
      </c>
      <c r="C51" s="39">
        <v>6121</v>
      </c>
      <c r="D51" s="39">
        <v>6995</v>
      </c>
      <c r="E51" s="39">
        <v>7468</v>
      </c>
      <c r="F51" s="39">
        <v>8401</v>
      </c>
      <c r="G51" s="299">
        <f>+'[2]bytype-bulletin'!AT55</f>
        <v>8989.0759999999991</v>
      </c>
    </row>
    <row r="52" spans="1:7" x14ac:dyDescent="0.2">
      <c r="A52" s="36" t="s">
        <v>588</v>
      </c>
      <c r="B52" s="37">
        <v>40198</v>
      </c>
      <c r="C52" s="37">
        <v>37046</v>
      </c>
      <c r="D52" s="37">
        <v>35329</v>
      </c>
      <c r="E52" s="37">
        <v>35400</v>
      </c>
      <c r="F52" s="37">
        <v>40061</v>
      </c>
      <c r="G52" s="298">
        <f>+'[2]bytype-bulletin'!AT56</f>
        <v>39773.498</v>
      </c>
    </row>
    <row r="53" spans="1:7" x14ac:dyDescent="0.2">
      <c r="A53" s="52" t="s">
        <v>576</v>
      </c>
      <c r="B53" s="12">
        <v>826</v>
      </c>
      <c r="C53" s="39">
        <v>1006</v>
      </c>
      <c r="D53" s="39">
        <v>1150</v>
      </c>
      <c r="E53" s="39">
        <v>1193</v>
      </c>
      <c r="F53" s="39">
        <v>1182</v>
      </c>
      <c r="G53" s="299">
        <f>+'[2]bytype-bulletin'!AT57</f>
        <v>1149.011</v>
      </c>
    </row>
    <row r="54" spans="1:7" x14ac:dyDescent="0.2">
      <c r="A54" s="52" t="s">
        <v>577</v>
      </c>
      <c r="B54" s="39">
        <v>10777</v>
      </c>
      <c r="C54" s="39">
        <v>10598</v>
      </c>
      <c r="D54" s="39">
        <v>10185</v>
      </c>
      <c r="E54" s="39">
        <v>10092</v>
      </c>
      <c r="F54" s="39">
        <v>10535</v>
      </c>
      <c r="G54" s="299">
        <f>+'[2]bytype-bulletin'!AT58</f>
        <v>10435.536</v>
      </c>
    </row>
    <row r="55" spans="1:7" x14ac:dyDescent="0.2">
      <c r="A55" s="52" t="s">
        <v>578</v>
      </c>
      <c r="B55" s="39">
        <v>16740</v>
      </c>
      <c r="C55" s="39">
        <v>13767</v>
      </c>
      <c r="D55" s="39">
        <v>12959</v>
      </c>
      <c r="E55" s="39">
        <v>13160</v>
      </c>
      <c r="F55" s="39">
        <v>17580</v>
      </c>
      <c r="G55" s="299">
        <f>+'[2]bytype-bulletin'!AT59</f>
        <v>17449.334999999999</v>
      </c>
    </row>
    <row r="56" spans="1:7" x14ac:dyDescent="0.2">
      <c r="A56" s="52" t="s">
        <v>579</v>
      </c>
      <c r="B56" s="39">
        <v>10973</v>
      </c>
      <c r="C56" s="39">
        <v>10184</v>
      </c>
      <c r="D56" s="39">
        <v>9808</v>
      </c>
      <c r="E56" s="39">
        <v>9787</v>
      </c>
      <c r="F56" s="39">
        <v>9584</v>
      </c>
      <c r="G56" s="299">
        <f>+'[2]bytype-bulletin'!AT60</f>
        <v>9567.14</v>
      </c>
    </row>
    <row r="57" spans="1:7" ht="15" thickBot="1" x14ac:dyDescent="0.25">
      <c r="A57" s="137" t="s">
        <v>580</v>
      </c>
      <c r="B57" s="92">
        <v>881</v>
      </c>
      <c r="C57" s="135">
        <v>1490</v>
      </c>
      <c r="D57" s="135">
        <v>1226</v>
      </c>
      <c r="E57" s="135">
        <v>1168</v>
      </c>
      <c r="F57" s="135">
        <v>1179</v>
      </c>
      <c r="G57" s="300">
        <f>+'[2]bytype-bulletin'!AT61</f>
        <v>1172.4759999999999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topLeftCell="A34" zoomScale="115" zoomScaleNormal="100" zoomScaleSheetLayoutView="115" workbookViewId="0">
      <selection activeCell="G3" sqref="G3"/>
    </sheetView>
  </sheetViews>
  <sheetFormatPr defaultRowHeight="14.25" x14ac:dyDescent="0.2"/>
  <cols>
    <col min="1" max="1" width="33" bestFit="1" customWidth="1"/>
    <col min="2" max="7" width="9" customWidth="1"/>
  </cols>
  <sheetData>
    <row r="1" spans="1:7" ht="18.75" x14ac:dyDescent="0.2">
      <c r="A1" s="506" t="s">
        <v>573</v>
      </c>
      <c r="B1" s="506"/>
      <c r="C1" s="506"/>
      <c r="D1" s="506"/>
      <c r="E1" s="506"/>
      <c r="F1" s="506"/>
      <c r="G1" s="506"/>
    </row>
    <row r="2" spans="1:7" ht="15" thickBot="1" x14ac:dyDescent="0.25">
      <c r="A2" s="556" t="s">
        <v>403</v>
      </c>
      <c r="B2" s="556"/>
      <c r="C2" s="556"/>
      <c r="D2" s="556"/>
      <c r="E2" s="556"/>
      <c r="F2" s="556"/>
      <c r="G2" s="556"/>
    </row>
    <row r="3" spans="1:7" ht="15.75" thickTop="1" thickBot="1" x14ac:dyDescent="0.25">
      <c r="A3" s="133" t="s">
        <v>574</v>
      </c>
      <c r="B3" s="390">
        <v>44734</v>
      </c>
      <c r="C3" s="391">
        <v>45100</v>
      </c>
      <c r="D3" s="390">
        <v>45222</v>
      </c>
      <c r="E3" s="390">
        <v>45253</v>
      </c>
      <c r="F3" s="390">
        <v>45283</v>
      </c>
      <c r="G3" s="326" t="s">
        <v>1214</v>
      </c>
    </row>
    <row r="4" spans="1:7" ht="15" thickTop="1" x14ac:dyDescent="0.2">
      <c r="A4" s="36" t="s">
        <v>589</v>
      </c>
      <c r="B4" s="26">
        <v>277827</v>
      </c>
      <c r="C4" s="37">
        <v>340357</v>
      </c>
      <c r="D4" s="37">
        <v>347181</v>
      </c>
      <c r="E4" s="37">
        <v>349386</v>
      </c>
      <c r="F4" s="26">
        <v>354743</v>
      </c>
      <c r="G4" s="289">
        <f>+'[2]bytype-bulletin'!AT62</f>
        <v>335384.06199999998</v>
      </c>
    </row>
    <row r="5" spans="1:7" x14ac:dyDescent="0.2">
      <c r="A5" s="124" t="s">
        <v>576</v>
      </c>
      <c r="B5" s="30">
        <v>9270</v>
      </c>
      <c r="C5" s="39">
        <v>6065</v>
      </c>
      <c r="D5" s="39">
        <v>4971</v>
      </c>
      <c r="E5" s="39">
        <v>6458</v>
      </c>
      <c r="F5" s="30">
        <v>4767</v>
      </c>
      <c r="G5" s="290">
        <f>+'[2]bytype-bulletin'!AT63</f>
        <v>3559.6379999999999</v>
      </c>
    </row>
    <row r="6" spans="1:7" x14ac:dyDescent="0.2">
      <c r="A6" s="124" t="s">
        <v>577</v>
      </c>
      <c r="B6" s="30">
        <v>24849</v>
      </c>
      <c r="C6" s="39">
        <v>41109</v>
      </c>
      <c r="D6" s="39">
        <v>39842</v>
      </c>
      <c r="E6" s="39">
        <v>40696</v>
      </c>
      <c r="F6" s="30">
        <v>43063</v>
      </c>
      <c r="G6" s="290">
        <f>+'[2]bytype-bulletin'!AT64</f>
        <v>24878.412</v>
      </c>
    </row>
    <row r="7" spans="1:7" x14ac:dyDescent="0.2">
      <c r="A7" s="124" t="s">
        <v>578</v>
      </c>
      <c r="B7" s="30">
        <v>231714</v>
      </c>
      <c r="C7" s="39">
        <v>275887</v>
      </c>
      <c r="D7" s="39">
        <v>286192</v>
      </c>
      <c r="E7" s="39">
        <v>286074</v>
      </c>
      <c r="F7" s="30">
        <v>290664</v>
      </c>
      <c r="G7" s="290">
        <f>+'[2]bytype-bulletin'!AT65</f>
        <v>290828.80699999997</v>
      </c>
    </row>
    <row r="8" spans="1:7" x14ac:dyDescent="0.2">
      <c r="A8" s="124" t="s">
        <v>579</v>
      </c>
      <c r="B8" s="3">
        <v>275</v>
      </c>
      <c r="C8" s="39">
        <v>1296</v>
      </c>
      <c r="D8" s="39">
        <v>1116</v>
      </c>
      <c r="E8" s="39">
        <v>1114</v>
      </c>
      <c r="F8" s="30">
        <v>1077</v>
      </c>
      <c r="G8" s="290">
        <f>+'[2]bytype-bulletin'!AT66</f>
        <v>1050.6959999999999</v>
      </c>
    </row>
    <row r="9" spans="1:7" x14ac:dyDescent="0.2">
      <c r="A9" s="124" t="s">
        <v>580</v>
      </c>
      <c r="B9" s="30">
        <v>11720</v>
      </c>
      <c r="C9" s="39">
        <v>16000</v>
      </c>
      <c r="D9" s="39">
        <v>15060</v>
      </c>
      <c r="E9" s="39">
        <v>15044</v>
      </c>
      <c r="F9" s="30">
        <v>15172</v>
      </c>
      <c r="G9" s="290">
        <f>+'[2]bytype-bulletin'!AT67</f>
        <v>15066.509000000002</v>
      </c>
    </row>
    <row r="10" spans="1:7" x14ac:dyDescent="0.2">
      <c r="A10" s="36" t="s">
        <v>590</v>
      </c>
      <c r="B10" s="26">
        <v>37084</v>
      </c>
      <c r="C10" s="37">
        <v>36254</v>
      </c>
      <c r="D10" s="37">
        <v>33752</v>
      </c>
      <c r="E10" s="37">
        <v>33074</v>
      </c>
      <c r="F10" s="26">
        <v>31528</v>
      </c>
      <c r="G10" s="289">
        <f>+'[2]bytype-bulletin'!AT68</f>
        <v>32878.356999999996</v>
      </c>
    </row>
    <row r="11" spans="1:7" x14ac:dyDescent="0.2">
      <c r="A11" s="124" t="s">
        <v>576</v>
      </c>
      <c r="B11" s="3" t="s">
        <v>21</v>
      </c>
      <c r="C11" s="12" t="s">
        <v>21</v>
      </c>
      <c r="D11" s="12" t="s">
        <v>21</v>
      </c>
      <c r="E11" s="12" t="s">
        <v>21</v>
      </c>
      <c r="F11" s="3" t="s">
        <v>21</v>
      </c>
      <c r="G11" s="290">
        <f>+'[2]bytype-bulletin'!AT69</f>
        <v>50.801000000000002</v>
      </c>
    </row>
    <row r="12" spans="1:7" x14ac:dyDescent="0.2">
      <c r="A12" s="124" t="s">
        <v>577</v>
      </c>
      <c r="B12" s="30">
        <v>2891</v>
      </c>
      <c r="C12" s="39">
        <v>3559</v>
      </c>
      <c r="D12" s="39">
        <v>3483</v>
      </c>
      <c r="E12" s="39">
        <v>3199</v>
      </c>
      <c r="F12" s="30">
        <v>2561</v>
      </c>
      <c r="G12" s="290">
        <f>+'[2]bytype-bulletin'!AT70</f>
        <v>3132.9280000000003</v>
      </c>
    </row>
    <row r="13" spans="1:7" x14ac:dyDescent="0.2">
      <c r="A13" s="124" t="s">
        <v>578</v>
      </c>
      <c r="B13" s="30">
        <v>9047</v>
      </c>
      <c r="C13" s="39">
        <v>6758</v>
      </c>
      <c r="D13" s="39">
        <v>6348</v>
      </c>
      <c r="E13" s="39">
        <v>6125</v>
      </c>
      <c r="F13" s="30">
        <v>5561</v>
      </c>
      <c r="G13" s="290">
        <f>+'[2]bytype-bulletin'!AT71</f>
        <v>6551.16</v>
      </c>
    </row>
    <row r="14" spans="1:7" x14ac:dyDescent="0.2">
      <c r="A14" s="124" t="s">
        <v>579</v>
      </c>
      <c r="B14" s="30">
        <v>25091</v>
      </c>
      <c r="C14" s="39">
        <v>25902</v>
      </c>
      <c r="D14" s="39">
        <v>23893</v>
      </c>
      <c r="E14" s="39">
        <v>23722</v>
      </c>
      <c r="F14" s="30">
        <v>23371</v>
      </c>
      <c r="G14" s="290">
        <f>+'[2]bytype-bulletin'!AT72</f>
        <v>23109.503000000001</v>
      </c>
    </row>
    <row r="15" spans="1:7" x14ac:dyDescent="0.2">
      <c r="A15" s="124" t="s">
        <v>580</v>
      </c>
      <c r="B15" s="3">
        <v>55</v>
      </c>
      <c r="C15" s="12">
        <v>35</v>
      </c>
      <c r="D15" s="12">
        <v>29</v>
      </c>
      <c r="E15" s="12">
        <v>28</v>
      </c>
      <c r="F15" s="3">
        <v>35</v>
      </c>
      <c r="G15" s="290">
        <f>+'[2]bytype-bulletin'!AT73</f>
        <v>33.965000000000003</v>
      </c>
    </row>
    <row r="16" spans="1:7" x14ac:dyDescent="0.2">
      <c r="A16" s="36" t="s">
        <v>591</v>
      </c>
      <c r="B16" s="26">
        <v>53848</v>
      </c>
      <c r="C16" s="37">
        <v>59061</v>
      </c>
      <c r="D16" s="37">
        <v>56620</v>
      </c>
      <c r="E16" s="37">
        <v>60459</v>
      </c>
      <c r="F16" s="26">
        <v>63631</v>
      </c>
      <c r="G16" s="289">
        <f>+'[2]bytype-bulletin'!AT74</f>
        <v>56403.025000000001</v>
      </c>
    </row>
    <row r="17" spans="1:7" x14ac:dyDescent="0.2">
      <c r="A17" s="124" t="s">
        <v>576</v>
      </c>
      <c r="B17" s="30">
        <v>10373</v>
      </c>
      <c r="C17" s="39">
        <v>9740</v>
      </c>
      <c r="D17" s="39">
        <v>7872</v>
      </c>
      <c r="E17" s="39">
        <v>8788</v>
      </c>
      <c r="F17" s="30">
        <v>9215</v>
      </c>
      <c r="G17" s="290">
        <f>+'[2]bytype-bulletin'!AT75</f>
        <v>8585.0730000000003</v>
      </c>
    </row>
    <row r="18" spans="1:7" x14ac:dyDescent="0.2">
      <c r="A18" s="124" t="s">
        <v>577</v>
      </c>
      <c r="B18" s="30">
        <v>25904</v>
      </c>
      <c r="C18" s="39">
        <v>33381</v>
      </c>
      <c r="D18" s="39">
        <v>32913</v>
      </c>
      <c r="E18" s="39">
        <v>35105</v>
      </c>
      <c r="F18" s="30">
        <v>37244</v>
      </c>
      <c r="G18" s="290">
        <f>+'[2]bytype-bulletin'!AT76</f>
        <v>32761.59</v>
      </c>
    </row>
    <row r="19" spans="1:7" x14ac:dyDescent="0.2">
      <c r="A19" s="124" t="s">
        <v>578</v>
      </c>
      <c r="B19" s="30">
        <v>13294</v>
      </c>
      <c r="C19" s="39">
        <v>14810</v>
      </c>
      <c r="D19" s="39">
        <v>14490</v>
      </c>
      <c r="E19" s="39">
        <v>15342</v>
      </c>
      <c r="F19" s="30">
        <v>15436</v>
      </c>
      <c r="G19" s="290">
        <f>+'[2]bytype-bulletin'!AT77</f>
        <v>13852.991</v>
      </c>
    </row>
    <row r="20" spans="1:7" x14ac:dyDescent="0.2">
      <c r="A20" s="124" t="s">
        <v>579</v>
      </c>
      <c r="B20" s="3">
        <v>195</v>
      </c>
      <c r="C20" s="12">
        <v>820</v>
      </c>
      <c r="D20" s="12">
        <v>816</v>
      </c>
      <c r="E20" s="12">
        <v>816</v>
      </c>
      <c r="F20" s="3">
        <v>813</v>
      </c>
      <c r="G20" s="290">
        <f>+'[2]bytype-bulletin'!AT78</f>
        <v>808.76199999999994</v>
      </c>
    </row>
    <row r="21" spans="1:7" x14ac:dyDescent="0.2">
      <c r="A21" s="124" t="s">
        <v>580</v>
      </c>
      <c r="B21" s="30">
        <v>4082</v>
      </c>
      <c r="C21" s="12">
        <v>310</v>
      </c>
      <c r="D21" s="12">
        <v>528</v>
      </c>
      <c r="E21" s="12">
        <v>408</v>
      </c>
      <c r="F21" s="3">
        <v>922</v>
      </c>
      <c r="G21" s="290">
        <f>+'[2]bytype-bulletin'!AT79</f>
        <v>394.60899999999998</v>
      </c>
    </row>
    <row r="22" spans="1:7" x14ac:dyDescent="0.2">
      <c r="A22" s="36" t="s">
        <v>592</v>
      </c>
      <c r="B22" s="26">
        <v>57230</v>
      </c>
      <c r="C22" s="37">
        <v>51840</v>
      </c>
      <c r="D22" s="37">
        <v>55198</v>
      </c>
      <c r="E22" s="37">
        <v>54995</v>
      </c>
      <c r="F22" s="26">
        <v>52450</v>
      </c>
      <c r="G22" s="289">
        <f>+'[2]bytype-bulletin'!AT80</f>
        <v>49872.745999999999</v>
      </c>
    </row>
    <row r="23" spans="1:7" x14ac:dyDescent="0.2">
      <c r="A23" s="124" t="s">
        <v>576</v>
      </c>
      <c r="B23" s="30">
        <v>5761</v>
      </c>
      <c r="C23" s="39">
        <v>2327</v>
      </c>
      <c r="D23" s="39">
        <v>2967</v>
      </c>
      <c r="E23" s="39">
        <v>2976</v>
      </c>
      <c r="F23" s="30">
        <v>3019</v>
      </c>
      <c r="G23" s="290">
        <f>+'[2]bytype-bulletin'!AT81</f>
        <v>3131.366</v>
      </c>
    </row>
    <row r="24" spans="1:7" x14ac:dyDescent="0.2">
      <c r="A24" s="124" t="s">
        <v>577</v>
      </c>
      <c r="B24" s="30">
        <v>32260</v>
      </c>
      <c r="C24" s="39">
        <v>28112</v>
      </c>
      <c r="D24" s="39">
        <v>27869</v>
      </c>
      <c r="E24" s="39">
        <v>27916</v>
      </c>
      <c r="F24" s="30">
        <v>24977</v>
      </c>
      <c r="G24" s="290">
        <f>+'[2]bytype-bulletin'!AT82</f>
        <v>24287.472000000002</v>
      </c>
    </row>
    <row r="25" spans="1:7" x14ac:dyDescent="0.2">
      <c r="A25" s="124" t="s">
        <v>578</v>
      </c>
      <c r="B25" s="30">
        <v>12751</v>
      </c>
      <c r="C25" s="39">
        <v>14811</v>
      </c>
      <c r="D25" s="39">
        <v>17487</v>
      </c>
      <c r="E25" s="39">
        <v>17418</v>
      </c>
      <c r="F25" s="30">
        <v>20954</v>
      </c>
      <c r="G25" s="290">
        <f>+'[2]bytype-bulletin'!AT83</f>
        <v>20383.195</v>
      </c>
    </row>
    <row r="26" spans="1:7" x14ac:dyDescent="0.2">
      <c r="A26" s="124" t="s">
        <v>579</v>
      </c>
      <c r="B26" s="3">
        <v>113</v>
      </c>
      <c r="C26" s="12" t="s">
        <v>21</v>
      </c>
      <c r="D26" s="12" t="s">
        <v>21</v>
      </c>
      <c r="E26" s="12" t="s">
        <v>21</v>
      </c>
      <c r="F26" s="3" t="s">
        <v>21</v>
      </c>
      <c r="G26" s="290">
        <f>+'[2]bytype-bulletin'!AT84</f>
        <v>0</v>
      </c>
    </row>
    <row r="27" spans="1:7" x14ac:dyDescent="0.2">
      <c r="A27" s="124" t="s">
        <v>580</v>
      </c>
      <c r="B27" s="30">
        <v>6345</v>
      </c>
      <c r="C27" s="39">
        <v>6590</v>
      </c>
      <c r="D27" s="39">
        <v>6875</v>
      </c>
      <c r="E27" s="39">
        <v>6685</v>
      </c>
      <c r="F27" s="30">
        <v>3500</v>
      </c>
      <c r="G27" s="290">
        <f>+'[2]bytype-bulletin'!AT85</f>
        <v>2070.7129999999997</v>
      </c>
    </row>
    <row r="28" spans="1:7" x14ac:dyDescent="0.2">
      <c r="A28" s="36" t="s">
        <v>593</v>
      </c>
      <c r="B28" s="26">
        <v>36167</v>
      </c>
      <c r="C28" s="37">
        <v>33435</v>
      </c>
      <c r="D28" s="37">
        <v>31677</v>
      </c>
      <c r="E28" s="37">
        <v>30967</v>
      </c>
      <c r="F28" s="26">
        <v>32274</v>
      </c>
      <c r="G28" s="289">
        <f>+'[2]bytype-bulletin'!AT86</f>
        <v>27906.587000000003</v>
      </c>
    </row>
    <row r="29" spans="1:7" x14ac:dyDescent="0.2">
      <c r="A29" s="124" t="s">
        <v>576</v>
      </c>
      <c r="B29" s="3">
        <v>16</v>
      </c>
      <c r="C29" s="12">
        <v>573</v>
      </c>
      <c r="D29" s="12">
        <v>347</v>
      </c>
      <c r="E29" s="12">
        <v>347</v>
      </c>
      <c r="F29" s="3">
        <v>347</v>
      </c>
      <c r="G29" s="290">
        <f>+'[2]bytype-bulletin'!AT87</f>
        <v>345.65500000000003</v>
      </c>
    </row>
    <row r="30" spans="1:7" x14ac:dyDescent="0.2">
      <c r="A30" s="124" t="s">
        <v>577</v>
      </c>
      <c r="B30" s="30">
        <v>11099</v>
      </c>
      <c r="C30" s="39">
        <v>10492</v>
      </c>
      <c r="D30" s="39">
        <v>9343</v>
      </c>
      <c r="E30" s="39">
        <v>8630</v>
      </c>
      <c r="F30" s="30">
        <v>9168</v>
      </c>
      <c r="G30" s="290">
        <f>+'[2]bytype-bulletin'!AT88</f>
        <v>6609.8649999999998</v>
      </c>
    </row>
    <row r="31" spans="1:7" x14ac:dyDescent="0.2">
      <c r="A31" s="124" t="s">
        <v>578</v>
      </c>
      <c r="B31" s="30">
        <v>10682</v>
      </c>
      <c r="C31" s="39">
        <v>11160</v>
      </c>
      <c r="D31" s="39">
        <v>11990</v>
      </c>
      <c r="E31" s="39">
        <v>11993</v>
      </c>
      <c r="F31" s="30">
        <v>13159</v>
      </c>
      <c r="G31" s="290">
        <f>+'[2]bytype-bulletin'!AT89</f>
        <v>12123.072</v>
      </c>
    </row>
    <row r="32" spans="1:7" x14ac:dyDescent="0.2">
      <c r="A32" s="124" t="s">
        <v>579</v>
      </c>
      <c r="B32" s="30">
        <v>14227</v>
      </c>
      <c r="C32" s="39">
        <v>11009</v>
      </c>
      <c r="D32" s="39">
        <v>9719</v>
      </c>
      <c r="E32" s="39">
        <v>9706</v>
      </c>
      <c r="F32" s="30">
        <v>9306</v>
      </c>
      <c r="G32" s="290">
        <f>+'[2]bytype-bulletin'!AT90</f>
        <v>8540.7390000000014</v>
      </c>
    </row>
    <row r="33" spans="1:7" x14ac:dyDescent="0.2">
      <c r="A33" s="124" t="s">
        <v>580</v>
      </c>
      <c r="B33" s="3">
        <v>143</v>
      </c>
      <c r="C33" s="12">
        <v>201</v>
      </c>
      <c r="D33" s="12">
        <v>279</v>
      </c>
      <c r="E33" s="12">
        <v>291</v>
      </c>
      <c r="F33" s="3">
        <v>294</v>
      </c>
      <c r="G33" s="290">
        <f>+'[2]bytype-bulletin'!AT91</f>
        <v>287.25599999999997</v>
      </c>
    </row>
    <row r="34" spans="1:7" x14ac:dyDescent="0.2">
      <c r="A34" s="36" t="s">
        <v>594</v>
      </c>
      <c r="B34" s="26">
        <v>18884</v>
      </c>
      <c r="C34" s="37">
        <v>16986</v>
      </c>
      <c r="D34" s="37">
        <v>17889</v>
      </c>
      <c r="E34" s="37">
        <v>17918</v>
      </c>
      <c r="F34" s="26">
        <v>18034</v>
      </c>
      <c r="G34" s="289">
        <f>+'[2]bytype-bulletin'!AT92</f>
        <v>17388.028000000002</v>
      </c>
    </row>
    <row r="35" spans="1:7" x14ac:dyDescent="0.2">
      <c r="A35" s="124" t="s">
        <v>576</v>
      </c>
      <c r="B35" s="3">
        <v>8</v>
      </c>
      <c r="C35" s="12">
        <v>9</v>
      </c>
      <c r="D35" s="12">
        <v>0</v>
      </c>
      <c r="E35" s="12" t="s">
        <v>21</v>
      </c>
      <c r="F35" s="3" t="s">
        <v>21</v>
      </c>
      <c r="G35" s="290">
        <f>+'[2]bytype-bulletin'!AT93</f>
        <v>0</v>
      </c>
    </row>
    <row r="36" spans="1:7" x14ac:dyDescent="0.2">
      <c r="A36" s="124" t="s">
        <v>577</v>
      </c>
      <c r="B36" s="30">
        <v>4812</v>
      </c>
      <c r="C36" s="39">
        <v>3987</v>
      </c>
      <c r="D36" s="39">
        <v>4310</v>
      </c>
      <c r="E36" s="39">
        <v>4537</v>
      </c>
      <c r="F36" s="30">
        <v>4648</v>
      </c>
      <c r="G36" s="290">
        <f>+'[2]bytype-bulletin'!AT94</f>
        <v>4208.9140000000007</v>
      </c>
    </row>
    <row r="37" spans="1:7" x14ac:dyDescent="0.2">
      <c r="A37" s="124" t="s">
        <v>578</v>
      </c>
      <c r="B37" s="30">
        <v>8544</v>
      </c>
      <c r="C37" s="39">
        <v>8222</v>
      </c>
      <c r="D37" s="39">
        <v>9476</v>
      </c>
      <c r="E37" s="39">
        <v>9390</v>
      </c>
      <c r="F37" s="30">
        <v>9542</v>
      </c>
      <c r="G37" s="290">
        <f>+'[2]bytype-bulletin'!AT95</f>
        <v>9375.5490000000009</v>
      </c>
    </row>
    <row r="38" spans="1:7" x14ac:dyDescent="0.2">
      <c r="A38" s="124" t="s">
        <v>579</v>
      </c>
      <c r="B38" s="30">
        <v>5432</v>
      </c>
      <c r="C38" s="39">
        <v>4686</v>
      </c>
      <c r="D38" s="39">
        <v>3996</v>
      </c>
      <c r="E38" s="39">
        <v>3885</v>
      </c>
      <c r="F38" s="30">
        <v>3732</v>
      </c>
      <c r="G38" s="290">
        <f>+'[2]bytype-bulletin'!AT96</f>
        <v>3692.0749999999998</v>
      </c>
    </row>
    <row r="39" spans="1:7" x14ac:dyDescent="0.2">
      <c r="A39" s="124" t="s">
        <v>580</v>
      </c>
      <c r="B39" s="3">
        <v>88</v>
      </c>
      <c r="C39" s="12">
        <v>82</v>
      </c>
      <c r="D39" s="12">
        <v>107</v>
      </c>
      <c r="E39" s="12">
        <v>105</v>
      </c>
      <c r="F39" s="3">
        <v>111</v>
      </c>
      <c r="G39" s="290">
        <f>+'[2]bytype-bulletin'!AT97</f>
        <v>111.49</v>
      </c>
    </row>
    <row r="40" spans="1:7" x14ac:dyDescent="0.2">
      <c r="A40" s="36" t="s">
        <v>595</v>
      </c>
      <c r="B40" s="26">
        <v>2764</v>
      </c>
      <c r="C40" s="37">
        <v>1889</v>
      </c>
      <c r="D40" s="37">
        <v>1843</v>
      </c>
      <c r="E40" s="37">
        <v>1798</v>
      </c>
      <c r="F40" s="26">
        <v>1800</v>
      </c>
      <c r="G40" s="289">
        <f>+'[2]bytype-bulletin'!AT98</f>
        <v>1721.3920000000001</v>
      </c>
    </row>
    <row r="41" spans="1:7" x14ac:dyDescent="0.2">
      <c r="A41" s="124" t="s">
        <v>576</v>
      </c>
      <c r="B41" s="3" t="s">
        <v>332</v>
      </c>
      <c r="C41" s="12" t="s">
        <v>21</v>
      </c>
      <c r="D41" s="12" t="s">
        <v>21</v>
      </c>
      <c r="E41" s="12" t="s">
        <v>21</v>
      </c>
      <c r="F41" s="3" t="s">
        <v>21</v>
      </c>
      <c r="G41" s="290">
        <f>+'[2]bytype-bulletin'!AT99</f>
        <v>0</v>
      </c>
    </row>
    <row r="42" spans="1:7" x14ac:dyDescent="0.2">
      <c r="A42" s="124" t="s">
        <v>577</v>
      </c>
      <c r="B42" s="3">
        <v>932</v>
      </c>
      <c r="C42" s="39">
        <v>1013</v>
      </c>
      <c r="D42" s="12">
        <v>987</v>
      </c>
      <c r="E42" s="12">
        <v>966</v>
      </c>
      <c r="F42" s="3">
        <v>966</v>
      </c>
      <c r="G42" s="290">
        <f>+'[2]bytype-bulletin'!AT100</f>
        <v>946.70299999999997</v>
      </c>
    </row>
    <row r="43" spans="1:7" x14ac:dyDescent="0.2">
      <c r="A43" s="124" t="s">
        <v>578</v>
      </c>
      <c r="B43" s="30">
        <v>1691</v>
      </c>
      <c r="C43" s="12">
        <v>419</v>
      </c>
      <c r="D43" s="12">
        <v>405</v>
      </c>
      <c r="E43" s="12">
        <v>377</v>
      </c>
      <c r="F43" s="3">
        <v>384</v>
      </c>
      <c r="G43" s="290">
        <f>+'[2]bytype-bulletin'!AT101</f>
        <v>381.529</v>
      </c>
    </row>
    <row r="44" spans="1:7" x14ac:dyDescent="0.2">
      <c r="A44" s="124" t="s">
        <v>579</v>
      </c>
      <c r="B44" s="3">
        <v>130</v>
      </c>
      <c r="C44" s="12">
        <v>449</v>
      </c>
      <c r="D44" s="12">
        <v>442</v>
      </c>
      <c r="E44" s="12">
        <v>436</v>
      </c>
      <c r="F44" s="3">
        <v>431</v>
      </c>
      <c r="G44" s="290">
        <f>+'[2]bytype-bulletin'!AT102</f>
        <v>374.529</v>
      </c>
    </row>
    <row r="45" spans="1:7" x14ac:dyDescent="0.2">
      <c r="A45" s="124" t="s">
        <v>580</v>
      </c>
      <c r="B45" s="3">
        <v>10</v>
      </c>
      <c r="C45" s="12">
        <v>8</v>
      </c>
      <c r="D45" s="12">
        <v>9</v>
      </c>
      <c r="E45" s="12">
        <v>19</v>
      </c>
      <c r="F45" s="3">
        <v>19</v>
      </c>
      <c r="G45" s="290">
        <f>+'[2]bytype-bulletin'!AT103</f>
        <v>18.631</v>
      </c>
    </row>
    <row r="46" spans="1:7" x14ac:dyDescent="0.2">
      <c r="A46" s="36" t="s">
        <v>596</v>
      </c>
      <c r="B46" s="26">
        <v>72118</v>
      </c>
      <c r="C46" s="37">
        <v>71461</v>
      </c>
      <c r="D46" s="37">
        <v>63245</v>
      </c>
      <c r="E46" s="37">
        <v>60707</v>
      </c>
      <c r="F46" s="26">
        <v>60998</v>
      </c>
      <c r="G46" s="289">
        <f>+'[2]bytype-bulletin'!AT104</f>
        <v>55456.554999999993</v>
      </c>
    </row>
    <row r="47" spans="1:7" x14ac:dyDescent="0.2">
      <c r="A47" s="124" t="s">
        <v>576</v>
      </c>
      <c r="B47" s="30">
        <v>2610</v>
      </c>
      <c r="C47" s="39">
        <v>2946</v>
      </c>
      <c r="D47" s="39">
        <v>1579</v>
      </c>
      <c r="E47" s="39">
        <v>1436</v>
      </c>
      <c r="F47" s="30">
        <v>1280</v>
      </c>
      <c r="G47" s="290">
        <f>+'[2]bytype-bulletin'!AT105</f>
        <v>1308.43</v>
      </c>
    </row>
    <row r="48" spans="1:7" x14ac:dyDescent="0.2">
      <c r="A48" s="124" t="s">
        <v>577</v>
      </c>
      <c r="B48" s="30">
        <v>26682</v>
      </c>
      <c r="C48" s="39">
        <v>29294</v>
      </c>
      <c r="D48" s="39">
        <v>24999</v>
      </c>
      <c r="E48" s="39">
        <v>24637</v>
      </c>
      <c r="F48" s="30">
        <v>25048</v>
      </c>
      <c r="G48" s="290">
        <f>+'[2]bytype-bulletin'!AT106</f>
        <v>22280.810999999998</v>
      </c>
    </row>
    <row r="49" spans="1:7" x14ac:dyDescent="0.2">
      <c r="A49" s="124" t="s">
        <v>578</v>
      </c>
      <c r="B49" s="30">
        <v>28970</v>
      </c>
      <c r="C49" s="39">
        <v>28727</v>
      </c>
      <c r="D49" s="39">
        <v>28451</v>
      </c>
      <c r="E49" s="39">
        <v>26787</v>
      </c>
      <c r="F49" s="30">
        <v>27385</v>
      </c>
      <c r="G49" s="290">
        <f>+'[2]bytype-bulletin'!AT107</f>
        <v>24403.629000000001</v>
      </c>
    </row>
    <row r="50" spans="1:7" x14ac:dyDescent="0.2">
      <c r="A50" s="124" t="s">
        <v>579</v>
      </c>
      <c r="B50" s="30">
        <v>3365</v>
      </c>
      <c r="C50" s="39">
        <v>2969</v>
      </c>
      <c r="D50" s="39">
        <v>2291</v>
      </c>
      <c r="E50" s="39">
        <v>2290</v>
      </c>
      <c r="F50" s="30">
        <v>2045</v>
      </c>
      <c r="G50" s="290">
        <f>+'[2]bytype-bulletin'!AT108</f>
        <v>2043.6849999999999</v>
      </c>
    </row>
    <row r="51" spans="1:7" ht="15" thickBot="1" x14ac:dyDescent="0.25">
      <c r="A51" s="134" t="s">
        <v>580</v>
      </c>
      <c r="B51" s="136">
        <v>10491</v>
      </c>
      <c r="C51" s="135">
        <v>7525</v>
      </c>
      <c r="D51" s="135">
        <v>5926</v>
      </c>
      <c r="E51" s="135">
        <v>5558</v>
      </c>
      <c r="F51" s="136">
        <v>5240</v>
      </c>
      <c r="G51" s="291">
        <f>+'[2]bytype-bulletin'!AT109</f>
        <v>5419.9999999999991</v>
      </c>
    </row>
    <row r="52" spans="1:7" ht="15.75" thickTop="1" thickBot="1" x14ac:dyDescent="0.25">
      <c r="A52" s="41" t="s">
        <v>597</v>
      </c>
      <c r="B52" s="32">
        <v>6927897</v>
      </c>
      <c r="C52" s="42">
        <v>6959008</v>
      </c>
      <c r="D52" s="42">
        <v>6962195</v>
      </c>
      <c r="E52" s="42">
        <v>7053123</v>
      </c>
      <c r="F52" s="32">
        <v>7401588</v>
      </c>
      <c r="G52" s="292">
        <f>+'[2]bytype-bulletin'!AT110</f>
        <v>7213453.034</v>
      </c>
    </row>
    <row r="53" spans="1:7" ht="15" thickTop="1" x14ac:dyDescent="0.2">
      <c r="A53" s="505" t="s">
        <v>263</v>
      </c>
      <c r="B53" s="505"/>
      <c r="C53" s="505"/>
      <c r="D53" s="505"/>
      <c r="E53" s="505"/>
      <c r="F53" s="505"/>
      <c r="G53" s="505"/>
    </row>
    <row r="54" spans="1:7" x14ac:dyDescent="0.2">
      <c r="A54" s="504" t="s">
        <v>598</v>
      </c>
      <c r="B54" s="504"/>
      <c r="C54" s="504"/>
      <c r="D54" s="504"/>
      <c r="E54" s="504"/>
      <c r="F54" s="504"/>
      <c r="G54" s="504"/>
    </row>
    <row r="55" spans="1:7" x14ac:dyDescent="0.2">
      <c r="A55" s="557" t="s">
        <v>599</v>
      </c>
      <c r="B55" s="557"/>
      <c r="C55" s="557"/>
      <c r="D55" s="557"/>
      <c r="E55" s="557"/>
      <c r="F55" s="557"/>
      <c r="G55" s="557"/>
    </row>
    <row r="56" spans="1:7" ht="19.5" customHeight="1" x14ac:dyDescent="0.2">
      <c r="A56" s="554" t="s">
        <v>600</v>
      </c>
      <c r="B56" s="554"/>
      <c r="C56" s="554"/>
      <c r="D56" s="554"/>
      <c r="E56" s="554"/>
      <c r="F56" s="554"/>
      <c r="G56" s="554"/>
    </row>
    <row r="57" spans="1:7" ht="19.5" customHeight="1" x14ac:dyDescent="0.2">
      <c r="A57" s="554" t="s">
        <v>601</v>
      </c>
      <c r="B57" s="554"/>
      <c r="C57" s="554"/>
      <c r="D57" s="554"/>
      <c r="E57" s="554"/>
      <c r="F57" s="554"/>
      <c r="G57" s="554"/>
    </row>
    <row r="58" spans="1:7" x14ac:dyDescent="0.2">
      <c r="A58" s="554" t="s">
        <v>602</v>
      </c>
      <c r="B58" s="554"/>
      <c r="C58" s="554"/>
      <c r="D58" s="554"/>
      <c r="E58" s="554"/>
      <c r="F58" s="554"/>
      <c r="G58" s="554"/>
    </row>
    <row r="59" spans="1:7" x14ac:dyDescent="0.2">
      <c r="A59" s="555" t="s">
        <v>603</v>
      </c>
      <c r="B59" s="555"/>
      <c r="C59" s="555"/>
      <c r="D59" s="555"/>
      <c r="E59" s="555"/>
      <c r="F59" s="555"/>
      <c r="G59" s="555"/>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40" zoomScale="115" zoomScaleNormal="100" zoomScaleSheetLayoutView="115" workbookViewId="0">
      <selection activeCell="C65" sqref="C65"/>
    </sheetView>
  </sheetViews>
  <sheetFormatPr defaultColWidth="9.125" defaultRowHeight="14.25" x14ac:dyDescent="0.2"/>
  <cols>
    <col min="1" max="1" width="34.75" style="11" bestFit="1" customWidth="1"/>
    <col min="2" max="7" width="10.625" style="11" customWidth="1"/>
    <col min="8" max="16384" width="9.125" style="11"/>
  </cols>
  <sheetData>
    <row r="1" spans="1:7" ht="18.75" x14ac:dyDescent="0.2">
      <c r="A1" s="492" t="s">
        <v>604</v>
      </c>
      <c r="B1" s="492"/>
      <c r="C1" s="492"/>
      <c r="D1" s="492"/>
      <c r="E1" s="492"/>
      <c r="F1" s="492"/>
      <c r="G1" s="492"/>
    </row>
    <row r="2" spans="1:7" ht="15" thickBot="1" x14ac:dyDescent="0.25">
      <c r="A2" s="553" t="s">
        <v>403</v>
      </c>
      <c r="B2" s="553"/>
      <c r="C2" s="553"/>
      <c r="D2" s="553"/>
      <c r="E2" s="553"/>
      <c r="F2" s="553"/>
      <c r="G2" s="553"/>
    </row>
    <row r="3" spans="1:7" ht="15.75" thickTop="1" thickBot="1" x14ac:dyDescent="0.25">
      <c r="A3" s="133" t="s">
        <v>574</v>
      </c>
      <c r="B3" s="390">
        <v>44734</v>
      </c>
      <c r="C3" s="391">
        <v>45100</v>
      </c>
      <c r="D3" s="390">
        <v>45222</v>
      </c>
      <c r="E3" s="390">
        <v>45253</v>
      </c>
      <c r="F3" s="390">
        <v>45283</v>
      </c>
      <c r="G3" s="392" t="s">
        <v>1214</v>
      </c>
    </row>
    <row r="4" spans="1:7" ht="15" thickTop="1" x14ac:dyDescent="0.2">
      <c r="A4" s="36" t="s">
        <v>575</v>
      </c>
      <c r="B4" s="37">
        <v>23562</v>
      </c>
      <c r="C4" s="37">
        <v>27080</v>
      </c>
      <c r="D4" s="37">
        <v>30980</v>
      </c>
      <c r="E4" s="37">
        <v>34458</v>
      </c>
      <c r="F4" s="37">
        <v>38461</v>
      </c>
      <c r="G4" s="301">
        <f>+'[2]SMEtype-bulletin '!AT8</f>
        <v>38315.653999999995</v>
      </c>
    </row>
    <row r="5" spans="1:7" x14ac:dyDescent="0.2">
      <c r="A5" s="52" t="s">
        <v>576</v>
      </c>
      <c r="B5" s="12" t="s">
        <v>21</v>
      </c>
      <c r="C5" s="12" t="s">
        <v>21</v>
      </c>
      <c r="D5" s="12">
        <v>67</v>
      </c>
      <c r="E5" s="12">
        <v>81</v>
      </c>
      <c r="F5" s="12">
        <v>65</v>
      </c>
      <c r="G5" s="302">
        <f>+'[2]SMEtype-bulletin '!AT9</f>
        <v>55.040000000000006</v>
      </c>
    </row>
    <row r="6" spans="1:7" x14ac:dyDescent="0.2">
      <c r="A6" s="52" t="s">
        <v>577</v>
      </c>
      <c r="B6" s="39">
        <v>15922</v>
      </c>
      <c r="C6" s="39">
        <v>17969</v>
      </c>
      <c r="D6" s="39">
        <v>18456</v>
      </c>
      <c r="E6" s="39">
        <v>20124</v>
      </c>
      <c r="F6" s="39">
        <v>19266</v>
      </c>
      <c r="G6" s="302">
        <f>+'[2]SMEtype-bulletin '!AT10</f>
        <v>16926.050999999999</v>
      </c>
    </row>
    <row r="7" spans="1:7" x14ac:dyDescent="0.2">
      <c r="A7" s="52" t="s">
        <v>578</v>
      </c>
      <c r="B7" s="39">
        <v>4568</v>
      </c>
      <c r="C7" s="39">
        <v>5811</v>
      </c>
      <c r="D7" s="39">
        <v>7525</v>
      </c>
      <c r="E7" s="39">
        <v>8546</v>
      </c>
      <c r="F7" s="39">
        <v>10257</v>
      </c>
      <c r="G7" s="302">
        <f>+'[2]SMEtype-bulletin '!AT11</f>
        <v>12250.089999999998</v>
      </c>
    </row>
    <row r="8" spans="1:7" x14ac:dyDescent="0.2">
      <c r="A8" s="52" t="s">
        <v>579</v>
      </c>
      <c r="B8" s="39">
        <v>1015</v>
      </c>
      <c r="C8" s="12">
        <v>5</v>
      </c>
      <c r="D8" s="12">
        <v>18</v>
      </c>
      <c r="E8" s="12">
        <v>18</v>
      </c>
      <c r="F8" s="12">
        <v>18</v>
      </c>
      <c r="G8" s="302">
        <f>+'[2]SMEtype-bulletin '!AT12</f>
        <v>18.091999999999999</v>
      </c>
    </row>
    <row r="9" spans="1:7" x14ac:dyDescent="0.2">
      <c r="A9" s="52" t="s">
        <v>580</v>
      </c>
      <c r="B9" s="39">
        <v>2057</v>
      </c>
      <c r="C9" s="39">
        <v>3295</v>
      </c>
      <c r="D9" s="39">
        <v>4914</v>
      </c>
      <c r="E9" s="39">
        <v>5688</v>
      </c>
      <c r="F9" s="39">
        <v>8855</v>
      </c>
      <c r="G9" s="302">
        <f>+'[2]SMEtype-bulletin '!AT13</f>
        <v>9066.3809999999994</v>
      </c>
    </row>
    <row r="10" spans="1:7" x14ac:dyDescent="0.2">
      <c r="A10" s="36" t="s">
        <v>581</v>
      </c>
      <c r="B10" s="37">
        <v>2094</v>
      </c>
      <c r="C10" s="37">
        <v>1082</v>
      </c>
      <c r="D10" s="37">
        <v>1120</v>
      </c>
      <c r="E10" s="37">
        <v>1107</v>
      </c>
      <c r="F10" s="37">
        <v>1268</v>
      </c>
      <c r="G10" s="301">
        <f>+'[2]SMEtype-bulletin '!AT14</f>
        <v>1276.97</v>
      </c>
    </row>
    <row r="11" spans="1:7" x14ac:dyDescent="0.2">
      <c r="A11" s="52" t="s">
        <v>576</v>
      </c>
      <c r="B11" s="12">
        <v>27</v>
      </c>
      <c r="C11" s="12">
        <v>57</v>
      </c>
      <c r="D11" s="12">
        <v>58</v>
      </c>
      <c r="E11" s="12">
        <v>76</v>
      </c>
      <c r="F11" s="12">
        <v>62</v>
      </c>
      <c r="G11" s="302">
        <f>+'[2]SMEtype-bulletin '!AT15</f>
        <v>111.318</v>
      </c>
    </row>
    <row r="12" spans="1:7" x14ac:dyDescent="0.2">
      <c r="A12" s="52" t="s">
        <v>577</v>
      </c>
      <c r="B12" s="39">
        <v>1522</v>
      </c>
      <c r="C12" s="12">
        <v>618</v>
      </c>
      <c r="D12" s="12">
        <v>604</v>
      </c>
      <c r="E12" s="12">
        <v>584</v>
      </c>
      <c r="F12" s="12">
        <v>750</v>
      </c>
      <c r="G12" s="302">
        <f>+'[2]SMEtype-bulletin '!AT16</f>
        <v>670.52700000000004</v>
      </c>
    </row>
    <row r="13" spans="1:7" x14ac:dyDescent="0.2">
      <c r="A13" s="52" t="s">
        <v>578</v>
      </c>
      <c r="B13" s="12">
        <v>545</v>
      </c>
      <c r="C13" s="12">
        <v>406</v>
      </c>
      <c r="D13" s="12">
        <v>458</v>
      </c>
      <c r="E13" s="12">
        <v>446</v>
      </c>
      <c r="F13" s="12">
        <v>448</v>
      </c>
      <c r="G13" s="302">
        <f>+'[2]SMEtype-bulletin '!AT17</f>
        <v>487.625</v>
      </c>
    </row>
    <row r="14" spans="1:7" x14ac:dyDescent="0.2">
      <c r="A14" s="52" t="s">
        <v>579</v>
      </c>
      <c r="B14" s="12" t="s">
        <v>21</v>
      </c>
      <c r="C14" s="12" t="s">
        <v>21</v>
      </c>
      <c r="D14" s="12" t="s">
        <v>21</v>
      </c>
      <c r="E14" s="12" t="s">
        <v>21</v>
      </c>
      <c r="F14" s="12" t="s">
        <v>21</v>
      </c>
      <c r="G14" s="302">
        <f>+'[2]SMEtype-bulletin '!AT18</f>
        <v>0</v>
      </c>
    </row>
    <row r="15" spans="1:7" x14ac:dyDescent="0.2">
      <c r="A15" s="52" t="s">
        <v>580</v>
      </c>
      <c r="B15" s="12" t="s">
        <v>332</v>
      </c>
      <c r="C15" s="12" t="s">
        <v>21</v>
      </c>
      <c r="D15" s="12" t="s">
        <v>21</v>
      </c>
      <c r="E15" s="12" t="s">
        <v>21</v>
      </c>
      <c r="F15" s="12">
        <v>8</v>
      </c>
      <c r="G15" s="302">
        <f>+'[2]SMEtype-bulletin '!AT19</f>
        <v>7.5</v>
      </c>
    </row>
    <row r="16" spans="1:7" x14ac:dyDescent="0.2">
      <c r="A16" s="36" t="s">
        <v>582</v>
      </c>
      <c r="B16" s="37">
        <v>226460</v>
      </c>
      <c r="C16" s="37">
        <v>205450</v>
      </c>
      <c r="D16" s="37">
        <v>213679</v>
      </c>
      <c r="E16" s="37">
        <v>237425</v>
      </c>
      <c r="F16" s="37">
        <v>254182</v>
      </c>
      <c r="G16" s="301">
        <f>+'[2]SMEtype-bulletin '!AT20</f>
        <v>234296.55500000002</v>
      </c>
    </row>
    <row r="17" spans="1:7" x14ac:dyDescent="0.2">
      <c r="A17" s="52" t="s">
        <v>576</v>
      </c>
      <c r="B17" s="39">
        <v>37047</v>
      </c>
      <c r="C17" s="39">
        <v>25081</v>
      </c>
      <c r="D17" s="39">
        <v>22571</v>
      </c>
      <c r="E17" s="39">
        <v>23598</v>
      </c>
      <c r="F17" s="39">
        <v>23784</v>
      </c>
      <c r="G17" s="302">
        <f>+'[2]SMEtype-bulletin '!AT21</f>
        <v>22014.603999999999</v>
      </c>
    </row>
    <row r="18" spans="1:7" x14ac:dyDescent="0.2">
      <c r="A18" s="52" t="s">
        <v>577</v>
      </c>
      <c r="B18" s="39">
        <v>155916</v>
      </c>
      <c r="C18" s="39">
        <v>146738</v>
      </c>
      <c r="D18" s="39">
        <v>154643</v>
      </c>
      <c r="E18" s="39">
        <v>176424</v>
      </c>
      <c r="F18" s="39">
        <v>190677</v>
      </c>
      <c r="G18" s="302">
        <f>+'[2]SMEtype-bulletin '!AT22</f>
        <v>170466.179</v>
      </c>
    </row>
    <row r="19" spans="1:7" x14ac:dyDescent="0.2">
      <c r="A19" s="52" t="s">
        <v>578</v>
      </c>
      <c r="B19" s="39">
        <v>29796</v>
      </c>
      <c r="C19" s="39">
        <v>30223</v>
      </c>
      <c r="D19" s="39">
        <v>32176</v>
      </c>
      <c r="E19" s="39">
        <v>32831</v>
      </c>
      <c r="F19" s="39">
        <v>34717</v>
      </c>
      <c r="G19" s="302">
        <f>+'[2]SMEtype-bulletin '!AT23</f>
        <v>36476.831000000006</v>
      </c>
    </row>
    <row r="20" spans="1:7" x14ac:dyDescent="0.2">
      <c r="A20" s="52" t="s">
        <v>579</v>
      </c>
      <c r="B20" s="12">
        <v>734</v>
      </c>
      <c r="C20" s="12">
        <v>314</v>
      </c>
      <c r="D20" s="12">
        <v>266</v>
      </c>
      <c r="E20" s="12">
        <v>262</v>
      </c>
      <c r="F20" s="12">
        <v>267</v>
      </c>
      <c r="G20" s="302">
        <f>+'[2]SMEtype-bulletin '!AT24</f>
        <v>1129.665</v>
      </c>
    </row>
    <row r="21" spans="1:7" x14ac:dyDescent="0.2">
      <c r="A21" s="52" t="s">
        <v>580</v>
      </c>
      <c r="B21" s="39">
        <v>2968</v>
      </c>
      <c r="C21" s="39">
        <v>3094</v>
      </c>
      <c r="D21" s="39">
        <v>4023</v>
      </c>
      <c r="E21" s="39">
        <v>4310</v>
      </c>
      <c r="F21" s="39">
        <v>4736</v>
      </c>
      <c r="G21" s="302">
        <f>+'[2]SMEtype-bulletin '!AT25</f>
        <v>4209.2759999999998</v>
      </c>
    </row>
    <row r="22" spans="1:7" x14ac:dyDescent="0.2">
      <c r="A22" s="36" t="s">
        <v>583</v>
      </c>
      <c r="B22" s="37">
        <v>3276</v>
      </c>
      <c r="C22" s="37">
        <v>2771</v>
      </c>
      <c r="D22" s="37">
        <v>2667</v>
      </c>
      <c r="E22" s="37">
        <v>2679</v>
      </c>
      <c r="F22" s="37">
        <v>2680</v>
      </c>
      <c r="G22" s="301">
        <f>+'[2]SMEtype-bulletin '!AT26</f>
        <v>2957.335</v>
      </c>
    </row>
    <row r="23" spans="1:7" x14ac:dyDescent="0.2">
      <c r="A23" s="52" t="s">
        <v>576</v>
      </c>
      <c r="B23" s="12">
        <v>103</v>
      </c>
      <c r="C23" s="12">
        <v>20</v>
      </c>
      <c r="D23" s="12">
        <v>0</v>
      </c>
      <c r="E23" s="12" t="s">
        <v>21</v>
      </c>
      <c r="F23" s="12" t="s">
        <v>21</v>
      </c>
      <c r="G23" s="302">
        <f>+'[2]SMEtype-bulletin '!AT27</f>
        <v>216.21600000000001</v>
      </c>
    </row>
    <row r="24" spans="1:7" x14ac:dyDescent="0.2">
      <c r="A24" s="52" t="s">
        <v>577</v>
      </c>
      <c r="B24" s="39">
        <v>2622</v>
      </c>
      <c r="C24" s="39">
        <v>2325</v>
      </c>
      <c r="D24" s="39">
        <v>2273</v>
      </c>
      <c r="E24" s="39">
        <v>2281</v>
      </c>
      <c r="F24" s="39">
        <v>2237</v>
      </c>
      <c r="G24" s="302">
        <f>+'[2]SMEtype-bulletin '!AT28</f>
        <v>2298.81</v>
      </c>
    </row>
    <row r="25" spans="1:7" x14ac:dyDescent="0.2">
      <c r="A25" s="52" t="s">
        <v>578</v>
      </c>
      <c r="B25" s="12">
        <v>532</v>
      </c>
      <c r="C25" s="12">
        <v>422</v>
      </c>
      <c r="D25" s="12">
        <v>383</v>
      </c>
      <c r="E25" s="12">
        <v>389</v>
      </c>
      <c r="F25" s="12">
        <v>432</v>
      </c>
      <c r="G25" s="302">
        <f>+'[2]SMEtype-bulletin '!AT29</f>
        <v>432.39499999999998</v>
      </c>
    </row>
    <row r="26" spans="1:7" x14ac:dyDescent="0.2">
      <c r="A26" s="52" t="s">
        <v>579</v>
      </c>
      <c r="B26" s="12" t="s">
        <v>21</v>
      </c>
      <c r="C26" s="12" t="s">
        <v>21</v>
      </c>
      <c r="D26" s="12" t="s">
        <v>21</v>
      </c>
      <c r="E26" s="12" t="s">
        <v>21</v>
      </c>
      <c r="F26" s="12" t="s">
        <v>21</v>
      </c>
      <c r="G26" s="302">
        <f>+'[2]SMEtype-bulletin '!AT30</f>
        <v>0</v>
      </c>
    </row>
    <row r="27" spans="1:7" x14ac:dyDescent="0.2">
      <c r="A27" s="52" t="s">
        <v>580</v>
      </c>
      <c r="B27" s="12">
        <v>18</v>
      </c>
      <c r="C27" s="12">
        <v>3</v>
      </c>
      <c r="D27" s="12">
        <v>10</v>
      </c>
      <c r="E27" s="12">
        <v>10</v>
      </c>
      <c r="F27" s="12">
        <v>10</v>
      </c>
      <c r="G27" s="302">
        <f>+'[2]SMEtype-bulletin '!AT31</f>
        <v>9.9139999999999997</v>
      </c>
    </row>
    <row r="28" spans="1:7" ht="19.5" customHeight="1" x14ac:dyDescent="0.2">
      <c r="A28" s="25" t="s">
        <v>584</v>
      </c>
      <c r="B28" s="38">
        <v>166</v>
      </c>
      <c r="C28" s="38">
        <v>174</v>
      </c>
      <c r="D28" s="38">
        <v>147</v>
      </c>
      <c r="E28" s="38">
        <v>159</v>
      </c>
      <c r="F28" s="38">
        <v>160</v>
      </c>
      <c r="G28" s="301">
        <f>+'[2]SMEtype-bulletin '!AT32</f>
        <v>136.30199999999999</v>
      </c>
    </row>
    <row r="29" spans="1:7" x14ac:dyDescent="0.2">
      <c r="A29" s="52" t="s">
        <v>576</v>
      </c>
      <c r="B29" s="12" t="s">
        <v>21</v>
      </c>
      <c r="C29" s="12" t="s">
        <v>21</v>
      </c>
      <c r="D29" s="12" t="s">
        <v>21</v>
      </c>
      <c r="E29" s="12" t="s">
        <v>21</v>
      </c>
      <c r="F29" s="12" t="s">
        <v>21</v>
      </c>
      <c r="G29" s="302">
        <f>+'[2]SMEtype-bulletin '!AT33</f>
        <v>0</v>
      </c>
    </row>
    <row r="30" spans="1:7" x14ac:dyDescent="0.2">
      <c r="A30" s="52" t="s">
        <v>577</v>
      </c>
      <c r="B30" s="12">
        <v>53</v>
      </c>
      <c r="C30" s="12">
        <v>48</v>
      </c>
      <c r="D30" s="12">
        <v>40</v>
      </c>
      <c r="E30" s="12">
        <v>45</v>
      </c>
      <c r="F30" s="12">
        <v>54</v>
      </c>
      <c r="G30" s="302">
        <f>+'[2]SMEtype-bulletin '!AT34</f>
        <v>39.918999999999997</v>
      </c>
    </row>
    <row r="31" spans="1:7" x14ac:dyDescent="0.2">
      <c r="A31" s="52" t="s">
        <v>578</v>
      </c>
      <c r="B31" s="12">
        <v>107</v>
      </c>
      <c r="C31" s="12">
        <v>95</v>
      </c>
      <c r="D31" s="12">
        <v>71</v>
      </c>
      <c r="E31" s="12">
        <v>75</v>
      </c>
      <c r="F31" s="12">
        <v>74</v>
      </c>
      <c r="G31" s="302">
        <f>+'[2]SMEtype-bulletin '!AT35</f>
        <v>77.338000000000008</v>
      </c>
    </row>
    <row r="32" spans="1:7" x14ac:dyDescent="0.2">
      <c r="A32" s="52" t="s">
        <v>579</v>
      </c>
      <c r="B32" s="12" t="s">
        <v>21</v>
      </c>
      <c r="C32" s="12" t="s">
        <v>21</v>
      </c>
      <c r="D32" s="12" t="s">
        <v>21</v>
      </c>
      <c r="E32" s="12" t="s">
        <v>21</v>
      </c>
      <c r="F32" s="12" t="s">
        <v>21</v>
      </c>
      <c r="G32" s="302">
        <f>+'[2]SMEtype-bulletin '!AT36</f>
        <v>0</v>
      </c>
    </row>
    <row r="33" spans="1:7" x14ac:dyDescent="0.2">
      <c r="A33" s="52" t="s">
        <v>580</v>
      </c>
      <c r="B33" s="12">
        <v>5</v>
      </c>
      <c r="C33" s="12">
        <v>31</v>
      </c>
      <c r="D33" s="12">
        <v>37</v>
      </c>
      <c r="E33" s="12">
        <v>39</v>
      </c>
      <c r="F33" s="12">
        <v>32</v>
      </c>
      <c r="G33" s="302">
        <f>+'[2]SMEtype-bulletin '!AT37</f>
        <v>19.044999999999998</v>
      </c>
    </row>
    <row r="34" spans="1:7" x14ac:dyDescent="0.2">
      <c r="A34" s="36" t="s">
        <v>585</v>
      </c>
      <c r="B34" s="37">
        <v>16936</v>
      </c>
      <c r="C34" s="37">
        <v>14576</v>
      </c>
      <c r="D34" s="37">
        <v>14221</v>
      </c>
      <c r="E34" s="37">
        <v>13239</v>
      </c>
      <c r="F34" s="37">
        <v>13877</v>
      </c>
      <c r="G34" s="301">
        <f>+'[2]SMEtype-bulletin '!AT38</f>
        <v>14158.874999999998</v>
      </c>
    </row>
    <row r="35" spans="1:7" x14ac:dyDescent="0.2">
      <c r="A35" s="52" t="s">
        <v>576</v>
      </c>
      <c r="B35" s="12">
        <v>37</v>
      </c>
      <c r="C35" s="12">
        <v>2</v>
      </c>
      <c r="D35" s="12">
        <v>2</v>
      </c>
      <c r="E35" s="12">
        <v>2</v>
      </c>
      <c r="F35" s="12">
        <v>85</v>
      </c>
      <c r="G35" s="302">
        <f>+'[2]SMEtype-bulletin '!AT39</f>
        <v>84.913000000000011</v>
      </c>
    </row>
    <row r="36" spans="1:7" x14ac:dyDescent="0.2">
      <c r="A36" s="52" t="s">
        <v>577</v>
      </c>
      <c r="B36" s="39">
        <v>5078</v>
      </c>
      <c r="C36" s="39">
        <v>5690</v>
      </c>
      <c r="D36" s="39">
        <v>5776</v>
      </c>
      <c r="E36" s="39">
        <v>4891</v>
      </c>
      <c r="F36" s="39">
        <v>5026</v>
      </c>
      <c r="G36" s="302">
        <f>+'[2]SMEtype-bulletin '!AT40</f>
        <v>4928.6289999999999</v>
      </c>
    </row>
    <row r="37" spans="1:7" x14ac:dyDescent="0.2">
      <c r="A37" s="52" t="s">
        <v>578</v>
      </c>
      <c r="B37" s="39">
        <v>1807</v>
      </c>
      <c r="C37" s="39">
        <v>2085</v>
      </c>
      <c r="D37" s="39">
        <v>2301</v>
      </c>
      <c r="E37" s="39">
        <v>2264</v>
      </c>
      <c r="F37" s="39">
        <v>2393</v>
      </c>
      <c r="G37" s="302">
        <f>+'[2]SMEtype-bulletin '!AT41</f>
        <v>2583.087</v>
      </c>
    </row>
    <row r="38" spans="1:7" x14ac:dyDescent="0.2">
      <c r="A38" s="52" t="s">
        <v>579</v>
      </c>
      <c r="B38" s="39">
        <v>9593</v>
      </c>
      <c r="C38" s="39">
        <v>6622</v>
      </c>
      <c r="D38" s="39">
        <v>5867</v>
      </c>
      <c r="E38" s="39">
        <v>5811</v>
      </c>
      <c r="F38" s="39">
        <v>6097</v>
      </c>
      <c r="G38" s="302">
        <f>+'[2]SMEtype-bulletin '!AT42</f>
        <v>6323.3379999999997</v>
      </c>
    </row>
    <row r="39" spans="1:7" x14ac:dyDescent="0.2">
      <c r="A39" s="52" t="s">
        <v>580</v>
      </c>
      <c r="B39" s="12">
        <v>422</v>
      </c>
      <c r="C39" s="12">
        <v>178</v>
      </c>
      <c r="D39" s="12">
        <v>275</v>
      </c>
      <c r="E39" s="12">
        <v>271</v>
      </c>
      <c r="F39" s="12">
        <v>276</v>
      </c>
      <c r="G39" s="302">
        <f>+'[2]SMEtype-bulletin '!AT43</f>
        <v>238.90800000000002</v>
      </c>
    </row>
    <row r="40" spans="1:7" ht="18" x14ac:dyDescent="0.2">
      <c r="A40" s="25" t="s">
        <v>586</v>
      </c>
      <c r="B40" s="37">
        <v>169231</v>
      </c>
      <c r="C40" s="37">
        <v>165428</v>
      </c>
      <c r="D40" s="37">
        <v>168272</v>
      </c>
      <c r="E40" s="37">
        <v>175014</v>
      </c>
      <c r="F40" s="37">
        <v>190722</v>
      </c>
      <c r="G40" s="301">
        <f>+'[2]SMEtype-bulletin '!AT44</f>
        <v>186050.50900000002</v>
      </c>
    </row>
    <row r="41" spans="1:7" x14ac:dyDescent="0.2">
      <c r="A41" s="52" t="s">
        <v>576</v>
      </c>
      <c r="B41" s="39">
        <v>7768</v>
      </c>
      <c r="C41" s="39">
        <v>4935</v>
      </c>
      <c r="D41" s="39">
        <v>4632</v>
      </c>
      <c r="E41" s="39">
        <v>4633</v>
      </c>
      <c r="F41" s="39">
        <v>5117</v>
      </c>
      <c r="G41" s="302">
        <f>+'[2]SMEtype-bulletin '!AT45</f>
        <v>5067.027</v>
      </c>
    </row>
    <row r="42" spans="1:7" x14ac:dyDescent="0.2">
      <c r="A42" s="52" t="s">
        <v>577</v>
      </c>
      <c r="B42" s="39">
        <v>124280</v>
      </c>
      <c r="C42" s="39">
        <v>119537</v>
      </c>
      <c r="D42" s="39">
        <v>118386</v>
      </c>
      <c r="E42" s="39">
        <v>122480</v>
      </c>
      <c r="F42" s="39">
        <v>131843</v>
      </c>
      <c r="G42" s="302">
        <f>+'[2]SMEtype-bulletin '!AT46</f>
        <v>124667.958</v>
      </c>
    </row>
    <row r="43" spans="1:7" x14ac:dyDescent="0.2">
      <c r="A43" s="52" t="s">
        <v>578</v>
      </c>
      <c r="B43" s="39">
        <v>25443</v>
      </c>
      <c r="C43" s="39">
        <v>26662</v>
      </c>
      <c r="D43" s="39">
        <v>31352</v>
      </c>
      <c r="E43" s="39">
        <v>33676</v>
      </c>
      <c r="F43" s="39">
        <v>38091</v>
      </c>
      <c r="G43" s="302">
        <f>+'[2]SMEtype-bulletin '!AT47</f>
        <v>39757.096999999994</v>
      </c>
    </row>
    <row r="44" spans="1:7" x14ac:dyDescent="0.2">
      <c r="A44" s="52" t="s">
        <v>579</v>
      </c>
      <c r="B44" s="12">
        <v>182</v>
      </c>
      <c r="C44" s="12">
        <v>155</v>
      </c>
      <c r="D44" s="12">
        <v>192</v>
      </c>
      <c r="E44" s="12">
        <v>189</v>
      </c>
      <c r="F44" s="12">
        <v>189</v>
      </c>
      <c r="G44" s="302">
        <f>+'[2]SMEtype-bulletin '!AT48</f>
        <v>770.90900000000011</v>
      </c>
    </row>
    <row r="45" spans="1:7" x14ac:dyDescent="0.2">
      <c r="A45" s="52" t="s">
        <v>580</v>
      </c>
      <c r="B45" s="39">
        <v>11557</v>
      </c>
      <c r="C45" s="39">
        <v>14140</v>
      </c>
      <c r="D45" s="39">
        <v>13711</v>
      </c>
      <c r="E45" s="39">
        <v>14037</v>
      </c>
      <c r="F45" s="39">
        <v>15482</v>
      </c>
      <c r="G45" s="302">
        <f>+'[2]SMEtype-bulletin '!AT49</f>
        <v>15787.517999999998</v>
      </c>
    </row>
    <row r="46" spans="1:7" x14ac:dyDescent="0.2">
      <c r="A46" s="36" t="s">
        <v>587</v>
      </c>
      <c r="B46" s="37">
        <v>23614</v>
      </c>
      <c r="C46" s="37">
        <v>21198</v>
      </c>
      <c r="D46" s="37">
        <v>21041</v>
      </c>
      <c r="E46" s="37">
        <v>21945</v>
      </c>
      <c r="F46" s="37">
        <v>23915</v>
      </c>
      <c r="G46" s="301">
        <f>+'[2]SMEtype-bulletin '!AT50</f>
        <v>24897.794999999998</v>
      </c>
    </row>
    <row r="47" spans="1:7" x14ac:dyDescent="0.2">
      <c r="A47" s="52" t="s">
        <v>576</v>
      </c>
      <c r="B47" s="12">
        <v>40</v>
      </c>
      <c r="C47" s="12">
        <v>33</v>
      </c>
      <c r="D47" s="12">
        <v>10</v>
      </c>
      <c r="E47" s="12">
        <v>10</v>
      </c>
      <c r="F47" s="12">
        <v>10</v>
      </c>
      <c r="G47" s="302">
        <f>+'[2]SMEtype-bulletin '!AT51</f>
        <v>10</v>
      </c>
    </row>
    <row r="48" spans="1:7" x14ac:dyDescent="0.2">
      <c r="A48" s="52" t="s">
        <v>577</v>
      </c>
      <c r="B48" s="39">
        <v>2694</v>
      </c>
      <c r="C48" s="39">
        <v>1960</v>
      </c>
      <c r="D48" s="39">
        <v>1834</v>
      </c>
      <c r="E48" s="39">
        <v>1972</v>
      </c>
      <c r="F48" s="39">
        <v>2053</v>
      </c>
      <c r="G48" s="302">
        <f>+'[2]SMEtype-bulletin '!AT52</f>
        <v>2036.665</v>
      </c>
    </row>
    <row r="49" spans="1:7" x14ac:dyDescent="0.2">
      <c r="A49" s="52" t="s">
        <v>578</v>
      </c>
      <c r="B49" s="39">
        <v>17382</v>
      </c>
      <c r="C49" s="39">
        <v>15012</v>
      </c>
      <c r="D49" s="39">
        <v>13972</v>
      </c>
      <c r="E49" s="39">
        <v>14226</v>
      </c>
      <c r="F49" s="39">
        <v>15545</v>
      </c>
      <c r="G49" s="302">
        <f>+'[2]SMEtype-bulletin '!AT53</f>
        <v>16153.164999999999</v>
      </c>
    </row>
    <row r="50" spans="1:7" x14ac:dyDescent="0.2">
      <c r="A50" s="52" t="s">
        <v>579</v>
      </c>
      <c r="B50" s="12">
        <v>459</v>
      </c>
      <c r="C50" s="12">
        <v>209</v>
      </c>
      <c r="D50" s="12">
        <v>195</v>
      </c>
      <c r="E50" s="12">
        <v>191</v>
      </c>
      <c r="F50" s="12">
        <v>192</v>
      </c>
      <c r="G50" s="302">
        <f>+'[2]SMEtype-bulletin '!AT54</f>
        <v>187.34399999999999</v>
      </c>
    </row>
    <row r="51" spans="1:7" x14ac:dyDescent="0.2">
      <c r="A51" s="52" t="s">
        <v>580</v>
      </c>
      <c r="B51" s="39">
        <v>3038</v>
      </c>
      <c r="C51" s="39">
        <v>3984</v>
      </c>
      <c r="D51" s="39">
        <v>5029</v>
      </c>
      <c r="E51" s="39">
        <v>5547</v>
      </c>
      <c r="F51" s="39">
        <v>6114</v>
      </c>
      <c r="G51" s="302">
        <f>+'[2]SMEtype-bulletin '!AT55</f>
        <v>6510.6209999999992</v>
      </c>
    </row>
    <row r="52" spans="1:7" x14ac:dyDescent="0.2">
      <c r="A52" s="36" t="s">
        <v>588</v>
      </c>
      <c r="B52" s="37">
        <v>4376</v>
      </c>
      <c r="C52" s="37">
        <v>5493</v>
      </c>
      <c r="D52" s="37">
        <v>4874</v>
      </c>
      <c r="E52" s="37">
        <v>4927</v>
      </c>
      <c r="F52" s="37">
        <v>5037</v>
      </c>
      <c r="G52" s="301">
        <f>+'[2]SMEtype-bulletin '!AT56</f>
        <v>4950.7130000000006</v>
      </c>
    </row>
    <row r="53" spans="1:7" x14ac:dyDescent="0.2">
      <c r="A53" s="52" t="s">
        <v>576</v>
      </c>
      <c r="B53" s="12">
        <v>26</v>
      </c>
      <c r="C53" s="12">
        <v>26</v>
      </c>
      <c r="D53" s="12">
        <v>27</v>
      </c>
      <c r="E53" s="12">
        <v>40</v>
      </c>
      <c r="F53" s="12">
        <v>60</v>
      </c>
      <c r="G53" s="302">
        <f>+'[2]SMEtype-bulletin '!AT57</f>
        <v>32.124000000000002</v>
      </c>
    </row>
    <row r="54" spans="1:7" x14ac:dyDescent="0.2">
      <c r="A54" s="52" t="s">
        <v>577</v>
      </c>
      <c r="B54" s="39">
        <v>1867</v>
      </c>
      <c r="C54" s="39">
        <v>1739</v>
      </c>
      <c r="D54" s="39">
        <v>1536</v>
      </c>
      <c r="E54" s="39">
        <v>1545</v>
      </c>
      <c r="F54" s="39">
        <v>1599</v>
      </c>
      <c r="G54" s="302">
        <f>+'[2]SMEtype-bulletin '!AT58</f>
        <v>1539.5500000000002</v>
      </c>
    </row>
    <row r="55" spans="1:7" x14ac:dyDescent="0.2">
      <c r="A55" s="52" t="s">
        <v>578</v>
      </c>
      <c r="B55" s="39">
        <v>1224</v>
      </c>
      <c r="C55" s="39">
        <v>1408</v>
      </c>
      <c r="D55" s="39">
        <v>1461</v>
      </c>
      <c r="E55" s="39">
        <v>1484</v>
      </c>
      <c r="F55" s="39">
        <v>1522</v>
      </c>
      <c r="G55" s="302">
        <f>+'[2]SMEtype-bulletin '!AT59</f>
        <v>1503.502</v>
      </c>
    </row>
    <row r="56" spans="1:7" x14ac:dyDescent="0.2">
      <c r="A56" s="52" t="s">
        <v>579</v>
      </c>
      <c r="B56" s="12">
        <v>407</v>
      </c>
      <c r="C56" s="12">
        <v>954</v>
      </c>
      <c r="D56" s="12">
        <v>816</v>
      </c>
      <c r="E56" s="12">
        <v>812</v>
      </c>
      <c r="F56" s="12">
        <v>800</v>
      </c>
      <c r="G56" s="302">
        <f>+'[2]SMEtype-bulletin '!AT60</f>
        <v>825.35500000000002</v>
      </c>
    </row>
    <row r="57" spans="1:7" ht="15" thickBot="1" x14ac:dyDescent="0.25">
      <c r="A57" s="137" t="s">
        <v>580</v>
      </c>
      <c r="B57" s="92">
        <v>852</v>
      </c>
      <c r="C57" s="135">
        <v>1367</v>
      </c>
      <c r="D57" s="135">
        <v>1034</v>
      </c>
      <c r="E57" s="135">
        <v>1045</v>
      </c>
      <c r="F57" s="135">
        <v>1056</v>
      </c>
      <c r="G57" s="303">
        <f>+'[2]SMEtype-bulletin '!AT61</f>
        <v>1050.182</v>
      </c>
    </row>
    <row r="58" spans="1:7" ht="15" thickTop="1" x14ac:dyDescent="0.2"/>
  </sheetData>
  <mergeCells count="2">
    <mergeCell ref="A1:G1"/>
    <mergeCell ref="A2:G2"/>
  </mergeCells>
  <pageMargins left="0.7" right="0.7" top="0.75" bottom="0.75" header="0.3" footer="0.3"/>
  <pageSetup paperSize="9" scale="7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zoomScale="115" zoomScaleNormal="100" zoomScaleSheetLayoutView="115" workbookViewId="0">
      <selection activeCell="B3" sqref="B3"/>
    </sheetView>
  </sheetViews>
  <sheetFormatPr defaultRowHeight="14.25" x14ac:dyDescent="0.2"/>
  <cols>
    <col min="1" max="1" width="33" bestFit="1" customWidth="1"/>
    <col min="2" max="7" width="9.5" customWidth="1"/>
  </cols>
  <sheetData>
    <row r="1" spans="1:7" ht="18.75" x14ac:dyDescent="0.2">
      <c r="A1" s="506" t="s">
        <v>604</v>
      </c>
      <c r="B1" s="506"/>
      <c r="C1" s="506"/>
      <c r="D1" s="506"/>
      <c r="E1" s="506"/>
      <c r="F1" s="506"/>
      <c r="G1" s="506"/>
    </row>
    <row r="2" spans="1:7" ht="15" thickBot="1" x14ac:dyDescent="0.25">
      <c r="A2" s="556" t="s">
        <v>403</v>
      </c>
      <c r="B2" s="556"/>
      <c r="C2" s="556"/>
      <c r="D2" s="556"/>
      <c r="E2" s="556"/>
      <c r="F2" s="556"/>
      <c r="G2" s="556"/>
    </row>
    <row r="3" spans="1:7" ht="15.75" thickTop="1" thickBot="1" x14ac:dyDescent="0.25">
      <c r="A3" s="133" t="s">
        <v>574</v>
      </c>
      <c r="B3" s="390">
        <v>44734</v>
      </c>
      <c r="C3" s="391">
        <v>45100</v>
      </c>
      <c r="D3" s="390">
        <v>45222</v>
      </c>
      <c r="E3" s="390">
        <v>45253</v>
      </c>
      <c r="F3" s="390">
        <v>45283</v>
      </c>
      <c r="G3" s="326" t="s">
        <v>1214</v>
      </c>
    </row>
    <row r="4" spans="1:7" ht="15" thickTop="1" x14ac:dyDescent="0.2">
      <c r="A4" s="36" t="s">
        <v>589</v>
      </c>
      <c r="B4" s="26">
        <v>4669</v>
      </c>
      <c r="C4" s="37">
        <v>5085</v>
      </c>
      <c r="D4" s="37">
        <v>5643</v>
      </c>
      <c r="E4" s="37">
        <v>5767</v>
      </c>
      <c r="F4" s="26">
        <v>6296</v>
      </c>
      <c r="G4" s="293">
        <f>+'[2]SMEtype-bulletin '!AT62</f>
        <v>6194.3270000000002</v>
      </c>
    </row>
    <row r="5" spans="1:7" x14ac:dyDescent="0.2">
      <c r="A5" s="124" t="s">
        <v>576</v>
      </c>
      <c r="B5" s="3">
        <v>289</v>
      </c>
      <c r="C5" s="12">
        <v>132</v>
      </c>
      <c r="D5" s="12">
        <v>154</v>
      </c>
      <c r="E5" s="12">
        <v>203</v>
      </c>
      <c r="F5" s="3">
        <v>156</v>
      </c>
      <c r="G5" s="294">
        <f>+'[2]SMEtype-bulletin '!AT63</f>
        <v>112.446</v>
      </c>
    </row>
    <row r="6" spans="1:7" x14ac:dyDescent="0.2">
      <c r="A6" s="124" t="s">
        <v>577</v>
      </c>
      <c r="B6" s="30">
        <v>1990</v>
      </c>
      <c r="C6" s="39">
        <v>2344</v>
      </c>
      <c r="D6" s="39">
        <v>2674</v>
      </c>
      <c r="E6" s="39">
        <v>2863</v>
      </c>
      <c r="F6" s="30">
        <v>3038</v>
      </c>
      <c r="G6" s="294">
        <f>+'[2]SMEtype-bulletin '!AT64</f>
        <v>3219.1090000000004</v>
      </c>
    </row>
    <row r="7" spans="1:7" x14ac:dyDescent="0.2">
      <c r="A7" s="124" t="s">
        <v>578</v>
      </c>
      <c r="B7" s="30">
        <v>1968</v>
      </c>
      <c r="C7" s="39">
        <v>2289</v>
      </c>
      <c r="D7" s="39">
        <v>2559</v>
      </c>
      <c r="E7" s="39">
        <v>2449</v>
      </c>
      <c r="F7" s="30">
        <v>2839</v>
      </c>
      <c r="G7" s="294">
        <f>+'[2]SMEtype-bulletin '!AT65</f>
        <v>2603.5060000000003</v>
      </c>
    </row>
    <row r="8" spans="1:7" x14ac:dyDescent="0.2">
      <c r="A8" s="124" t="s">
        <v>579</v>
      </c>
      <c r="B8" s="3">
        <v>275</v>
      </c>
      <c r="C8" s="12">
        <v>206</v>
      </c>
      <c r="D8" s="12">
        <v>146</v>
      </c>
      <c r="E8" s="12">
        <v>144</v>
      </c>
      <c r="F8" s="3">
        <v>142</v>
      </c>
      <c r="G8" s="294">
        <f>+'[2]SMEtype-bulletin '!AT66</f>
        <v>140.696</v>
      </c>
    </row>
    <row r="9" spans="1:7" x14ac:dyDescent="0.2">
      <c r="A9" s="124" t="s">
        <v>580</v>
      </c>
      <c r="B9" s="3">
        <v>147</v>
      </c>
      <c r="C9" s="12">
        <v>113</v>
      </c>
      <c r="D9" s="12">
        <v>110</v>
      </c>
      <c r="E9" s="12">
        <v>108</v>
      </c>
      <c r="F9" s="3">
        <v>121</v>
      </c>
      <c r="G9" s="294">
        <f>+'[2]SMEtype-bulletin '!AT67</f>
        <v>118.57</v>
      </c>
    </row>
    <row r="10" spans="1:7" x14ac:dyDescent="0.2">
      <c r="A10" s="36" t="s">
        <v>590</v>
      </c>
      <c r="B10" s="26">
        <v>2213</v>
      </c>
      <c r="C10" s="37">
        <v>2013</v>
      </c>
      <c r="D10" s="37">
        <v>2002</v>
      </c>
      <c r="E10" s="37">
        <v>2047</v>
      </c>
      <c r="F10" s="26">
        <v>2117</v>
      </c>
      <c r="G10" s="293">
        <f>+'[2]SMEtype-bulletin '!AT68</f>
        <v>2358.6309999999999</v>
      </c>
    </row>
    <row r="11" spans="1:7" x14ac:dyDescent="0.2">
      <c r="A11" s="124" t="s">
        <v>576</v>
      </c>
      <c r="B11" s="3" t="s">
        <v>21</v>
      </c>
      <c r="C11" s="12" t="s">
        <v>21</v>
      </c>
      <c r="D11" s="12" t="s">
        <v>21</v>
      </c>
      <c r="E11" s="12" t="s">
        <v>21</v>
      </c>
      <c r="F11" s="3" t="s">
        <v>21</v>
      </c>
      <c r="G11" s="297">
        <f>+'[2]SMEtype-bulletin '!AT69</f>
        <v>44.454000000000001</v>
      </c>
    </row>
    <row r="12" spans="1:7" x14ac:dyDescent="0.2">
      <c r="A12" s="124" t="s">
        <v>577</v>
      </c>
      <c r="B12" s="3">
        <v>432</v>
      </c>
      <c r="C12" s="12">
        <v>341</v>
      </c>
      <c r="D12" s="12">
        <v>382</v>
      </c>
      <c r="E12" s="12">
        <v>395</v>
      </c>
      <c r="F12" s="3">
        <v>401</v>
      </c>
      <c r="G12" s="294">
        <f>+'[2]SMEtype-bulletin '!AT70</f>
        <v>429.899</v>
      </c>
    </row>
    <row r="13" spans="1:7" x14ac:dyDescent="0.2">
      <c r="A13" s="124" t="s">
        <v>578</v>
      </c>
      <c r="B13" s="30">
        <v>1146</v>
      </c>
      <c r="C13" s="39">
        <v>1224</v>
      </c>
      <c r="D13" s="39">
        <v>1283</v>
      </c>
      <c r="E13" s="39">
        <v>1319</v>
      </c>
      <c r="F13" s="30">
        <v>1364</v>
      </c>
      <c r="G13" s="294">
        <f>+'[2]SMEtype-bulletin '!AT71</f>
        <v>1387.83</v>
      </c>
    </row>
    <row r="14" spans="1:7" x14ac:dyDescent="0.2">
      <c r="A14" s="124" t="s">
        <v>579</v>
      </c>
      <c r="B14" s="3">
        <v>580</v>
      </c>
      <c r="C14" s="12">
        <v>412</v>
      </c>
      <c r="D14" s="12">
        <v>308</v>
      </c>
      <c r="E14" s="12">
        <v>305</v>
      </c>
      <c r="F14" s="3">
        <v>317</v>
      </c>
      <c r="G14" s="294">
        <f>+'[2]SMEtype-bulletin '!AT72</f>
        <v>481.69200000000001</v>
      </c>
    </row>
    <row r="15" spans="1:7" x14ac:dyDescent="0.2">
      <c r="A15" s="124" t="s">
        <v>580</v>
      </c>
      <c r="B15" s="3">
        <v>55</v>
      </c>
      <c r="C15" s="12">
        <v>35</v>
      </c>
      <c r="D15" s="12">
        <v>29</v>
      </c>
      <c r="E15" s="12">
        <v>28</v>
      </c>
      <c r="F15" s="3">
        <v>35</v>
      </c>
      <c r="G15" s="294">
        <f>+'[2]SMEtype-bulletin '!AT73</f>
        <v>14.756</v>
      </c>
    </row>
    <row r="16" spans="1:7" x14ac:dyDescent="0.2">
      <c r="A16" s="36" t="s">
        <v>591</v>
      </c>
      <c r="B16" s="26">
        <v>18791</v>
      </c>
      <c r="C16" s="37">
        <v>18461</v>
      </c>
      <c r="D16" s="37">
        <v>17757</v>
      </c>
      <c r="E16" s="37">
        <v>16917</v>
      </c>
      <c r="F16" s="26">
        <v>19600</v>
      </c>
      <c r="G16" s="293">
        <f>+'[2]SMEtype-bulletin '!AT74</f>
        <v>17857.814999999999</v>
      </c>
    </row>
    <row r="17" spans="1:7" x14ac:dyDescent="0.2">
      <c r="A17" s="124" t="s">
        <v>576</v>
      </c>
      <c r="B17" s="30">
        <v>2198</v>
      </c>
      <c r="C17" s="39">
        <v>1760</v>
      </c>
      <c r="D17" s="39">
        <v>2085</v>
      </c>
      <c r="E17" s="39">
        <v>1912</v>
      </c>
      <c r="F17" s="30">
        <v>1920</v>
      </c>
      <c r="G17" s="294">
        <f>+'[2]SMEtype-bulletin '!AT75</f>
        <v>1858.232</v>
      </c>
    </row>
    <row r="18" spans="1:7" x14ac:dyDescent="0.2">
      <c r="A18" s="124" t="s">
        <v>577</v>
      </c>
      <c r="B18" s="30">
        <v>10042</v>
      </c>
      <c r="C18" s="39">
        <v>10548</v>
      </c>
      <c r="D18" s="39">
        <v>9426</v>
      </c>
      <c r="E18" s="39">
        <v>9041</v>
      </c>
      <c r="F18" s="30">
        <v>9760</v>
      </c>
      <c r="G18" s="294">
        <f>+'[2]SMEtype-bulletin '!AT76</f>
        <v>8235.84</v>
      </c>
    </row>
    <row r="19" spans="1:7" x14ac:dyDescent="0.2">
      <c r="A19" s="124" t="s">
        <v>578</v>
      </c>
      <c r="B19" s="30">
        <v>3094</v>
      </c>
      <c r="C19" s="39">
        <v>6098</v>
      </c>
      <c r="D19" s="39">
        <v>6049</v>
      </c>
      <c r="E19" s="39">
        <v>5908</v>
      </c>
      <c r="F19" s="30">
        <v>7827</v>
      </c>
      <c r="G19" s="294">
        <f>+'[2]SMEtype-bulletin '!AT77</f>
        <v>7664.2279999999992</v>
      </c>
    </row>
    <row r="20" spans="1:7" x14ac:dyDescent="0.2">
      <c r="A20" s="124" t="s">
        <v>579</v>
      </c>
      <c r="B20" s="3">
        <v>145</v>
      </c>
      <c r="C20" s="12">
        <v>5</v>
      </c>
      <c r="D20" s="12">
        <v>5</v>
      </c>
      <c r="E20" s="12">
        <v>5</v>
      </c>
      <c r="F20" s="3">
        <v>5</v>
      </c>
      <c r="G20" s="294">
        <f>+'[2]SMEtype-bulletin '!AT78</f>
        <v>5.2619999999999996</v>
      </c>
    </row>
    <row r="21" spans="1:7" x14ac:dyDescent="0.2">
      <c r="A21" s="124" t="s">
        <v>580</v>
      </c>
      <c r="B21" s="30">
        <v>3313</v>
      </c>
      <c r="C21" s="12">
        <v>50</v>
      </c>
      <c r="D21" s="12">
        <v>192</v>
      </c>
      <c r="E21" s="12">
        <v>51</v>
      </c>
      <c r="F21" s="3">
        <v>89</v>
      </c>
      <c r="G21" s="294">
        <f>+'[2]SMEtype-bulletin '!AT79</f>
        <v>94.252999999999986</v>
      </c>
    </row>
    <row r="22" spans="1:7" x14ac:dyDescent="0.2">
      <c r="A22" s="36" t="s">
        <v>592</v>
      </c>
      <c r="B22" s="26">
        <v>13015</v>
      </c>
      <c r="C22" s="37">
        <v>10109</v>
      </c>
      <c r="D22" s="37">
        <v>10537</v>
      </c>
      <c r="E22" s="37">
        <v>11101</v>
      </c>
      <c r="F22" s="26">
        <v>9195</v>
      </c>
      <c r="G22" s="293">
        <f>+'[2]SMEtype-bulletin '!AT80</f>
        <v>8911.4570000000003</v>
      </c>
    </row>
    <row r="23" spans="1:7" x14ac:dyDescent="0.2">
      <c r="A23" s="124" t="s">
        <v>576</v>
      </c>
      <c r="B23" s="3">
        <v>733</v>
      </c>
      <c r="C23" s="12">
        <v>412</v>
      </c>
      <c r="D23" s="12">
        <v>419</v>
      </c>
      <c r="E23" s="12">
        <v>391</v>
      </c>
      <c r="F23" s="3">
        <v>391</v>
      </c>
      <c r="G23" s="294">
        <f>+'[2]SMEtype-bulletin '!AT81</f>
        <v>381.101</v>
      </c>
    </row>
    <row r="24" spans="1:7" x14ac:dyDescent="0.2">
      <c r="A24" s="124" t="s">
        <v>577</v>
      </c>
      <c r="B24" s="30">
        <v>7283</v>
      </c>
      <c r="C24" s="39">
        <v>4528</v>
      </c>
      <c r="D24" s="39">
        <v>4787</v>
      </c>
      <c r="E24" s="39">
        <v>5345</v>
      </c>
      <c r="F24" s="30">
        <v>5299</v>
      </c>
      <c r="G24" s="294">
        <f>+'[2]SMEtype-bulletin '!AT82</f>
        <v>5111.09</v>
      </c>
    </row>
    <row r="25" spans="1:7" x14ac:dyDescent="0.2">
      <c r="A25" s="124" t="s">
        <v>578</v>
      </c>
      <c r="B25" s="30">
        <v>2587</v>
      </c>
      <c r="C25" s="39">
        <v>2159</v>
      </c>
      <c r="D25" s="39">
        <v>2609</v>
      </c>
      <c r="E25" s="39">
        <v>2661</v>
      </c>
      <c r="F25" s="30">
        <v>2998</v>
      </c>
      <c r="G25" s="294">
        <f>+'[2]SMEtype-bulletin '!AT83</f>
        <v>2917.366</v>
      </c>
    </row>
    <row r="26" spans="1:7" x14ac:dyDescent="0.2">
      <c r="A26" s="124" t="s">
        <v>579</v>
      </c>
      <c r="B26" s="3" t="s">
        <v>21</v>
      </c>
      <c r="C26" s="12" t="s">
        <v>21</v>
      </c>
      <c r="D26" s="12" t="s">
        <v>21</v>
      </c>
      <c r="E26" s="12" t="s">
        <v>21</v>
      </c>
      <c r="F26" s="3" t="s">
        <v>21</v>
      </c>
      <c r="G26" s="294">
        <f>+'[2]SMEtype-bulletin '!AT84</f>
        <v>0</v>
      </c>
    </row>
    <row r="27" spans="1:7" x14ac:dyDescent="0.2">
      <c r="A27" s="124" t="s">
        <v>580</v>
      </c>
      <c r="B27" s="30">
        <v>2412</v>
      </c>
      <c r="C27" s="39">
        <v>3011</v>
      </c>
      <c r="D27" s="39">
        <v>2722</v>
      </c>
      <c r="E27" s="39">
        <v>2704</v>
      </c>
      <c r="F27" s="3">
        <v>507</v>
      </c>
      <c r="G27" s="294">
        <f>+'[2]SMEtype-bulletin '!AT85</f>
        <v>501.90000000000003</v>
      </c>
    </row>
    <row r="28" spans="1:7" x14ac:dyDescent="0.2">
      <c r="A28" s="36" t="s">
        <v>593</v>
      </c>
      <c r="B28" s="26">
        <v>2622</v>
      </c>
      <c r="C28" s="37">
        <v>2991</v>
      </c>
      <c r="D28" s="37">
        <v>3072</v>
      </c>
      <c r="E28" s="37">
        <v>3110</v>
      </c>
      <c r="F28" s="26">
        <v>3268</v>
      </c>
      <c r="G28" s="293">
        <f>+'[2]SMEtype-bulletin '!AT86</f>
        <v>3201.1989999999996</v>
      </c>
    </row>
    <row r="29" spans="1:7" x14ac:dyDescent="0.2">
      <c r="A29" s="124" t="s">
        <v>576</v>
      </c>
      <c r="B29" s="3">
        <v>16</v>
      </c>
      <c r="C29" s="12">
        <v>11</v>
      </c>
      <c r="D29" s="12">
        <v>9</v>
      </c>
      <c r="E29" s="12">
        <v>9</v>
      </c>
      <c r="F29" s="3">
        <v>9</v>
      </c>
      <c r="G29" s="294">
        <f>+'[2]SMEtype-bulletin '!AT87</f>
        <v>7.7880000000000003</v>
      </c>
    </row>
    <row r="30" spans="1:7" x14ac:dyDescent="0.2">
      <c r="A30" s="124" t="s">
        <v>577</v>
      </c>
      <c r="B30" s="3">
        <v>925</v>
      </c>
      <c r="C30" s="39">
        <v>1206</v>
      </c>
      <c r="D30" s="39">
        <v>1089</v>
      </c>
      <c r="E30" s="39">
        <v>1128</v>
      </c>
      <c r="F30" s="30">
        <v>1229</v>
      </c>
      <c r="G30" s="294">
        <f>+'[2]SMEtype-bulletin '!AT88</f>
        <v>1092.627</v>
      </c>
    </row>
    <row r="31" spans="1:7" x14ac:dyDescent="0.2">
      <c r="A31" s="124" t="s">
        <v>578</v>
      </c>
      <c r="B31" s="30">
        <v>1323</v>
      </c>
      <c r="C31" s="39">
        <v>1422</v>
      </c>
      <c r="D31" s="39">
        <v>1546</v>
      </c>
      <c r="E31" s="39">
        <v>1544</v>
      </c>
      <c r="F31" s="30">
        <v>1600</v>
      </c>
      <c r="G31" s="294">
        <f>+'[2]SMEtype-bulletin '!AT89</f>
        <v>1684.2219999999998</v>
      </c>
    </row>
    <row r="32" spans="1:7" x14ac:dyDescent="0.2">
      <c r="A32" s="124" t="s">
        <v>579</v>
      </c>
      <c r="B32" s="3">
        <v>216</v>
      </c>
      <c r="C32" s="12">
        <v>151</v>
      </c>
      <c r="D32" s="12">
        <v>149</v>
      </c>
      <c r="E32" s="12">
        <v>139</v>
      </c>
      <c r="F32" s="3">
        <v>136</v>
      </c>
      <c r="G32" s="294">
        <f>+'[2]SMEtype-bulletin '!AT90</f>
        <v>129.30599999999998</v>
      </c>
    </row>
    <row r="33" spans="1:7" x14ac:dyDescent="0.2">
      <c r="A33" s="124" t="s">
        <v>580</v>
      </c>
      <c r="B33" s="3">
        <v>143</v>
      </c>
      <c r="C33" s="12">
        <v>201</v>
      </c>
      <c r="D33" s="12">
        <v>279</v>
      </c>
      <c r="E33" s="12">
        <v>291</v>
      </c>
      <c r="F33" s="3">
        <v>294</v>
      </c>
      <c r="G33" s="294">
        <f>+'[2]SMEtype-bulletin '!AT91</f>
        <v>287.25599999999997</v>
      </c>
    </row>
    <row r="34" spans="1:7" x14ac:dyDescent="0.2">
      <c r="A34" s="36" t="s">
        <v>594</v>
      </c>
      <c r="B34" s="26">
        <v>2049</v>
      </c>
      <c r="C34" s="37">
        <v>2796</v>
      </c>
      <c r="D34" s="37">
        <v>2202</v>
      </c>
      <c r="E34" s="37">
        <v>2205</v>
      </c>
      <c r="F34" s="26">
        <v>2361</v>
      </c>
      <c r="G34" s="293">
        <f>+'[2]SMEtype-bulletin '!AT92</f>
        <v>2857.9470000000001</v>
      </c>
    </row>
    <row r="35" spans="1:7" x14ac:dyDescent="0.2">
      <c r="A35" s="124" t="s">
        <v>576</v>
      </c>
      <c r="B35" s="3">
        <v>8</v>
      </c>
      <c r="C35" s="12">
        <v>9</v>
      </c>
      <c r="D35" s="12" t="s">
        <v>21</v>
      </c>
      <c r="E35" s="12" t="s">
        <v>21</v>
      </c>
      <c r="F35" s="3" t="s">
        <v>21</v>
      </c>
      <c r="G35" s="294">
        <f>+'[2]SMEtype-bulletin '!AT93</f>
        <v>0</v>
      </c>
    </row>
    <row r="36" spans="1:7" x14ac:dyDescent="0.2">
      <c r="A36" s="124" t="s">
        <v>577</v>
      </c>
      <c r="B36" s="3">
        <v>891</v>
      </c>
      <c r="C36" s="39">
        <v>1199</v>
      </c>
      <c r="D36" s="39">
        <v>1082</v>
      </c>
      <c r="E36" s="39">
        <v>1069</v>
      </c>
      <c r="F36" s="30">
        <v>1097</v>
      </c>
      <c r="G36" s="294">
        <f>+'[2]SMEtype-bulletin '!AT94</f>
        <v>1186.7370000000001</v>
      </c>
    </row>
    <row r="37" spans="1:7" x14ac:dyDescent="0.2">
      <c r="A37" s="124" t="s">
        <v>578</v>
      </c>
      <c r="B37" s="3">
        <v>940</v>
      </c>
      <c r="C37" s="39">
        <v>1396</v>
      </c>
      <c r="D37" s="12">
        <v>920</v>
      </c>
      <c r="E37" s="12">
        <v>942</v>
      </c>
      <c r="F37" s="30">
        <v>1058</v>
      </c>
      <c r="G37" s="294">
        <f>+'[2]SMEtype-bulletin '!AT95</f>
        <v>1084.7930000000001</v>
      </c>
    </row>
    <row r="38" spans="1:7" x14ac:dyDescent="0.2">
      <c r="A38" s="124" t="s">
        <v>579</v>
      </c>
      <c r="B38" s="3">
        <v>126</v>
      </c>
      <c r="C38" s="12">
        <v>114</v>
      </c>
      <c r="D38" s="12">
        <v>96</v>
      </c>
      <c r="E38" s="12">
        <v>93</v>
      </c>
      <c r="F38" s="3">
        <v>100</v>
      </c>
      <c r="G38" s="294">
        <f>+'[2]SMEtype-bulletin '!AT96</f>
        <v>479.00400000000002</v>
      </c>
    </row>
    <row r="39" spans="1:7" x14ac:dyDescent="0.2">
      <c r="A39" s="124" t="s">
        <v>580</v>
      </c>
      <c r="B39" s="3">
        <v>84</v>
      </c>
      <c r="C39" s="12">
        <v>78</v>
      </c>
      <c r="D39" s="12">
        <v>103</v>
      </c>
      <c r="E39" s="12">
        <v>101</v>
      </c>
      <c r="F39" s="3">
        <v>107</v>
      </c>
      <c r="G39" s="294">
        <f>+'[2]SMEtype-bulletin '!AT97</f>
        <v>107.413</v>
      </c>
    </row>
    <row r="40" spans="1:7" x14ac:dyDescent="0.2">
      <c r="A40" s="36" t="s">
        <v>595</v>
      </c>
      <c r="B40" s="3">
        <v>355</v>
      </c>
      <c r="C40" s="38">
        <v>258</v>
      </c>
      <c r="D40" s="38">
        <v>231</v>
      </c>
      <c r="E40" s="38">
        <v>229</v>
      </c>
      <c r="F40" s="28">
        <v>222</v>
      </c>
      <c r="G40" s="293">
        <f>+'[2]SMEtype-bulletin '!AT98</f>
        <v>223.648</v>
      </c>
    </row>
    <row r="41" spans="1:7" x14ac:dyDescent="0.2">
      <c r="A41" s="124" t="s">
        <v>576</v>
      </c>
      <c r="B41" s="3" t="s">
        <v>332</v>
      </c>
      <c r="C41" s="12" t="s">
        <v>21</v>
      </c>
      <c r="D41" s="12" t="s">
        <v>21</v>
      </c>
      <c r="E41" s="12" t="s">
        <v>21</v>
      </c>
      <c r="F41" s="3" t="s">
        <v>21</v>
      </c>
      <c r="G41" s="294">
        <f>+'[2]SMEtype-bulletin '!AT99</f>
        <v>0</v>
      </c>
    </row>
    <row r="42" spans="1:7" x14ac:dyDescent="0.2">
      <c r="A42" s="124" t="s">
        <v>577</v>
      </c>
      <c r="B42" s="3">
        <v>293</v>
      </c>
      <c r="C42" s="12">
        <v>145</v>
      </c>
      <c r="D42" s="12">
        <v>125</v>
      </c>
      <c r="E42" s="12">
        <v>115</v>
      </c>
      <c r="F42" s="3">
        <v>101</v>
      </c>
      <c r="G42" s="294">
        <f>+'[2]SMEtype-bulletin '!AT100</f>
        <v>105.393</v>
      </c>
    </row>
    <row r="43" spans="1:7" x14ac:dyDescent="0.2">
      <c r="A43" s="124" t="s">
        <v>578</v>
      </c>
      <c r="B43" s="3">
        <v>48</v>
      </c>
      <c r="C43" s="12">
        <v>102</v>
      </c>
      <c r="D43" s="12">
        <v>94</v>
      </c>
      <c r="E43" s="12">
        <v>92</v>
      </c>
      <c r="F43" s="3">
        <v>100</v>
      </c>
      <c r="G43" s="294">
        <f>+'[2]SMEtype-bulletin '!AT101</f>
        <v>97.126000000000005</v>
      </c>
    </row>
    <row r="44" spans="1:7" x14ac:dyDescent="0.2">
      <c r="A44" s="124" t="s">
        <v>579</v>
      </c>
      <c r="B44" s="3">
        <v>4</v>
      </c>
      <c r="C44" s="12">
        <v>3</v>
      </c>
      <c r="D44" s="12">
        <v>3</v>
      </c>
      <c r="E44" s="12">
        <v>3</v>
      </c>
      <c r="F44" s="3">
        <v>2</v>
      </c>
      <c r="G44" s="294">
        <f>+'[2]SMEtype-bulletin '!AT102</f>
        <v>2.4980000000000002</v>
      </c>
    </row>
    <row r="45" spans="1:7" x14ac:dyDescent="0.2">
      <c r="A45" s="124" t="s">
        <v>580</v>
      </c>
      <c r="B45" s="3">
        <v>10</v>
      </c>
      <c r="C45" s="12">
        <v>8</v>
      </c>
      <c r="D45" s="12">
        <v>9</v>
      </c>
      <c r="E45" s="12">
        <v>19</v>
      </c>
      <c r="F45" s="3">
        <v>19</v>
      </c>
      <c r="G45" s="294">
        <f>+'[2]SMEtype-bulletin '!AT103</f>
        <v>18.631</v>
      </c>
    </row>
    <row r="46" spans="1:7" x14ac:dyDescent="0.2">
      <c r="A46" s="36" t="s">
        <v>596</v>
      </c>
      <c r="B46" s="26">
        <v>37717</v>
      </c>
      <c r="C46" s="37">
        <v>31020</v>
      </c>
      <c r="D46" s="37">
        <v>28212</v>
      </c>
      <c r="E46" s="37">
        <v>28083</v>
      </c>
      <c r="F46" s="26">
        <v>28211</v>
      </c>
      <c r="G46" s="293">
        <f>+'[2]SMEtype-bulletin '!AT104</f>
        <v>25208.135000000002</v>
      </c>
    </row>
    <row r="47" spans="1:7" x14ac:dyDescent="0.2">
      <c r="A47" s="124" t="s">
        <v>576</v>
      </c>
      <c r="B47" s="3">
        <v>324</v>
      </c>
      <c r="C47" s="12">
        <v>90</v>
      </c>
      <c r="D47" s="12">
        <v>59</v>
      </c>
      <c r="E47" s="12">
        <v>59</v>
      </c>
      <c r="F47" s="3">
        <v>43</v>
      </c>
      <c r="G47" s="294">
        <f>+'[2]SMEtype-bulletin '!AT105</f>
        <v>54.655999999999999</v>
      </c>
    </row>
    <row r="48" spans="1:7" x14ac:dyDescent="0.2">
      <c r="A48" s="124" t="s">
        <v>577</v>
      </c>
      <c r="B48" s="30">
        <v>13405</v>
      </c>
      <c r="C48" s="39">
        <v>9591</v>
      </c>
      <c r="D48" s="39">
        <v>8079</v>
      </c>
      <c r="E48" s="39">
        <v>7988</v>
      </c>
      <c r="F48" s="30">
        <v>8295</v>
      </c>
      <c r="G48" s="294">
        <f>+'[2]SMEtype-bulletin '!AT106</f>
        <v>7650.52</v>
      </c>
    </row>
    <row r="49" spans="1:7" x14ac:dyDescent="0.2">
      <c r="A49" s="124" t="s">
        <v>578</v>
      </c>
      <c r="B49" s="30">
        <v>21015</v>
      </c>
      <c r="C49" s="39">
        <v>19721</v>
      </c>
      <c r="D49" s="39">
        <v>18714</v>
      </c>
      <c r="E49" s="39">
        <v>18646</v>
      </c>
      <c r="F49" s="30">
        <v>18519</v>
      </c>
      <c r="G49" s="294">
        <f>+'[2]SMEtype-bulletin '!AT107</f>
        <v>16028.86</v>
      </c>
    </row>
    <row r="50" spans="1:7" x14ac:dyDescent="0.2">
      <c r="A50" s="124" t="s">
        <v>579</v>
      </c>
      <c r="B50" s="3">
        <v>59</v>
      </c>
      <c r="C50" s="12">
        <v>53</v>
      </c>
      <c r="D50" s="12">
        <v>48</v>
      </c>
      <c r="E50" s="12">
        <v>47</v>
      </c>
      <c r="F50" s="3">
        <v>46</v>
      </c>
      <c r="G50" s="294">
        <f>+'[2]SMEtype-bulletin '!AT108</f>
        <v>209.77</v>
      </c>
    </row>
    <row r="51" spans="1:7" ht="15" thickBot="1" x14ac:dyDescent="0.25">
      <c r="A51" s="134" t="s">
        <v>580</v>
      </c>
      <c r="B51" s="136">
        <v>2913</v>
      </c>
      <c r="C51" s="135">
        <v>1565</v>
      </c>
      <c r="D51" s="135">
        <v>1312</v>
      </c>
      <c r="E51" s="135">
        <v>1344</v>
      </c>
      <c r="F51" s="136">
        <v>1308</v>
      </c>
      <c r="G51" s="295">
        <f>+'[2]SMEtype-bulletin '!AT109</f>
        <v>1264.329</v>
      </c>
    </row>
    <row r="52" spans="1:7" ht="15.75" thickTop="1" thickBot="1" x14ac:dyDescent="0.25">
      <c r="A52" s="41" t="s">
        <v>597</v>
      </c>
      <c r="B52" s="32">
        <v>551145</v>
      </c>
      <c r="C52" s="42">
        <v>515986</v>
      </c>
      <c r="D52" s="42">
        <v>526656</v>
      </c>
      <c r="E52" s="42">
        <v>560412</v>
      </c>
      <c r="F52" s="32">
        <v>601572</v>
      </c>
      <c r="G52" s="296">
        <f>+'[2]SMEtype-bulletin '!AT110</f>
        <v>573853.86700000009</v>
      </c>
    </row>
    <row r="53" spans="1:7" ht="15" thickTop="1" x14ac:dyDescent="0.2">
      <c r="A53" s="505" t="s">
        <v>263</v>
      </c>
      <c r="B53" s="505"/>
      <c r="C53" s="505"/>
      <c r="D53" s="505"/>
      <c r="E53" s="505"/>
      <c r="F53" s="505"/>
      <c r="G53" s="505"/>
    </row>
    <row r="54" spans="1:7" x14ac:dyDescent="0.2">
      <c r="A54" s="504" t="s">
        <v>118</v>
      </c>
      <c r="B54" s="504"/>
      <c r="C54" s="504"/>
      <c r="D54" s="504"/>
      <c r="E54" s="504"/>
      <c r="F54" s="504"/>
      <c r="G54" s="504"/>
    </row>
    <row r="55" spans="1:7" x14ac:dyDescent="0.2">
      <c r="A55" s="557" t="s">
        <v>605</v>
      </c>
      <c r="B55" s="557"/>
      <c r="C55" s="557"/>
      <c r="D55" s="557"/>
      <c r="E55" s="557"/>
      <c r="F55" s="557"/>
      <c r="G55" s="557"/>
    </row>
    <row r="56" spans="1:7" ht="18.75" customHeight="1" x14ac:dyDescent="0.2">
      <c r="A56" s="554" t="s">
        <v>606</v>
      </c>
      <c r="B56" s="554"/>
      <c r="C56" s="554"/>
      <c r="D56" s="554"/>
      <c r="E56" s="554"/>
      <c r="F56" s="554"/>
      <c r="G56" s="554"/>
    </row>
    <row r="57" spans="1:7" ht="27.75" customHeight="1" x14ac:dyDescent="0.2">
      <c r="A57" s="554" t="s">
        <v>601</v>
      </c>
      <c r="B57" s="554"/>
      <c r="C57" s="554"/>
      <c r="D57" s="554"/>
      <c r="E57" s="554"/>
      <c r="F57" s="554"/>
      <c r="G57" s="554"/>
    </row>
    <row r="58" spans="1:7" ht="19.5" customHeight="1" x14ac:dyDescent="0.2">
      <c r="A58" s="554" t="s">
        <v>602</v>
      </c>
      <c r="B58" s="554"/>
      <c r="C58" s="554"/>
      <c r="D58" s="554"/>
      <c r="E58" s="554"/>
      <c r="F58" s="554"/>
      <c r="G58" s="554"/>
    </row>
    <row r="59" spans="1:7" ht="19.5" customHeight="1" x14ac:dyDescent="0.2">
      <c r="A59" s="554" t="s">
        <v>607</v>
      </c>
      <c r="B59" s="554"/>
      <c r="C59" s="554"/>
      <c r="D59" s="554"/>
      <c r="E59" s="554"/>
      <c r="F59" s="554"/>
      <c r="G59" s="554"/>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Normal="100" zoomScaleSheetLayoutView="100" workbookViewId="0">
      <selection activeCell="A31" sqref="A31:L31"/>
    </sheetView>
  </sheetViews>
  <sheetFormatPr defaultRowHeight="14.25" x14ac:dyDescent="0.2"/>
  <cols>
    <col min="1" max="1" width="7.875" bestFit="1" customWidth="1"/>
    <col min="2" max="2" width="11" bestFit="1" customWidth="1"/>
    <col min="3" max="3" width="9.125" style="367" bestFit="1" customWidth="1"/>
    <col min="4" max="4" width="9" style="367" customWidth="1"/>
    <col min="5" max="5" width="8.25" style="367" bestFit="1" customWidth="1"/>
    <col min="6" max="6" width="10.25" style="367" customWidth="1"/>
    <col min="7" max="7" width="7.125" style="367" bestFit="1" customWidth="1"/>
    <col min="8" max="8" width="9" style="367" customWidth="1"/>
    <col min="9" max="9" width="9.625" style="367" customWidth="1"/>
    <col min="10" max="10" width="8.25" style="367" bestFit="1" customWidth="1"/>
    <col min="11" max="11" width="5.875" style="367" bestFit="1" customWidth="1"/>
    <col min="12" max="12" width="9.625" style="367" customWidth="1"/>
  </cols>
  <sheetData>
    <row r="1" spans="1:13" ht="18.75" x14ac:dyDescent="0.2">
      <c r="A1" s="558" t="s">
        <v>608</v>
      </c>
      <c r="B1" s="558"/>
      <c r="C1" s="558"/>
      <c r="D1" s="558"/>
      <c r="E1" s="558"/>
      <c r="F1" s="558"/>
      <c r="G1" s="558"/>
      <c r="H1" s="558"/>
      <c r="I1" s="558"/>
      <c r="J1" s="558"/>
      <c r="K1" s="558"/>
      <c r="L1" s="558"/>
      <c r="M1" s="324"/>
    </row>
    <row r="2" spans="1:13" ht="18.75" customHeight="1" x14ac:dyDescent="0.2">
      <c r="A2" s="506" t="s">
        <v>609</v>
      </c>
      <c r="B2" s="506"/>
      <c r="C2" s="506"/>
      <c r="D2" s="506"/>
      <c r="E2" s="506"/>
      <c r="F2" s="506"/>
      <c r="G2" s="506"/>
      <c r="H2" s="506"/>
      <c r="I2" s="506"/>
      <c r="J2" s="506"/>
      <c r="K2" s="506"/>
      <c r="L2" s="506"/>
      <c r="M2" s="324"/>
    </row>
    <row r="3" spans="1:13" ht="15" customHeight="1" thickBot="1" x14ac:dyDescent="0.25">
      <c r="A3" s="556" t="s">
        <v>314</v>
      </c>
      <c r="B3" s="556"/>
      <c r="C3" s="556"/>
      <c r="D3" s="556"/>
      <c r="E3" s="556"/>
      <c r="F3" s="556"/>
      <c r="G3" s="556"/>
      <c r="H3" s="556"/>
      <c r="I3" s="556"/>
      <c r="J3" s="556"/>
      <c r="K3" s="556"/>
      <c r="L3" s="556"/>
      <c r="M3" s="324"/>
    </row>
    <row r="4" spans="1:13" ht="21" customHeight="1" thickTop="1" thickBot="1" x14ac:dyDescent="0.25">
      <c r="A4" s="559" t="s">
        <v>610</v>
      </c>
      <c r="B4" s="325" t="s">
        <v>611</v>
      </c>
      <c r="C4" s="562" t="s">
        <v>613</v>
      </c>
      <c r="D4" s="562" t="s">
        <v>1239</v>
      </c>
      <c r="E4" s="565" t="s">
        <v>614</v>
      </c>
      <c r="F4" s="566"/>
      <c r="G4" s="565" t="s">
        <v>615</v>
      </c>
      <c r="H4" s="566"/>
      <c r="I4" s="567" t="s">
        <v>616</v>
      </c>
      <c r="J4" s="565" t="s">
        <v>617</v>
      </c>
      <c r="K4" s="566"/>
      <c r="L4" s="570" t="s">
        <v>618</v>
      </c>
      <c r="M4" s="324"/>
    </row>
    <row r="5" spans="1:13" ht="14.25" customHeight="1" x14ac:dyDescent="0.2">
      <c r="A5" s="560"/>
      <c r="B5" s="325" t="s">
        <v>612</v>
      </c>
      <c r="C5" s="563"/>
      <c r="D5" s="563"/>
      <c r="E5" s="575" t="s">
        <v>129</v>
      </c>
      <c r="F5" s="575" t="s">
        <v>619</v>
      </c>
      <c r="G5" s="575" t="s">
        <v>129</v>
      </c>
      <c r="H5" s="575" t="s">
        <v>619</v>
      </c>
      <c r="I5" s="568"/>
      <c r="J5" s="573" t="s">
        <v>129</v>
      </c>
      <c r="K5" s="573" t="s">
        <v>571</v>
      </c>
      <c r="L5" s="571"/>
      <c r="M5" s="324"/>
    </row>
    <row r="6" spans="1:13" ht="21.75" customHeight="1" thickBot="1" x14ac:dyDescent="0.25">
      <c r="A6" s="561"/>
      <c r="B6" s="138"/>
      <c r="C6" s="564"/>
      <c r="D6" s="564"/>
      <c r="E6" s="564"/>
      <c r="F6" s="564"/>
      <c r="G6" s="564"/>
      <c r="H6" s="564"/>
      <c r="I6" s="569"/>
      <c r="J6" s="574"/>
      <c r="K6" s="574"/>
      <c r="L6" s="572"/>
      <c r="M6" s="324"/>
    </row>
    <row r="7" spans="1:13" ht="15.75" customHeight="1" x14ac:dyDescent="0.2">
      <c r="A7" s="577" t="s">
        <v>1242</v>
      </c>
      <c r="B7" s="329" t="s">
        <v>328</v>
      </c>
      <c r="C7" s="393">
        <v>4538.8454469999997</v>
      </c>
      <c r="D7" s="393">
        <v>36.034299856712252</v>
      </c>
      <c r="E7" s="393">
        <v>4364.1547440000004</v>
      </c>
      <c r="F7" s="393">
        <v>96.15</v>
      </c>
      <c r="G7" s="393">
        <v>174.69070300000001</v>
      </c>
      <c r="H7" s="393">
        <v>3.85</v>
      </c>
      <c r="I7" s="393">
        <v>207.11504300000001</v>
      </c>
      <c r="J7" s="393">
        <v>4571.2697870000002</v>
      </c>
      <c r="K7" s="393">
        <v>36.29</v>
      </c>
      <c r="L7" s="393">
        <v>100.71</v>
      </c>
      <c r="M7" s="324"/>
    </row>
    <row r="8" spans="1:13" x14ac:dyDescent="0.2">
      <c r="A8" s="578"/>
      <c r="B8" s="329" t="s">
        <v>329</v>
      </c>
      <c r="C8" s="393">
        <v>6532.9287571349996</v>
      </c>
      <c r="D8" s="393">
        <v>51.865505562155157</v>
      </c>
      <c r="E8" s="393">
        <v>6392.2460231349996</v>
      </c>
      <c r="F8" s="393">
        <v>97.85</v>
      </c>
      <c r="G8" s="393">
        <v>140.68273400000001</v>
      </c>
      <c r="H8" s="393">
        <v>2.15</v>
      </c>
      <c r="I8" s="393">
        <v>159.764747</v>
      </c>
      <c r="J8" s="393">
        <v>6552.0107701349998</v>
      </c>
      <c r="K8" s="393">
        <v>52.02</v>
      </c>
      <c r="L8" s="393">
        <v>100.29</v>
      </c>
      <c r="M8" s="324"/>
    </row>
    <row r="9" spans="1:13" x14ac:dyDescent="0.2">
      <c r="A9" s="578"/>
      <c r="B9" s="329" t="s">
        <v>620</v>
      </c>
      <c r="C9" s="393">
        <v>83.296560999999997</v>
      </c>
      <c r="D9" s="393">
        <v>0.6612988459633099</v>
      </c>
      <c r="E9" s="393">
        <v>81.808535000000006</v>
      </c>
      <c r="F9" s="393">
        <v>98.21</v>
      </c>
      <c r="G9" s="393">
        <v>1.4880260000000001</v>
      </c>
      <c r="H9" s="393">
        <v>1.79</v>
      </c>
      <c r="I9" s="393">
        <v>65.690004999999999</v>
      </c>
      <c r="J9" s="393">
        <v>147.49853999999999</v>
      </c>
      <c r="K9" s="393">
        <v>1.17</v>
      </c>
      <c r="L9" s="393">
        <v>177.08</v>
      </c>
      <c r="M9" s="324"/>
    </row>
    <row r="10" spans="1:13" x14ac:dyDescent="0.2">
      <c r="A10" s="578"/>
      <c r="B10" s="329" t="s">
        <v>331</v>
      </c>
      <c r="C10" s="393">
        <v>9.6746560000000006</v>
      </c>
      <c r="D10" s="393">
        <v>7.6807959069186693E-2</v>
      </c>
      <c r="E10" s="393">
        <v>9.4692609999999995</v>
      </c>
      <c r="F10" s="393">
        <v>97.88</v>
      </c>
      <c r="G10" s="393">
        <v>0.20539499999999999</v>
      </c>
      <c r="H10" s="393">
        <v>2.12</v>
      </c>
      <c r="I10" s="393">
        <v>49.968502999999998</v>
      </c>
      <c r="J10" s="393">
        <v>59.437764000000001</v>
      </c>
      <c r="K10" s="393">
        <v>0.47</v>
      </c>
      <c r="L10" s="393">
        <v>614.37</v>
      </c>
      <c r="M10" s="324"/>
    </row>
    <row r="11" spans="1:13" x14ac:dyDescent="0.2">
      <c r="A11" s="578"/>
      <c r="B11" s="329" t="s">
        <v>333</v>
      </c>
      <c r="C11" s="393">
        <v>1417.330852</v>
      </c>
      <c r="D11" s="393">
        <v>11.25231636844881</v>
      </c>
      <c r="E11" s="393">
        <v>1226.785071</v>
      </c>
      <c r="F11" s="393">
        <v>86.56</v>
      </c>
      <c r="G11" s="393">
        <v>190.54578100000001</v>
      </c>
      <c r="H11" s="393">
        <v>13.44</v>
      </c>
      <c r="I11" s="393">
        <v>19.615539999999999</v>
      </c>
      <c r="J11" s="393">
        <v>1246.400611</v>
      </c>
      <c r="K11" s="393">
        <v>9.9</v>
      </c>
      <c r="L11" s="393">
        <v>87.94</v>
      </c>
      <c r="M11" s="324"/>
    </row>
    <row r="12" spans="1:13" x14ac:dyDescent="0.2">
      <c r="A12" s="578"/>
      <c r="B12" s="329" t="s">
        <v>334</v>
      </c>
      <c r="C12" s="393">
        <v>4.6967249999999998</v>
      </c>
      <c r="D12" s="393">
        <v>3.7287719745200842E-2</v>
      </c>
      <c r="E12" s="393">
        <v>4.6729289999999999</v>
      </c>
      <c r="F12" s="393">
        <v>99.49</v>
      </c>
      <c r="G12" s="393">
        <v>2.3796000000000001E-2</v>
      </c>
      <c r="H12" s="393">
        <v>0.51</v>
      </c>
      <c r="I12" s="393">
        <v>0.58223000000000003</v>
      </c>
      <c r="J12" s="393">
        <v>5.2551589999999999</v>
      </c>
      <c r="K12" s="393">
        <v>0.04</v>
      </c>
      <c r="L12" s="393">
        <v>111.89</v>
      </c>
      <c r="M12" s="324"/>
    </row>
    <row r="13" spans="1:13" ht="15" thickBot="1" x14ac:dyDescent="0.25">
      <c r="A13" s="579"/>
      <c r="B13" s="140" t="s">
        <v>338</v>
      </c>
      <c r="C13" s="393">
        <v>9.129975</v>
      </c>
      <c r="D13" s="393">
        <v>7.2483687906081395E-2</v>
      </c>
      <c r="E13" s="393">
        <v>9.1149959999999997</v>
      </c>
      <c r="F13" s="393">
        <v>99.84</v>
      </c>
      <c r="G13" s="393">
        <v>1.4978999999999999E-2</v>
      </c>
      <c r="H13" s="393">
        <v>0.16</v>
      </c>
      <c r="I13" s="393">
        <v>4.9153460000000004</v>
      </c>
      <c r="J13" s="393">
        <v>14.030341999999999</v>
      </c>
      <c r="K13" s="393">
        <v>0.11</v>
      </c>
      <c r="L13" s="393">
        <v>153.66999999999999</v>
      </c>
      <c r="M13" s="324"/>
    </row>
    <row r="14" spans="1:13" ht="15" thickBot="1" x14ac:dyDescent="0.25">
      <c r="A14" s="16"/>
      <c r="B14" s="142" t="s">
        <v>320</v>
      </c>
      <c r="C14" s="394">
        <v>12595.902973135</v>
      </c>
      <c r="D14" s="394">
        <v>100</v>
      </c>
      <c r="E14" s="394">
        <v>12088.251559135</v>
      </c>
      <c r="F14" s="394">
        <v>95.969710031247956</v>
      </c>
      <c r="G14" s="394">
        <v>507.65141399999999</v>
      </c>
      <c r="H14" s="394">
        <v>4.030289968752041</v>
      </c>
      <c r="I14" s="394">
        <v>507.65141399999999</v>
      </c>
      <c r="J14" s="394">
        <v>12595.902973135</v>
      </c>
      <c r="K14" s="394">
        <v>100</v>
      </c>
      <c r="L14" s="395">
        <v>0</v>
      </c>
      <c r="M14" s="324"/>
    </row>
    <row r="15" spans="1:13" ht="15.75" customHeight="1" x14ac:dyDescent="0.2">
      <c r="A15" s="577" t="s">
        <v>1241</v>
      </c>
      <c r="B15" s="329" t="s">
        <v>328</v>
      </c>
      <c r="C15" s="393">
        <v>4549.26946428062</v>
      </c>
      <c r="D15" s="393">
        <v>38.483350913804387</v>
      </c>
      <c r="E15" s="393">
        <v>4452.5821942806197</v>
      </c>
      <c r="F15" s="393">
        <v>97.87</v>
      </c>
      <c r="G15" s="393">
        <v>96.687269999999998</v>
      </c>
      <c r="H15" s="393">
        <v>2.13</v>
      </c>
      <c r="I15" s="393">
        <v>800.69481200000007</v>
      </c>
      <c r="J15" s="393">
        <v>5253.2770062806203</v>
      </c>
      <c r="K15" s="393">
        <v>44.438717923271057</v>
      </c>
      <c r="L15" s="393">
        <v>115.48</v>
      </c>
      <c r="M15" s="324"/>
    </row>
    <row r="16" spans="1:13" x14ac:dyDescent="0.2">
      <c r="A16" s="578"/>
      <c r="B16" s="329" t="s">
        <v>329</v>
      </c>
      <c r="C16" s="393">
        <v>5399.4868780799998</v>
      </c>
      <c r="D16" s="393">
        <v>45.675541955722082</v>
      </c>
      <c r="E16" s="393">
        <v>5094.9546720799999</v>
      </c>
      <c r="F16" s="393">
        <v>94.36</v>
      </c>
      <c r="G16" s="393">
        <v>304.53220599999997</v>
      </c>
      <c r="H16" s="393">
        <v>5.64</v>
      </c>
      <c r="I16" s="393">
        <v>86.014151999999996</v>
      </c>
      <c r="J16" s="393">
        <v>5180.9688240799996</v>
      </c>
      <c r="K16" s="393">
        <v>43.827045835826169</v>
      </c>
      <c r="L16" s="393">
        <v>95.95</v>
      </c>
      <c r="M16" s="324"/>
    </row>
    <row r="17" spans="1:13" x14ac:dyDescent="0.2">
      <c r="A17" s="578"/>
      <c r="B17" s="329" t="s">
        <v>620</v>
      </c>
      <c r="C17" s="393">
        <v>57.741219999999998</v>
      </c>
      <c r="D17" s="393">
        <v>0.48844669433151711</v>
      </c>
      <c r="E17" s="393">
        <v>56.666615999999998</v>
      </c>
      <c r="F17" s="393">
        <v>98.14</v>
      </c>
      <c r="G17" s="393">
        <v>1.0746039999999999</v>
      </c>
      <c r="H17" s="393">
        <v>1.86</v>
      </c>
      <c r="I17" s="393">
        <v>50.416885000000001</v>
      </c>
      <c r="J17" s="393">
        <v>107.083501</v>
      </c>
      <c r="K17" s="393">
        <v>0.90584476879594333</v>
      </c>
      <c r="L17" s="393">
        <v>185.45</v>
      </c>
      <c r="M17" s="324"/>
    </row>
    <row r="18" spans="1:13" x14ac:dyDescent="0.2">
      <c r="A18" s="578"/>
      <c r="B18" s="329" t="s">
        <v>331</v>
      </c>
      <c r="C18" s="393">
        <v>9.8256580000000007</v>
      </c>
      <c r="D18" s="393">
        <v>8.3117574753911072E-2</v>
      </c>
      <c r="E18" s="393">
        <v>9.7024059999999999</v>
      </c>
      <c r="F18" s="393">
        <v>98.75</v>
      </c>
      <c r="G18" s="393">
        <v>0.123252</v>
      </c>
      <c r="H18" s="393">
        <v>1.25</v>
      </c>
      <c r="I18" s="393">
        <v>114.196569</v>
      </c>
      <c r="J18" s="393">
        <v>123.89897499999999</v>
      </c>
      <c r="K18" s="393">
        <v>1.0480908572734222</v>
      </c>
      <c r="L18" s="393">
        <v>1260.97</v>
      </c>
      <c r="M18" s="324"/>
    </row>
    <row r="19" spans="1:13" x14ac:dyDescent="0.2">
      <c r="A19" s="578"/>
      <c r="B19" s="329" t="s">
        <v>333</v>
      </c>
      <c r="C19" s="393">
        <v>1793.314239</v>
      </c>
      <c r="D19" s="393">
        <v>15.17007108504445</v>
      </c>
      <c r="E19" s="393">
        <v>1095.256134</v>
      </c>
      <c r="F19" s="393">
        <v>61.07</v>
      </c>
      <c r="G19" s="393">
        <v>698.05810500000007</v>
      </c>
      <c r="H19" s="393">
        <v>38.93</v>
      </c>
      <c r="I19" s="393">
        <v>42.989226000000002</v>
      </c>
      <c r="J19" s="393">
        <v>1138.2453599999999</v>
      </c>
      <c r="K19" s="393">
        <v>9.628687849515261</v>
      </c>
      <c r="L19" s="393">
        <v>63.47</v>
      </c>
      <c r="M19" s="324"/>
    </row>
    <row r="20" spans="1:13" x14ac:dyDescent="0.2">
      <c r="A20" s="578"/>
      <c r="B20" s="329" t="s">
        <v>334</v>
      </c>
      <c r="C20" s="393">
        <v>4.2769839999999997</v>
      </c>
      <c r="D20" s="393">
        <v>3.6180023499828871E-2</v>
      </c>
      <c r="E20" s="393">
        <v>4.2378879999999999</v>
      </c>
      <c r="F20" s="393">
        <v>99.09</v>
      </c>
      <c r="G20" s="393">
        <v>3.9095999999999999E-2</v>
      </c>
      <c r="H20" s="393">
        <v>0.91</v>
      </c>
      <c r="I20" s="393">
        <v>0.81497700000000006</v>
      </c>
      <c r="J20" s="393">
        <v>5.0528649999999997</v>
      </c>
      <c r="K20" s="393">
        <v>4.2743385161474259E-2</v>
      </c>
      <c r="L20" s="393">
        <v>118.14</v>
      </c>
      <c r="M20" s="324"/>
    </row>
    <row r="21" spans="1:13" ht="15" thickBot="1" x14ac:dyDescent="0.25">
      <c r="A21" s="579"/>
      <c r="B21" s="140" t="s">
        <v>338</v>
      </c>
      <c r="C21" s="393">
        <v>7.4819690000000003</v>
      </c>
      <c r="D21" s="393">
        <v>6.3291752843824337E-2</v>
      </c>
      <c r="E21" s="393">
        <v>7.4751370000000001</v>
      </c>
      <c r="F21" s="393">
        <v>99.91</v>
      </c>
      <c r="G21" s="393">
        <v>6.8320000000000004E-3</v>
      </c>
      <c r="H21" s="393">
        <v>0.09</v>
      </c>
      <c r="I21" s="393">
        <v>5.3947440000000002</v>
      </c>
      <c r="J21" s="393">
        <v>12.869880999999999</v>
      </c>
      <c r="K21" s="393">
        <v>0.10886938015667143</v>
      </c>
      <c r="L21" s="393">
        <v>172.01</v>
      </c>
      <c r="M21" s="324"/>
    </row>
    <row r="22" spans="1:13" ht="15" thickBot="1" x14ac:dyDescent="0.25">
      <c r="A22" s="143"/>
      <c r="B22" s="142" t="s">
        <v>320</v>
      </c>
      <c r="C22" s="394">
        <v>11821.39641236062</v>
      </c>
      <c r="D22" s="394">
        <v>100</v>
      </c>
      <c r="E22" s="394">
        <v>10720.87504736062</v>
      </c>
      <c r="F22" s="394">
        <v>90.690428384168897</v>
      </c>
      <c r="G22" s="394">
        <v>1100.5213650000001</v>
      </c>
      <c r="H22" s="394">
        <v>9.3095716158310982</v>
      </c>
      <c r="I22" s="394">
        <v>1100.5213650000001</v>
      </c>
      <c r="J22" s="394">
        <v>11821.39641236062</v>
      </c>
      <c r="K22" s="394">
        <v>100</v>
      </c>
      <c r="L22" s="395">
        <v>0</v>
      </c>
      <c r="M22" s="324"/>
    </row>
    <row r="23" spans="1:13" ht="15.75" customHeight="1" x14ac:dyDescent="0.2">
      <c r="A23" s="577" t="s">
        <v>1240</v>
      </c>
      <c r="B23" s="329" t="s">
        <v>328</v>
      </c>
      <c r="C23" s="393">
        <v>4938.9679669999996</v>
      </c>
      <c r="D23" s="393">
        <v>40.397313461136292</v>
      </c>
      <c r="E23" s="393">
        <v>4731.2611210000014</v>
      </c>
      <c r="F23" s="393">
        <v>95.79</v>
      </c>
      <c r="G23" s="393">
        <v>207.70684600000001</v>
      </c>
      <c r="H23" s="393">
        <v>4.21</v>
      </c>
      <c r="I23" s="393">
        <v>573.65851999999995</v>
      </c>
      <c r="J23" s="393">
        <v>5304.9196410000004</v>
      </c>
      <c r="K23" s="393">
        <v>43.39</v>
      </c>
      <c r="L23" s="393">
        <v>107.41</v>
      </c>
      <c r="M23" s="324"/>
    </row>
    <row r="24" spans="1:13" x14ac:dyDescent="0.2">
      <c r="A24" s="578"/>
      <c r="B24" s="329" t="s">
        <v>329</v>
      </c>
      <c r="C24" s="393">
        <v>5649.4463064000001</v>
      </c>
      <c r="D24" s="393">
        <v>46.20853077938164</v>
      </c>
      <c r="E24" s="393">
        <v>5135.2911044000002</v>
      </c>
      <c r="F24" s="393">
        <v>90.9</v>
      </c>
      <c r="G24" s="393">
        <v>514.15520200000003</v>
      </c>
      <c r="H24" s="393">
        <v>9.1</v>
      </c>
      <c r="I24" s="393">
        <v>197.40371500000001</v>
      </c>
      <c r="J24" s="393">
        <v>5332.6948193999997</v>
      </c>
      <c r="K24" s="393">
        <v>43.62</v>
      </c>
      <c r="L24" s="393">
        <v>94.39</v>
      </c>
      <c r="M24" s="324"/>
    </row>
    <row r="25" spans="1:13" x14ac:dyDescent="0.2">
      <c r="A25" s="578"/>
      <c r="B25" s="329" t="s">
        <v>620</v>
      </c>
      <c r="C25" s="393">
        <v>64.332142000000005</v>
      </c>
      <c r="D25" s="393">
        <v>0.5261920553776962</v>
      </c>
      <c r="E25" s="393">
        <v>61.841706000000002</v>
      </c>
      <c r="F25" s="393">
        <v>96.13</v>
      </c>
      <c r="G25" s="393">
        <v>2.4904359999999999</v>
      </c>
      <c r="H25" s="393">
        <v>3.87</v>
      </c>
      <c r="I25" s="393">
        <v>48.147008</v>
      </c>
      <c r="J25" s="393">
        <v>109.988714</v>
      </c>
      <c r="K25" s="393">
        <v>0.9</v>
      </c>
      <c r="L25" s="393">
        <v>170.97</v>
      </c>
      <c r="M25" s="324"/>
    </row>
    <row r="26" spans="1:13" x14ac:dyDescent="0.2">
      <c r="A26" s="578"/>
      <c r="B26" s="329" t="s">
        <v>331</v>
      </c>
      <c r="C26" s="393">
        <v>12.877863</v>
      </c>
      <c r="D26" s="393">
        <v>0.105331938128881</v>
      </c>
      <c r="E26" s="393">
        <v>12.472894999999999</v>
      </c>
      <c r="F26" s="393">
        <v>96.86</v>
      </c>
      <c r="G26" s="393">
        <v>0.40496799999999999</v>
      </c>
      <c r="H26" s="393">
        <v>3.14</v>
      </c>
      <c r="I26" s="393">
        <v>136.90018900000001</v>
      </c>
      <c r="J26" s="393">
        <v>149.37308400000001</v>
      </c>
      <c r="K26" s="393">
        <v>1.22</v>
      </c>
      <c r="L26" s="393">
        <v>1159.92</v>
      </c>
      <c r="M26" s="324"/>
    </row>
    <row r="27" spans="1:13" x14ac:dyDescent="0.2">
      <c r="A27" s="578"/>
      <c r="B27" s="329" t="s">
        <v>333</v>
      </c>
      <c r="C27" s="393">
        <v>1546.966788</v>
      </c>
      <c r="D27" s="393">
        <v>12.653109448442629</v>
      </c>
      <c r="E27" s="393">
        <v>1073.9648749999999</v>
      </c>
      <c r="F27" s="393">
        <v>69.42</v>
      </c>
      <c r="G27" s="393">
        <v>473.001913</v>
      </c>
      <c r="H27" s="393">
        <v>30.58</v>
      </c>
      <c r="I27" s="393">
        <v>237.744314</v>
      </c>
      <c r="J27" s="393">
        <v>1311.7091889999999</v>
      </c>
      <c r="K27" s="393">
        <v>10.73</v>
      </c>
      <c r="L27" s="393">
        <v>84.79</v>
      </c>
      <c r="M27" s="324"/>
    </row>
    <row r="28" spans="1:13" x14ac:dyDescent="0.2">
      <c r="A28" s="578"/>
      <c r="B28" s="329" t="s">
        <v>334</v>
      </c>
      <c r="C28" s="393">
        <v>4.5869350000000004</v>
      </c>
      <c r="D28" s="393">
        <v>3.7517929304046703E-2</v>
      </c>
      <c r="E28" s="393">
        <v>4.5233889999999999</v>
      </c>
      <c r="F28" s="393">
        <v>98.61</v>
      </c>
      <c r="G28" s="393">
        <v>6.3546000000000005E-2</v>
      </c>
      <c r="H28" s="393">
        <v>1.39</v>
      </c>
      <c r="I28" s="393">
        <v>0.84775299999999998</v>
      </c>
      <c r="J28" s="393">
        <v>5.3711419999999999</v>
      </c>
      <c r="K28" s="393">
        <v>0.04</v>
      </c>
      <c r="L28" s="393">
        <v>117.1</v>
      </c>
      <c r="M28" s="324"/>
    </row>
    <row r="29" spans="1:13" ht="15" thickBot="1" x14ac:dyDescent="0.25">
      <c r="A29" s="579"/>
      <c r="B29" s="140" t="s">
        <v>338</v>
      </c>
      <c r="C29" s="393">
        <v>8.8032430000000002</v>
      </c>
      <c r="D29" s="393">
        <v>7.2004388228815955E-2</v>
      </c>
      <c r="E29" s="393">
        <v>8.8011929999999996</v>
      </c>
      <c r="F29" s="393">
        <v>99.98</v>
      </c>
      <c r="G29" s="393">
        <v>2.0500000000000002E-3</v>
      </c>
      <c r="H29" s="393">
        <v>0.02</v>
      </c>
      <c r="I29" s="393">
        <v>3.123462</v>
      </c>
      <c r="J29" s="393">
        <v>11.924655</v>
      </c>
      <c r="K29" s="393">
        <v>0.1</v>
      </c>
      <c r="L29" s="393">
        <v>135.46</v>
      </c>
      <c r="M29" s="324"/>
    </row>
    <row r="30" spans="1:13" ht="15" thickBot="1" x14ac:dyDescent="0.25">
      <c r="A30" s="16"/>
      <c r="B30" s="142" t="s">
        <v>320</v>
      </c>
      <c r="C30" s="394">
        <v>12225.9812444</v>
      </c>
      <c r="D30" s="394">
        <v>100</v>
      </c>
      <c r="E30" s="394">
        <v>11028.1562834</v>
      </c>
      <c r="F30" s="394">
        <v>90.202627199770546</v>
      </c>
      <c r="G30" s="394">
        <v>1197.824961</v>
      </c>
      <c r="H30" s="394">
        <v>9.7973728002294536</v>
      </c>
      <c r="I30" s="394">
        <v>1197.824961</v>
      </c>
      <c r="J30" s="394">
        <v>12225.9812444</v>
      </c>
      <c r="K30" s="394">
        <v>100</v>
      </c>
      <c r="L30" s="395">
        <v>0</v>
      </c>
      <c r="M30" s="324"/>
    </row>
    <row r="31" spans="1:13" ht="14.25" customHeight="1" x14ac:dyDescent="0.2">
      <c r="A31" s="581" t="s">
        <v>622</v>
      </c>
      <c r="B31" s="581"/>
      <c r="C31" s="581"/>
      <c r="D31" s="581"/>
      <c r="E31" s="581"/>
      <c r="F31" s="581"/>
      <c r="G31" s="581"/>
      <c r="H31" s="581"/>
      <c r="I31" s="581"/>
      <c r="J31" s="581"/>
      <c r="K31" s="581"/>
      <c r="L31" s="581"/>
      <c r="M31" s="324"/>
    </row>
    <row r="32" spans="1:13" x14ac:dyDescent="0.2">
      <c r="A32" s="580" t="s">
        <v>118</v>
      </c>
      <c r="B32" s="580"/>
      <c r="C32" s="580"/>
      <c r="D32" s="580"/>
      <c r="E32" s="580"/>
      <c r="F32" s="580"/>
      <c r="G32" s="580"/>
      <c r="H32" s="580"/>
      <c r="I32" s="580"/>
      <c r="J32" s="580"/>
      <c r="K32" s="580"/>
      <c r="L32" s="580"/>
      <c r="M32" s="576"/>
    </row>
    <row r="33" spans="1:13" ht="46.5" customHeight="1" x14ac:dyDescent="0.2">
      <c r="A33" s="557" t="s">
        <v>1237</v>
      </c>
      <c r="B33" s="557"/>
      <c r="C33" s="557"/>
      <c r="D33" s="557"/>
      <c r="E33" s="557"/>
      <c r="F33" s="557"/>
      <c r="G33" s="557"/>
      <c r="H33" s="557"/>
      <c r="I33" s="557"/>
      <c r="J33" s="557"/>
      <c r="K33" s="557"/>
      <c r="L33" s="557"/>
      <c r="M33" s="576"/>
    </row>
    <row r="34" spans="1:13" x14ac:dyDescent="0.2">
      <c r="A34" s="580" t="s">
        <v>1238</v>
      </c>
      <c r="B34" s="580"/>
      <c r="C34" s="580"/>
      <c r="D34" s="580"/>
      <c r="E34" s="580"/>
      <c r="F34" s="580"/>
      <c r="G34" s="580"/>
      <c r="H34" s="580"/>
      <c r="I34" s="580"/>
      <c r="J34" s="580"/>
      <c r="K34" s="580"/>
      <c r="L34" s="580"/>
      <c r="M34" s="324"/>
    </row>
    <row r="35" spans="1:13" x14ac:dyDescent="0.2">
      <c r="A35" s="70"/>
    </row>
    <row r="36" spans="1:13" x14ac:dyDescent="0.2">
      <c r="A36" s="320"/>
    </row>
  </sheetData>
  <mergeCells count="25">
    <mergeCell ref="A34:L34"/>
    <mergeCell ref="A31:L31"/>
    <mergeCell ref="A32:L32"/>
    <mergeCell ref="A33:L33"/>
    <mergeCell ref="H5:H6"/>
    <mergeCell ref="M32:M33"/>
    <mergeCell ref="A7:A13"/>
    <mergeCell ref="A15:A21"/>
    <mergeCell ref="A23:A29"/>
    <mergeCell ref="J5:J6"/>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s>
  <pageMargins left="0.7" right="0.7" top="0.75" bottom="0.75" header="0.3" footer="0.3"/>
  <pageSetup paperSize="9" scale="7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view="pageBreakPreview" topLeftCell="A49" zoomScale="130" zoomScaleNormal="100" zoomScaleSheetLayoutView="130" workbookViewId="0">
      <selection activeCell="K64" sqref="K64"/>
    </sheetView>
  </sheetViews>
  <sheetFormatPr defaultRowHeight="14.25" x14ac:dyDescent="0.2"/>
  <cols>
    <col min="1" max="1" width="17.875" bestFit="1" customWidth="1"/>
    <col min="2" max="2" width="9.75" bestFit="1" customWidth="1"/>
    <col min="3" max="8" width="10.375" customWidth="1"/>
  </cols>
  <sheetData>
    <row r="1" spans="1:8" ht="39" customHeight="1" x14ac:dyDescent="0.2">
      <c r="A1" s="506" t="s">
        <v>623</v>
      </c>
      <c r="B1" s="506"/>
      <c r="C1" s="506"/>
      <c r="D1" s="506"/>
      <c r="E1" s="506"/>
      <c r="F1" s="506"/>
      <c r="G1" s="506"/>
      <c r="H1" s="506"/>
    </row>
    <row r="2" spans="1:8" ht="15" thickBot="1" x14ac:dyDescent="0.25">
      <c r="A2" s="556" t="s">
        <v>314</v>
      </c>
      <c r="B2" s="582"/>
      <c r="C2" s="582"/>
      <c r="D2" s="582"/>
      <c r="E2" s="582"/>
      <c r="F2" s="582"/>
      <c r="G2" s="582"/>
      <c r="H2" s="582"/>
    </row>
    <row r="3" spans="1:8" ht="15.75" customHeight="1" thickTop="1" thickBot="1" x14ac:dyDescent="0.25">
      <c r="A3" s="584" t="s">
        <v>624</v>
      </c>
      <c r="B3" s="396" t="s">
        <v>625</v>
      </c>
      <c r="C3" s="586" t="s">
        <v>1243</v>
      </c>
      <c r="D3" s="587"/>
      <c r="E3" s="586" t="s">
        <v>1244</v>
      </c>
      <c r="F3" s="587"/>
      <c r="G3" s="586" t="s">
        <v>1245</v>
      </c>
      <c r="H3" s="587"/>
    </row>
    <row r="4" spans="1:8" ht="15" thickBot="1" x14ac:dyDescent="0.25">
      <c r="A4" s="585"/>
      <c r="B4" s="144" t="s">
        <v>626</v>
      </c>
      <c r="C4" s="145" t="s">
        <v>129</v>
      </c>
      <c r="D4" s="145" t="s">
        <v>571</v>
      </c>
      <c r="E4" s="145" t="s">
        <v>129</v>
      </c>
      <c r="F4" s="145" t="s">
        <v>571</v>
      </c>
      <c r="G4" s="145" t="s">
        <v>129</v>
      </c>
      <c r="H4" s="146" t="s">
        <v>571</v>
      </c>
    </row>
    <row r="5" spans="1:8" ht="15" thickTop="1" x14ac:dyDescent="0.2">
      <c r="A5" s="36" t="s">
        <v>328</v>
      </c>
      <c r="B5" s="19" t="s">
        <v>328</v>
      </c>
      <c r="C5" s="377">
        <f>+'[1]3.16'!AG7</f>
        <v>4364.1547440000004</v>
      </c>
      <c r="D5" s="377">
        <f>+'[1]3.16'!AH7</f>
        <v>96.15</v>
      </c>
      <c r="E5" s="377">
        <f>+'[1]3.16'!AI7</f>
        <v>4452.5821942806197</v>
      </c>
      <c r="F5" s="377">
        <f>+'[1]3.16'!AJ7</f>
        <v>97.87</v>
      </c>
      <c r="G5" s="377">
        <f>+'[1]3.16'!AK7</f>
        <v>4731.2611210000014</v>
      </c>
      <c r="H5" s="377">
        <f>+'[1]3.16'!AL7</f>
        <v>95.79</v>
      </c>
    </row>
    <row r="6" spans="1:8" x14ac:dyDescent="0.2">
      <c r="A6" s="17"/>
      <c r="B6" s="19" t="s">
        <v>329</v>
      </c>
      <c r="C6" s="377">
        <f>+'[1]3.16'!AG8</f>
        <v>142.54093700000001</v>
      </c>
      <c r="D6" s="377">
        <f>+'[1]3.16'!AH8</f>
        <v>3.14</v>
      </c>
      <c r="E6" s="377">
        <f>+'[1]3.16'!AI8</f>
        <v>69.256981999999994</v>
      </c>
      <c r="F6" s="377">
        <f>+'[1]3.16'!AJ8</f>
        <v>1.52</v>
      </c>
      <c r="G6" s="377">
        <f>+'[1]3.16'!AK8</f>
        <v>173.87476100000001</v>
      </c>
      <c r="H6" s="377">
        <f>+'[1]3.16'!AL8</f>
        <v>3.52</v>
      </c>
    </row>
    <row r="7" spans="1:8" x14ac:dyDescent="0.2">
      <c r="A7" s="17"/>
      <c r="B7" s="19" t="s">
        <v>620</v>
      </c>
      <c r="C7" s="377">
        <f>+'[1]3.16'!AG9</f>
        <v>9.8549720000000001</v>
      </c>
      <c r="D7" s="377">
        <f>+'[1]3.16'!AH9</f>
        <v>0.22</v>
      </c>
      <c r="E7" s="377">
        <f>+'[1]3.16'!AI9</f>
        <v>10.361530999999999</v>
      </c>
      <c r="F7" s="377">
        <f>+'[1]3.16'!AJ9</f>
        <v>0.23</v>
      </c>
      <c r="G7" s="377">
        <f>+'[1]3.16'!AK9</f>
        <v>10.840938</v>
      </c>
      <c r="H7" s="377">
        <f>+'[1]3.16'!AL9</f>
        <v>0.22</v>
      </c>
    </row>
    <row r="8" spans="1:8" x14ac:dyDescent="0.2">
      <c r="A8" s="17"/>
      <c r="B8" s="19" t="s">
        <v>331</v>
      </c>
      <c r="C8" s="377">
        <f>+'[1]3.16'!AG10</f>
        <v>0.32898300000000003</v>
      </c>
      <c r="D8" s="377">
        <f>+'[1]3.16'!AH10</f>
        <v>0.01</v>
      </c>
      <c r="E8" s="377">
        <f>+'[1]3.16'!AI10</f>
        <v>5.5836999999999998E-2</v>
      </c>
      <c r="F8" s="377">
        <f>+'[1]3.16'!AJ10</f>
        <v>0</v>
      </c>
      <c r="G8" s="377">
        <f>+'[1]3.16'!AK10</f>
        <v>0.221917</v>
      </c>
      <c r="H8" s="377">
        <f>+'[1]3.16'!AL10</f>
        <v>0</v>
      </c>
    </row>
    <row r="9" spans="1:8" x14ac:dyDescent="0.2">
      <c r="A9" s="17"/>
      <c r="B9" s="19" t="s">
        <v>333</v>
      </c>
      <c r="C9" s="377">
        <f>+'[1]3.16'!AG11</f>
        <v>18.601766000000001</v>
      </c>
      <c r="D9" s="377">
        <f>+'[1]3.16'!AH11</f>
        <v>0.41</v>
      </c>
      <c r="E9" s="377">
        <f>+'[1]3.16'!AI11</f>
        <v>15.273539</v>
      </c>
      <c r="F9" s="377">
        <f>+'[1]3.16'!AJ11</f>
        <v>0.34</v>
      </c>
      <c r="G9" s="377">
        <f>+'[1]3.16'!AK11</f>
        <v>20.309291999999999</v>
      </c>
      <c r="H9" s="377">
        <f>+'[1]3.16'!AL11</f>
        <v>0.41</v>
      </c>
    </row>
    <row r="10" spans="1:8" x14ac:dyDescent="0.2">
      <c r="A10" s="17"/>
      <c r="B10" s="19" t="s">
        <v>334</v>
      </c>
      <c r="C10" s="377">
        <f>+'[1]3.16'!AG12</f>
        <v>8.3485000000000004E-2</v>
      </c>
      <c r="D10" s="377">
        <f>+'[1]3.16'!AH12</f>
        <v>0</v>
      </c>
      <c r="E10" s="377">
        <f>+'[1]3.16'!AI12</f>
        <v>7.7161000000000007E-2</v>
      </c>
      <c r="F10" s="377">
        <f>+'[1]3.16'!AJ12</f>
        <v>0</v>
      </c>
      <c r="G10" s="377">
        <f>+'[1]3.16'!AK12</f>
        <v>1.8716E-2</v>
      </c>
      <c r="H10" s="377">
        <f>+'[1]3.16'!AL12</f>
        <v>0</v>
      </c>
    </row>
    <row r="11" spans="1:8" ht="15.75" thickBot="1" x14ac:dyDescent="0.25">
      <c r="A11" s="147"/>
      <c r="B11" s="148" t="s">
        <v>338</v>
      </c>
      <c r="C11" s="398">
        <f>+'[1]3.16'!AG13</f>
        <v>3.2805599999999999</v>
      </c>
      <c r="D11" s="398">
        <f>+'[1]3.16'!AH13</f>
        <v>7.0000000000000007E-2</v>
      </c>
      <c r="E11" s="398">
        <f>+'[1]3.16'!AI13</f>
        <v>1.66222</v>
      </c>
      <c r="F11" s="398">
        <f>+'[1]3.16'!AJ13</f>
        <v>0.04</v>
      </c>
      <c r="G11" s="398">
        <f>+'[1]3.16'!AK13</f>
        <v>2.4412219999999998</v>
      </c>
      <c r="H11" s="398">
        <f>+'[1]3.16'!AL13</f>
        <v>0.05</v>
      </c>
    </row>
    <row r="12" spans="1:8" ht="15" thickBot="1" x14ac:dyDescent="0.25">
      <c r="A12" s="149" t="s">
        <v>627</v>
      </c>
      <c r="B12" s="150"/>
      <c r="C12" s="399">
        <f>+'[1]3.16'!AG14</f>
        <v>4538.8454469999997</v>
      </c>
      <c r="D12" s="399">
        <f>+'[1]3.16'!AH14</f>
        <v>100</v>
      </c>
      <c r="E12" s="399">
        <f>+'[1]3.16'!AI14</f>
        <v>4549.26946428062</v>
      </c>
      <c r="F12" s="399">
        <f>+'[1]3.16'!AJ14</f>
        <v>100</v>
      </c>
      <c r="G12" s="399">
        <f>+'[1]3.16'!AK14</f>
        <v>4938.9679669999996</v>
      </c>
      <c r="H12" s="399">
        <f>+'[1]3.16'!AL14</f>
        <v>100</v>
      </c>
    </row>
    <row r="13" spans="1:8" x14ac:dyDescent="0.2">
      <c r="A13" s="36" t="s">
        <v>329</v>
      </c>
      <c r="B13" s="19" t="s">
        <v>328</v>
      </c>
      <c r="C13" s="377">
        <f>+'[1]3.16'!AG15</f>
        <v>57.602499000000002</v>
      </c>
      <c r="D13" s="377">
        <f>+'[1]3.16'!AH15</f>
        <v>0.88</v>
      </c>
      <c r="E13" s="377">
        <f>+'[1]3.16'!AI15</f>
        <v>136.08820499999999</v>
      </c>
      <c r="F13" s="377">
        <f>+'[1]3.16'!AJ15</f>
        <v>2.52</v>
      </c>
      <c r="G13" s="377">
        <f>+'[1]3.16'!AK15</f>
        <v>141.14342500000001</v>
      </c>
      <c r="H13" s="377">
        <f>+'[1]3.16'!AL15</f>
        <v>2.5</v>
      </c>
    </row>
    <row r="14" spans="1:8" x14ac:dyDescent="0.2">
      <c r="A14" s="17"/>
      <c r="B14" s="19" t="s">
        <v>329</v>
      </c>
      <c r="C14" s="377">
        <f>+'[1]3.16'!AG16</f>
        <v>6392.2460231349996</v>
      </c>
      <c r="D14" s="377">
        <f>+'[1]3.16'!AH16</f>
        <v>97.85</v>
      </c>
      <c r="E14" s="377">
        <f>+'[1]3.16'!AI16</f>
        <v>5094.9546720799999</v>
      </c>
      <c r="F14" s="377">
        <f>+'[1]3.16'!AJ16</f>
        <v>94.36</v>
      </c>
      <c r="G14" s="377">
        <f>+'[1]3.16'!AK16</f>
        <v>5135.2911044000002</v>
      </c>
      <c r="H14" s="377">
        <f>+'[1]3.16'!AL16</f>
        <v>90.9</v>
      </c>
    </row>
    <row r="15" spans="1:8" x14ac:dyDescent="0.2">
      <c r="A15" s="17"/>
      <c r="B15" s="19" t="s">
        <v>620</v>
      </c>
      <c r="C15" s="377">
        <f>+'[1]3.16'!AG17</f>
        <v>31.015802999999998</v>
      </c>
      <c r="D15" s="377">
        <f>+'[1]3.16'!AH17</f>
        <v>0.47</v>
      </c>
      <c r="E15" s="377">
        <f>+'[1]3.16'!AI17</f>
        <v>23.368096000000001</v>
      </c>
      <c r="F15" s="377">
        <f>+'[1]3.16'!AJ17</f>
        <v>0.43</v>
      </c>
      <c r="G15" s="377">
        <f>+'[1]3.16'!AK17</f>
        <v>19.594754999999999</v>
      </c>
      <c r="H15" s="377">
        <f>+'[1]3.16'!AL17</f>
        <v>0.35</v>
      </c>
    </row>
    <row r="16" spans="1:8" x14ac:dyDescent="0.2">
      <c r="A16" s="17"/>
      <c r="B16" s="19" t="s">
        <v>331</v>
      </c>
      <c r="C16" s="377">
        <f>+'[1]3.16'!AG18</f>
        <v>49.619601000000003</v>
      </c>
      <c r="D16" s="377">
        <f>+'[1]3.16'!AH18</f>
        <v>0.76</v>
      </c>
      <c r="E16" s="377">
        <f>+'[1]3.16'!AI18</f>
        <v>113.935839</v>
      </c>
      <c r="F16" s="377">
        <f>+'[1]3.16'!AJ18</f>
        <v>2.11</v>
      </c>
      <c r="G16" s="377">
        <f>+'[1]3.16'!AK18</f>
        <v>136.60115999999999</v>
      </c>
      <c r="H16" s="377">
        <f>+'[1]3.16'!AL18</f>
        <v>2.42</v>
      </c>
    </row>
    <row r="17" spans="1:8" x14ac:dyDescent="0.2">
      <c r="A17" s="17"/>
      <c r="B17" s="19" t="s">
        <v>333</v>
      </c>
      <c r="C17" s="377">
        <f>+'[1]3.16'!AG19</f>
        <v>0.35621700000000001</v>
      </c>
      <c r="D17" s="377">
        <f>+'[1]3.16'!AH19</f>
        <v>0.01</v>
      </c>
      <c r="E17" s="377">
        <f>+'[1]3.16'!AI19</f>
        <v>26.69876</v>
      </c>
      <c r="F17" s="377">
        <f>+'[1]3.16'!AJ19</f>
        <v>0.49</v>
      </c>
      <c r="G17" s="377">
        <f>+'[1]3.16'!AK19</f>
        <v>215.32775899999999</v>
      </c>
      <c r="H17" s="377">
        <f>+'[1]3.16'!AL19</f>
        <v>3.81</v>
      </c>
    </row>
    <row r="18" spans="1:8" x14ac:dyDescent="0.2">
      <c r="A18" s="17"/>
      <c r="B18" s="19" t="s">
        <v>334</v>
      </c>
      <c r="C18" s="377">
        <f>+'[1]3.16'!AG20</f>
        <v>0.48556199999999999</v>
      </c>
      <c r="D18" s="377">
        <f>+'[1]3.16'!AH20</f>
        <v>0.01</v>
      </c>
      <c r="E18" s="377">
        <f>+'[1]3.16'!AI20</f>
        <v>0.72994500000000007</v>
      </c>
      <c r="F18" s="377">
        <f>+'[1]3.16'!AJ20</f>
        <v>0.01</v>
      </c>
      <c r="G18" s="377">
        <f>+'[1]3.16'!AK20</f>
        <v>0.82745199999999997</v>
      </c>
      <c r="H18" s="377">
        <f>+'[1]3.16'!AL20</f>
        <v>0.01</v>
      </c>
    </row>
    <row r="19" spans="1:8" ht="15.75" thickBot="1" x14ac:dyDescent="0.25">
      <c r="A19" s="147"/>
      <c r="B19" s="148" t="s">
        <v>338</v>
      </c>
      <c r="C19" s="398">
        <f>+'[1]3.16'!AG21</f>
        <v>1.6030519999999999</v>
      </c>
      <c r="D19" s="398">
        <f>+'[1]3.16'!AH21</f>
        <v>0.02</v>
      </c>
      <c r="E19" s="398">
        <f>+'[1]3.16'!AI21</f>
        <v>3.7113610000000001</v>
      </c>
      <c r="F19" s="398">
        <f>+'[1]3.16'!AJ21</f>
        <v>7.0000000000000007E-2</v>
      </c>
      <c r="G19" s="398">
        <f>+'[1]3.16'!AK21</f>
        <v>0.66065099999999999</v>
      </c>
      <c r="H19" s="398">
        <f>+'[1]3.16'!AL21</f>
        <v>0.01</v>
      </c>
    </row>
    <row r="20" spans="1:8" ht="15" thickBot="1" x14ac:dyDescent="0.25">
      <c r="A20" s="149" t="s">
        <v>628</v>
      </c>
      <c r="B20" s="150"/>
      <c r="C20" s="399">
        <f>+'[1]3.16'!AG22</f>
        <v>6532.9287571349996</v>
      </c>
      <c r="D20" s="399">
        <f>+'[1]3.16'!AH22</f>
        <v>100</v>
      </c>
      <c r="E20" s="399">
        <f>+'[1]3.16'!AI22</f>
        <v>5399.4868780799998</v>
      </c>
      <c r="F20" s="399">
        <f>+'[1]3.16'!AJ22</f>
        <v>100</v>
      </c>
      <c r="G20" s="399">
        <f>+'[1]3.16'!AK22</f>
        <v>5649.4463064000001</v>
      </c>
      <c r="H20" s="399">
        <f>+'[1]3.16'!AL22</f>
        <v>100</v>
      </c>
    </row>
    <row r="21" spans="1:8" x14ac:dyDescent="0.2">
      <c r="A21" s="36" t="s">
        <v>620</v>
      </c>
      <c r="B21" s="19" t="s">
        <v>328</v>
      </c>
      <c r="C21" s="377">
        <f>+'[1]3.16'!AG23</f>
        <v>0.164325</v>
      </c>
      <c r="D21" s="377">
        <f>+'[1]3.16'!AH23</f>
        <v>0.2</v>
      </c>
      <c r="E21" s="377">
        <f>+'[1]3.16'!AI23</f>
        <v>8.0324999999999994E-2</v>
      </c>
      <c r="F21" s="377">
        <f>+'[1]3.16'!AJ23</f>
        <v>0.14000000000000001</v>
      </c>
      <c r="G21" s="377">
        <f>+'[1]3.16'!AK23</f>
        <v>4.9839000000000001E-2</v>
      </c>
      <c r="H21" s="377">
        <f>+'[1]3.16'!AL23</f>
        <v>0.08</v>
      </c>
    </row>
    <row r="22" spans="1:8" x14ac:dyDescent="0.2">
      <c r="A22" s="17"/>
      <c r="B22" s="19" t="s">
        <v>329</v>
      </c>
      <c r="C22" s="377">
        <f>+'[1]3.16'!AG24</f>
        <v>0.67804500000000001</v>
      </c>
      <c r="D22" s="377">
        <f>+'[1]3.16'!AH24</f>
        <v>0.81</v>
      </c>
      <c r="E22" s="377">
        <f>+'[1]3.16'!AI24</f>
        <v>5.3109999999999997E-3</v>
      </c>
      <c r="F22" s="377">
        <f>+'[1]3.16'!AJ24</f>
        <v>0.01</v>
      </c>
      <c r="G22" s="377">
        <f>+'[1]3.16'!AK24</f>
        <v>0.39011699999999999</v>
      </c>
      <c r="H22" s="377">
        <f>+'[1]3.16'!AL24</f>
        <v>0.61</v>
      </c>
    </row>
    <row r="23" spans="1:8" x14ac:dyDescent="0.2">
      <c r="A23" s="17"/>
      <c r="B23" s="19" t="s">
        <v>620</v>
      </c>
      <c r="C23" s="377">
        <f>+'[1]3.16'!AG25</f>
        <v>81.808535000000006</v>
      </c>
      <c r="D23" s="377">
        <f>+'[1]3.16'!AH25</f>
        <v>98.21</v>
      </c>
      <c r="E23" s="377">
        <f>+'[1]3.16'!AI25</f>
        <v>56.666615999999998</v>
      </c>
      <c r="F23" s="377">
        <f>+'[1]3.16'!AJ25</f>
        <v>98.14</v>
      </c>
      <c r="G23" s="377">
        <f>+'[1]3.16'!AK25</f>
        <v>61.841706000000002</v>
      </c>
      <c r="H23" s="377">
        <f>+'[1]3.16'!AL25</f>
        <v>96.13</v>
      </c>
    </row>
    <row r="24" spans="1:8" x14ac:dyDescent="0.2">
      <c r="A24" s="17"/>
      <c r="B24" s="19" t="s">
        <v>331</v>
      </c>
      <c r="C24" s="377">
        <f>+'[1]3.16'!AG26</f>
        <v>0</v>
      </c>
      <c r="D24" s="377">
        <f>+'[1]3.16'!AH26</f>
        <v>0</v>
      </c>
      <c r="E24" s="377">
        <f>+'[1]3.16'!AI26</f>
        <v>0</v>
      </c>
      <c r="F24" s="377">
        <f>+'[1]3.16'!AJ26</f>
        <v>0</v>
      </c>
      <c r="G24" s="377">
        <f>+'[1]3.16'!AK26</f>
        <v>0</v>
      </c>
      <c r="H24" s="377">
        <f>+'[1]3.16'!AL26</f>
        <v>0</v>
      </c>
    </row>
    <row r="25" spans="1:8" x14ac:dyDescent="0.2">
      <c r="A25" s="17"/>
      <c r="B25" s="19" t="s">
        <v>333</v>
      </c>
      <c r="C25" s="377">
        <f>+'[1]3.16'!AG27</f>
        <v>0.635189</v>
      </c>
      <c r="D25" s="377">
        <f>+'[1]3.16'!AH27</f>
        <v>0.76</v>
      </c>
      <c r="E25" s="377">
        <f>+'[1]3.16'!AI27</f>
        <v>0.98421499999999995</v>
      </c>
      <c r="F25" s="377">
        <f>+'[1]3.16'!AJ27</f>
        <v>1.7</v>
      </c>
      <c r="G25" s="377">
        <f>+'[1]3.16'!AK27</f>
        <v>2.0445540000000002</v>
      </c>
      <c r="H25" s="377">
        <f>+'[1]3.16'!AL27</f>
        <v>3.18</v>
      </c>
    </row>
    <row r="26" spans="1:8" x14ac:dyDescent="0.2">
      <c r="A26" s="17"/>
      <c r="B26" s="19" t="s">
        <v>334</v>
      </c>
      <c r="C26" s="377">
        <f>+'[1]3.16'!AG28</f>
        <v>0</v>
      </c>
      <c r="D26" s="377">
        <f>+'[1]3.16'!AH28</f>
        <v>0</v>
      </c>
      <c r="E26" s="377">
        <f>+'[1]3.16'!AI28</f>
        <v>0</v>
      </c>
      <c r="F26" s="377">
        <f>+'[1]3.16'!AJ28</f>
        <v>0</v>
      </c>
      <c r="G26" s="377">
        <f>+'[1]3.16'!AK28</f>
        <v>0</v>
      </c>
      <c r="H26" s="377">
        <f>+'[1]3.16'!AL28</f>
        <v>0</v>
      </c>
    </row>
    <row r="27" spans="1:8" ht="15.75" thickBot="1" x14ac:dyDescent="0.25">
      <c r="A27" s="147"/>
      <c r="B27" s="148" t="s">
        <v>338</v>
      </c>
      <c r="C27" s="377">
        <f>+'[1]3.16'!AG29</f>
        <v>1.0467000000000001E-2</v>
      </c>
      <c r="D27" s="377">
        <f>+'[1]3.16'!AH29</f>
        <v>0.01</v>
      </c>
      <c r="E27" s="377">
        <f>+'[1]3.16'!AI29</f>
        <v>4.7530000000000003E-3</v>
      </c>
      <c r="F27" s="377">
        <f>+'[1]3.16'!AJ29</f>
        <v>0.01</v>
      </c>
      <c r="G27" s="377">
        <f>+'[1]3.16'!AK29</f>
        <v>5.9259999999999998E-3</v>
      </c>
      <c r="H27" s="377">
        <f>+'[1]3.16'!AL29</f>
        <v>0.01</v>
      </c>
    </row>
    <row r="28" spans="1:8" ht="15" thickBot="1" x14ac:dyDescent="0.25">
      <c r="A28" s="149" t="s">
        <v>629</v>
      </c>
      <c r="B28" s="150"/>
      <c r="C28" s="399">
        <f>+'[1]3.16'!AG30</f>
        <v>83.296560999999997</v>
      </c>
      <c r="D28" s="399">
        <f>+'[1]3.16'!AH30</f>
        <v>100</v>
      </c>
      <c r="E28" s="399">
        <f>+'[1]3.16'!AI30</f>
        <v>57.741219999999998</v>
      </c>
      <c r="F28" s="399">
        <f>+'[1]3.16'!AJ30</f>
        <v>100</v>
      </c>
      <c r="G28" s="399">
        <f>+'[1]3.16'!AK30</f>
        <v>64.332142000000005</v>
      </c>
      <c r="H28" s="399">
        <f>+'[1]3.16'!AL30</f>
        <v>100</v>
      </c>
    </row>
    <row r="29" spans="1:8" x14ac:dyDescent="0.2">
      <c r="A29" s="36" t="s">
        <v>331</v>
      </c>
      <c r="B29" s="19" t="s">
        <v>328</v>
      </c>
      <c r="C29" s="377">
        <f>+'[1]3.16'!AG31</f>
        <v>1.9999999999999999E-6</v>
      </c>
      <c r="D29" s="377">
        <f>+'[1]3.16'!AH31</f>
        <v>0</v>
      </c>
      <c r="E29" s="377">
        <f>+'[1]3.16'!AI31</f>
        <v>1E-4</v>
      </c>
      <c r="F29" s="377">
        <f>+'[1]3.16'!AJ31</f>
        <v>0</v>
      </c>
      <c r="G29" s="377">
        <f>+'[1]3.16'!AK31</f>
        <v>5.6999999999999998E-4</v>
      </c>
      <c r="H29" s="377">
        <f>+'[1]3.16'!AL31</f>
        <v>0</v>
      </c>
    </row>
    <row r="30" spans="1:8" x14ac:dyDescent="0.2">
      <c r="A30" s="17"/>
      <c r="B30" s="19" t="s">
        <v>329</v>
      </c>
      <c r="C30" s="377">
        <f>+'[1]3.16'!AG32</f>
        <v>0.20469300000000001</v>
      </c>
      <c r="D30" s="377">
        <f>+'[1]3.16'!AH32</f>
        <v>2.12</v>
      </c>
      <c r="E30" s="377">
        <f>+'[1]3.16'!AI32</f>
        <v>0.123152</v>
      </c>
      <c r="F30" s="377">
        <f>+'[1]3.16'!AJ32</f>
        <v>1.25</v>
      </c>
      <c r="G30" s="377">
        <f>+'[1]3.16'!AK32</f>
        <v>0.40439799999999998</v>
      </c>
      <c r="H30" s="377">
        <f>+'[1]3.16'!AL32</f>
        <v>3.14</v>
      </c>
    </row>
    <row r="31" spans="1:8" x14ac:dyDescent="0.2">
      <c r="A31" s="17"/>
      <c r="B31" s="19" t="s">
        <v>620</v>
      </c>
      <c r="C31" s="377">
        <f>+'[1]3.16'!AG33</f>
        <v>6.9999999999999999E-4</v>
      </c>
      <c r="D31" s="377">
        <f>+'[1]3.16'!AH33</f>
        <v>0.01</v>
      </c>
      <c r="E31" s="377">
        <f>+'[1]3.16'!AI33</f>
        <v>0</v>
      </c>
      <c r="F31" s="377">
        <f>+'[1]3.16'!AJ33</f>
        <v>0</v>
      </c>
      <c r="G31" s="377">
        <f>+'[1]3.16'!AK33</f>
        <v>0</v>
      </c>
      <c r="H31" s="377">
        <f>+'[1]3.16'!AL33</f>
        <v>0</v>
      </c>
    </row>
    <row r="32" spans="1:8" x14ac:dyDescent="0.2">
      <c r="A32" s="17"/>
      <c r="B32" s="19" t="s">
        <v>331</v>
      </c>
      <c r="C32" s="377">
        <f>+'[1]3.16'!AG34</f>
        <v>9.4692609999999995</v>
      </c>
      <c r="D32" s="377">
        <f>+'[1]3.16'!AH34</f>
        <v>97.88</v>
      </c>
      <c r="E32" s="377">
        <f>+'[1]3.16'!AI34</f>
        <v>9.7024059999999999</v>
      </c>
      <c r="F32" s="377">
        <f>+'[1]3.16'!AJ34</f>
        <v>98.75</v>
      </c>
      <c r="G32" s="377">
        <f>+'[1]3.16'!AK34</f>
        <v>12.472894999999999</v>
      </c>
      <c r="H32" s="377">
        <f>+'[1]3.16'!AL34</f>
        <v>96.86</v>
      </c>
    </row>
    <row r="33" spans="1:8" ht="15" x14ac:dyDescent="0.2">
      <c r="A33" s="151"/>
      <c r="B33" s="19" t="s">
        <v>333</v>
      </c>
      <c r="C33" s="377">
        <f>+'[1]3.16'!AG35</f>
        <v>0</v>
      </c>
      <c r="D33" s="377">
        <f>+'[1]3.16'!AH35</f>
        <v>0</v>
      </c>
      <c r="E33" s="377">
        <f>+'[1]3.16'!AI35</f>
        <v>0</v>
      </c>
      <c r="F33" s="377">
        <f>+'[1]3.16'!AJ35</f>
        <v>0</v>
      </c>
      <c r="G33" s="377">
        <f>+'[1]3.16'!AK35</f>
        <v>0</v>
      </c>
      <c r="H33" s="377">
        <f>+'[1]3.16'!AL35</f>
        <v>0</v>
      </c>
    </row>
    <row r="34" spans="1:8" ht="15" x14ac:dyDescent="0.2">
      <c r="A34" s="151"/>
      <c r="B34" s="19" t="s">
        <v>334</v>
      </c>
      <c r="C34" s="377">
        <f>+'[1]3.16'!AG36</f>
        <v>0</v>
      </c>
      <c r="D34" s="377">
        <f>+'[1]3.16'!AH36</f>
        <v>0</v>
      </c>
      <c r="E34" s="377">
        <f>+'[1]3.16'!AI36</f>
        <v>0</v>
      </c>
      <c r="F34" s="377">
        <f>+'[1]3.16'!AJ36</f>
        <v>0</v>
      </c>
      <c r="G34" s="377">
        <f>+'[1]3.16'!AK36</f>
        <v>0</v>
      </c>
      <c r="H34" s="377">
        <f>+'[1]3.16'!AL36</f>
        <v>0</v>
      </c>
    </row>
    <row r="35" spans="1:8" ht="15" thickBot="1" x14ac:dyDescent="0.25">
      <c r="A35" s="150"/>
      <c r="B35" s="148" t="s">
        <v>338</v>
      </c>
      <c r="C35" s="377">
        <f>+'[1]3.16'!AG37</f>
        <v>0</v>
      </c>
      <c r="D35" s="377">
        <f>+'[1]3.16'!AH37</f>
        <v>0</v>
      </c>
      <c r="E35" s="377">
        <f>+'[1]3.16'!AI37</f>
        <v>0</v>
      </c>
      <c r="F35" s="377">
        <f>+'[1]3.16'!AJ37</f>
        <v>0</v>
      </c>
      <c r="G35" s="377">
        <f>+'[1]3.16'!AK37</f>
        <v>0</v>
      </c>
      <c r="H35" s="377">
        <f>+'[1]3.16'!AL37</f>
        <v>0</v>
      </c>
    </row>
    <row r="36" spans="1:8" ht="15" thickBot="1" x14ac:dyDescent="0.25">
      <c r="A36" s="149" t="s">
        <v>630</v>
      </c>
      <c r="B36" s="150"/>
      <c r="C36" s="399">
        <f>+'[1]3.16'!AG38</f>
        <v>9.6746560000000006</v>
      </c>
      <c r="D36" s="399">
        <f>+'[1]3.16'!AH38</f>
        <v>100</v>
      </c>
      <c r="E36" s="399">
        <f>+'[1]3.16'!AI38</f>
        <v>9.8256580000000007</v>
      </c>
      <c r="F36" s="399">
        <f>+'[1]3.16'!AJ38</f>
        <v>100</v>
      </c>
      <c r="G36" s="399">
        <f>+'[1]3.16'!AK38</f>
        <v>12.877863</v>
      </c>
      <c r="H36" s="399">
        <f>+'[1]3.16'!AL38</f>
        <v>100</v>
      </c>
    </row>
    <row r="37" spans="1:8" x14ac:dyDescent="0.2">
      <c r="A37" s="36" t="s">
        <v>333</v>
      </c>
      <c r="B37" s="19" t="s">
        <v>328</v>
      </c>
      <c r="C37" s="377">
        <f>+'[1]3.16'!AG39</f>
        <v>149.33399199999999</v>
      </c>
      <c r="D37" s="377">
        <f>+'[1]3.16'!AH39</f>
        <v>10.54</v>
      </c>
      <c r="E37" s="377">
        <f>+'[1]3.16'!AI39</f>
        <v>664.51325600000007</v>
      </c>
      <c r="F37" s="377">
        <f>+'[1]3.16'!AJ39</f>
        <v>37.06</v>
      </c>
      <c r="G37" s="377">
        <f>+'[1]3.16'!AK39</f>
        <v>432.46233000000001</v>
      </c>
      <c r="H37" s="377">
        <f>+'[1]3.16'!AL39</f>
        <v>27.96</v>
      </c>
    </row>
    <row r="38" spans="1:8" x14ac:dyDescent="0.2">
      <c r="A38" s="17"/>
      <c r="B38" s="19" t="s">
        <v>329</v>
      </c>
      <c r="C38" s="377">
        <f>+'[1]3.16'!AG40</f>
        <v>16.340872000000001</v>
      </c>
      <c r="D38" s="377">
        <f>+'[1]3.16'!AH40</f>
        <v>1.1499999999999999</v>
      </c>
      <c r="E38" s="377">
        <f>+'[1]3.16'!AI40</f>
        <v>16.628706999999999</v>
      </c>
      <c r="F38" s="377">
        <f>+'[1]3.16'!AJ40</f>
        <v>0.93</v>
      </c>
      <c r="G38" s="377">
        <f>+'[1]3.16'!AK40</f>
        <v>22.734438999999998</v>
      </c>
      <c r="H38" s="377">
        <f>+'[1]3.16'!AL40</f>
        <v>1.47</v>
      </c>
    </row>
    <row r="39" spans="1:8" x14ac:dyDescent="0.2">
      <c r="A39" s="17"/>
      <c r="B39" s="19" t="s">
        <v>620</v>
      </c>
      <c r="C39" s="377">
        <f>+'[1]3.16'!AG41</f>
        <v>24.817177000000001</v>
      </c>
      <c r="D39" s="377">
        <f>+'[1]3.16'!AH41</f>
        <v>1.75</v>
      </c>
      <c r="E39" s="377">
        <f>+'[1]3.16'!AI41</f>
        <v>16.687258</v>
      </c>
      <c r="F39" s="377">
        <f>+'[1]3.16'!AJ41</f>
        <v>0.93</v>
      </c>
      <c r="G39" s="377">
        <f>+'[1]3.16'!AK41</f>
        <v>17.711003999999999</v>
      </c>
      <c r="H39" s="377">
        <f>+'[1]3.16'!AL41</f>
        <v>1.1399999999999999</v>
      </c>
    </row>
    <row r="40" spans="1:8" x14ac:dyDescent="0.2">
      <c r="A40" s="17"/>
      <c r="B40" s="19" t="s">
        <v>331</v>
      </c>
      <c r="C40" s="377">
        <f>+'[1]3.16'!AG42</f>
        <v>1.9290000000000002E-2</v>
      </c>
      <c r="D40" s="377">
        <f>+'[1]3.16'!AH42</f>
        <v>0</v>
      </c>
      <c r="E40" s="377">
        <f>+'[1]3.16'!AI42</f>
        <v>0.20460300000000001</v>
      </c>
      <c r="F40" s="377">
        <f>+'[1]3.16'!AJ42</f>
        <v>0.01</v>
      </c>
      <c r="G40" s="377">
        <f>+'[1]3.16'!AK42</f>
        <v>7.6892000000000002E-2</v>
      </c>
      <c r="H40" s="377">
        <f>+'[1]3.16'!AL42</f>
        <v>0</v>
      </c>
    </row>
    <row r="41" spans="1:8" x14ac:dyDescent="0.2">
      <c r="A41" s="17"/>
      <c r="B41" s="19" t="s">
        <v>333</v>
      </c>
      <c r="C41" s="377">
        <f>+'[1]3.16'!AG43</f>
        <v>1226.785071</v>
      </c>
      <c r="D41" s="377">
        <f>+'[1]3.16'!AH43</f>
        <v>86.56</v>
      </c>
      <c r="E41" s="377">
        <f>+'[1]3.16'!AI43</f>
        <v>1095.256134</v>
      </c>
      <c r="F41" s="377">
        <f>+'[1]3.16'!AJ43</f>
        <v>61.07</v>
      </c>
      <c r="G41" s="377">
        <f>+'[1]3.16'!AK43</f>
        <v>1073.9648749999999</v>
      </c>
      <c r="H41" s="377">
        <f>+'[1]3.16'!AL43</f>
        <v>69.42</v>
      </c>
    </row>
    <row r="42" spans="1:8" x14ac:dyDescent="0.2">
      <c r="A42" s="17"/>
      <c r="B42" s="19" t="s">
        <v>334</v>
      </c>
      <c r="C42" s="377">
        <f>+'[1]3.16'!AG44</f>
        <v>1.3183E-2</v>
      </c>
      <c r="D42" s="377">
        <f>+'[1]3.16'!AH44</f>
        <v>0</v>
      </c>
      <c r="E42" s="377">
        <f>+'[1]3.16'!AI44</f>
        <v>7.8709999999999995E-3</v>
      </c>
      <c r="F42" s="377">
        <f>+'[1]3.16'!AJ44</f>
        <v>0</v>
      </c>
      <c r="G42" s="377">
        <f>+'[1]3.16'!AK44</f>
        <v>1.585E-3</v>
      </c>
      <c r="H42" s="377">
        <f>+'[1]3.16'!AL44</f>
        <v>0</v>
      </c>
    </row>
    <row r="43" spans="1:8" ht="15.75" thickBot="1" x14ac:dyDescent="0.25">
      <c r="A43" s="147"/>
      <c r="B43" s="148" t="s">
        <v>338</v>
      </c>
      <c r="C43" s="377">
        <f>+'[1]3.16'!AG45</f>
        <v>2.1267000000000001E-2</v>
      </c>
      <c r="D43" s="377">
        <f>+'[1]3.16'!AH45</f>
        <v>0</v>
      </c>
      <c r="E43" s="377">
        <f>+'[1]3.16'!AI45</f>
        <v>1.6410000000000001E-2</v>
      </c>
      <c r="F43" s="377">
        <f>+'[1]3.16'!AJ45</f>
        <v>0</v>
      </c>
      <c r="G43" s="377">
        <f>+'[1]3.16'!AK45</f>
        <v>1.5663E-2</v>
      </c>
      <c r="H43" s="377">
        <f>+'[1]3.16'!AL45</f>
        <v>0</v>
      </c>
    </row>
    <row r="44" spans="1:8" ht="15" thickBot="1" x14ac:dyDescent="0.25">
      <c r="A44" s="149" t="s">
        <v>631</v>
      </c>
      <c r="B44" s="150"/>
      <c r="C44" s="399">
        <f>+'[1]3.16'!AG46</f>
        <v>1417.330852</v>
      </c>
      <c r="D44" s="399">
        <f>+'[1]3.16'!AH46</f>
        <v>100</v>
      </c>
      <c r="E44" s="399">
        <f>+'[1]3.16'!AI46</f>
        <v>1793.314239</v>
      </c>
      <c r="F44" s="399">
        <f>+'[1]3.16'!AJ46</f>
        <v>100</v>
      </c>
      <c r="G44" s="399">
        <f>+'[1]3.16'!AK46</f>
        <v>1546.966788</v>
      </c>
      <c r="H44" s="399">
        <f>+'[1]3.16'!AL46</f>
        <v>100</v>
      </c>
    </row>
    <row r="45" spans="1:8" x14ac:dyDescent="0.2">
      <c r="A45" s="36" t="s">
        <v>334</v>
      </c>
      <c r="B45" s="19" t="s">
        <v>328</v>
      </c>
      <c r="C45" s="377">
        <f>+'[1]3.16'!AG47</f>
        <v>4.0299999999999997E-3</v>
      </c>
      <c r="D45" s="377">
        <f>+'[1]3.16'!AH47</f>
        <v>0.09</v>
      </c>
      <c r="E45" s="377">
        <f>+'[1]3.16'!AI47</f>
        <v>7.476E-3</v>
      </c>
      <c r="F45" s="377">
        <f>+'[1]3.16'!AJ47</f>
        <v>0.17</v>
      </c>
      <c r="G45" s="377">
        <f>+'[1]3.16'!AK47</f>
        <v>1.356E-3</v>
      </c>
      <c r="H45" s="377">
        <f>+'[1]3.16'!AL47</f>
        <v>0.03</v>
      </c>
    </row>
    <row r="46" spans="1:8" ht="15" x14ac:dyDescent="0.2">
      <c r="A46" s="151"/>
      <c r="B46" s="19" t="s">
        <v>329</v>
      </c>
      <c r="C46" s="377">
        <f>+'[1]3.16'!AG48</f>
        <v>0</v>
      </c>
      <c r="D46" s="377">
        <f>+'[1]3.16'!AH48</f>
        <v>0</v>
      </c>
      <c r="E46" s="377">
        <f>+'[1]3.16'!AI48</f>
        <v>0</v>
      </c>
      <c r="F46" s="377">
        <f>+'[1]3.16'!AJ48</f>
        <v>0</v>
      </c>
      <c r="G46" s="377">
        <f>+'[1]3.16'!AK48</f>
        <v>0</v>
      </c>
      <c r="H46" s="377">
        <f>+'[1]3.16'!AL48</f>
        <v>0</v>
      </c>
    </row>
    <row r="47" spans="1:8" x14ac:dyDescent="0.2">
      <c r="A47" s="17"/>
      <c r="B47" s="19" t="s">
        <v>620</v>
      </c>
      <c r="C47" s="377">
        <f>+'[1]3.16'!AG49</f>
        <v>1.03E-4</v>
      </c>
      <c r="D47" s="377">
        <f>+'[1]3.16'!AH49</f>
        <v>0</v>
      </c>
      <c r="E47" s="377">
        <f>+'[1]3.16'!AI49</f>
        <v>0</v>
      </c>
      <c r="F47" s="377">
        <f>+'[1]3.16'!AJ49</f>
        <v>0</v>
      </c>
      <c r="G47" s="377">
        <f>+'[1]3.16'!AK49</f>
        <v>3.1100000000000002E-4</v>
      </c>
      <c r="H47" s="377">
        <f>+'[1]3.16'!AL49</f>
        <v>0.01</v>
      </c>
    </row>
    <row r="48" spans="1:8" ht="15" x14ac:dyDescent="0.2">
      <c r="A48" s="151"/>
      <c r="B48" s="19" t="s">
        <v>331</v>
      </c>
      <c r="C48" s="377">
        <f>+'[1]3.16'!AG50</f>
        <v>6.29E-4</v>
      </c>
      <c r="D48" s="377">
        <f>+'[1]3.16'!AH50</f>
        <v>0.01</v>
      </c>
      <c r="E48" s="377">
        <f>+'[1]3.16'!AI50</f>
        <v>2.9E-4</v>
      </c>
      <c r="F48" s="377">
        <f>+'[1]3.16'!AJ50</f>
        <v>0.01</v>
      </c>
      <c r="G48" s="377">
        <f>+'[1]3.16'!AK50</f>
        <v>2.2000000000000001E-4</v>
      </c>
      <c r="H48" s="377">
        <f>+'[1]3.16'!AL50</f>
        <v>0</v>
      </c>
    </row>
    <row r="49" spans="1:8" x14ac:dyDescent="0.2">
      <c r="A49" s="17"/>
      <c r="B49" s="19" t="s">
        <v>333</v>
      </c>
      <c r="C49" s="377">
        <f>+'[1]3.16'!AG51</f>
        <v>1.9033999999999999E-2</v>
      </c>
      <c r="D49" s="377">
        <f>+'[1]3.16'!AH51</f>
        <v>0.41</v>
      </c>
      <c r="E49" s="377">
        <f>+'[1]3.16'!AI51</f>
        <v>3.1329999999999997E-2</v>
      </c>
      <c r="F49" s="377">
        <f>+'[1]3.16'!AJ51</f>
        <v>0.73</v>
      </c>
      <c r="G49" s="377">
        <f>+'[1]3.16'!AK51</f>
        <v>6.1659000000000012E-2</v>
      </c>
      <c r="H49" s="377">
        <f>+'[1]3.16'!AL51</f>
        <v>1.34</v>
      </c>
    </row>
    <row r="50" spans="1:8" ht="15" x14ac:dyDescent="0.2">
      <c r="A50" s="151"/>
      <c r="B50" s="19" t="s">
        <v>334</v>
      </c>
      <c r="C50" s="377">
        <f>+'[1]3.16'!AG52</f>
        <v>4.6729289999999999</v>
      </c>
      <c r="D50" s="377">
        <f>+'[1]3.16'!AH52</f>
        <v>99.49</v>
      </c>
      <c r="E50" s="377">
        <f>+'[1]3.16'!AI52</f>
        <v>4.2378879999999999</v>
      </c>
      <c r="F50" s="377">
        <f>+'[1]3.16'!AJ52</f>
        <v>99.09</v>
      </c>
      <c r="G50" s="377">
        <f>+'[1]3.16'!AK52</f>
        <v>4.5233889999999999</v>
      </c>
      <c r="H50" s="377">
        <f>+'[1]3.16'!AL52</f>
        <v>98.61</v>
      </c>
    </row>
    <row r="51" spans="1:8" ht="15" thickBot="1" x14ac:dyDescent="0.25">
      <c r="A51" s="150"/>
      <c r="B51" s="148" t="s">
        <v>338</v>
      </c>
      <c r="C51" s="377">
        <f>+'[1]3.16'!AG53</f>
        <v>0</v>
      </c>
      <c r="D51" s="377">
        <f>+'[1]3.16'!AH53</f>
        <v>0</v>
      </c>
      <c r="E51" s="377">
        <f>+'[1]3.16'!AI53</f>
        <v>0</v>
      </c>
      <c r="F51" s="377">
        <f>+'[1]3.16'!AJ53</f>
        <v>0</v>
      </c>
      <c r="G51" s="377">
        <f>+'[1]3.16'!AK53</f>
        <v>0</v>
      </c>
      <c r="H51" s="377">
        <f>+'[1]3.16'!AL53</f>
        <v>0</v>
      </c>
    </row>
    <row r="52" spans="1:8" ht="15" thickBot="1" x14ac:dyDescent="0.25">
      <c r="A52" s="149" t="s">
        <v>632</v>
      </c>
      <c r="B52" s="150"/>
      <c r="C52" s="399">
        <f>+'[1]3.16'!AG54</f>
        <v>4.6967249999999998</v>
      </c>
      <c r="D52" s="399">
        <f>+'[1]3.16'!AH54</f>
        <v>100</v>
      </c>
      <c r="E52" s="399">
        <f>+'[1]3.16'!AI54</f>
        <v>4.2769839999999997</v>
      </c>
      <c r="F52" s="399">
        <f>+'[1]3.16'!AJ54</f>
        <v>100</v>
      </c>
      <c r="G52" s="399">
        <f>+'[1]3.16'!AK54</f>
        <v>4.5869350000000004</v>
      </c>
      <c r="H52" s="399">
        <f>+'[1]3.16'!AL54</f>
        <v>100</v>
      </c>
    </row>
    <row r="53" spans="1:8" x14ac:dyDescent="0.2">
      <c r="A53" s="36" t="s">
        <v>338</v>
      </c>
      <c r="B53" s="19" t="s">
        <v>328</v>
      </c>
      <c r="C53" s="377">
        <f>+'[1]3.16'!AG55</f>
        <v>1.0194999999999999E-2</v>
      </c>
      <c r="D53" s="377">
        <f>+'[1]3.16'!AH55</f>
        <v>0.11</v>
      </c>
      <c r="E53" s="377">
        <f>+'[1]3.16'!AI55</f>
        <v>5.45E-3</v>
      </c>
      <c r="F53" s="377">
        <f>+'[1]3.16'!AJ55</f>
        <v>7.0000000000000007E-2</v>
      </c>
      <c r="G53" s="377">
        <f>+'[1]3.16'!AK55</f>
        <v>1E-3</v>
      </c>
      <c r="H53" s="377">
        <f>+'[1]3.16'!AL55</f>
        <v>0.01</v>
      </c>
    </row>
    <row r="54" spans="1:8" x14ac:dyDescent="0.2">
      <c r="A54" s="17"/>
      <c r="B54" s="19" t="s">
        <v>329</v>
      </c>
      <c r="C54" s="377">
        <f>+'[1]3.16'!AG56</f>
        <v>2.0000000000000001E-4</v>
      </c>
      <c r="D54" s="377">
        <f>+'[1]3.16'!AH56</f>
        <v>0</v>
      </c>
      <c r="E54" s="377">
        <f>+'[1]3.16'!AI56</f>
        <v>0</v>
      </c>
      <c r="F54" s="377">
        <f>+'[1]3.16'!AJ56</f>
        <v>0</v>
      </c>
      <c r="G54" s="377">
        <f>+'[1]3.16'!AK56</f>
        <v>0</v>
      </c>
      <c r="H54" s="377">
        <f>+'[1]3.16'!AL56</f>
        <v>0</v>
      </c>
    </row>
    <row r="55" spans="1:8" x14ac:dyDescent="0.2">
      <c r="A55" s="17"/>
      <c r="B55" s="19" t="s">
        <v>620</v>
      </c>
      <c r="C55" s="377">
        <f>+'[1]3.16'!AG57</f>
        <v>1.25E-3</v>
      </c>
      <c r="D55" s="377">
        <f>+'[1]3.16'!AH57</f>
        <v>0.01</v>
      </c>
      <c r="E55" s="377">
        <f>+'[1]3.16'!AI57</f>
        <v>0</v>
      </c>
      <c r="F55" s="377">
        <f>+'[1]3.16'!AJ57</f>
        <v>0</v>
      </c>
      <c r="G55" s="377">
        <f>+'[1]3.16'!AK57</f>
        <v>0</v>
      </c>
      <c r="H55" s="377">
        <f>+'[1]3.16'!AL57</f>
        <v>0</v>
      </c>
    </row>
    <row r="56" spans="1:8" x14ac:dyDescent="0.2">
      <c r="A56" s="17"/>
      <c r="B56" s="19" t="s">
        <v>331</v>
      </c>
      <c r="C56" s="377">
        <f>+'[1]3.16'!AG58</f>
        <v>0</v>
      </c>
      <c r="D56" s="377">
        <f>+'[1]3.16'!AH58</f>
        <v>0</v>
      </c>
      <c r="E56" s="377">
        <f>+'[1]3.16'!AI58</f>
        <v>0</v>
      </c>
      <c r="F56" s="377">
        <f>+'[1]3.16'!AJ58</f>
        <v>0</v>
      </c>
      <c r="G56" s="377">
        <f>+'[1]3.16'!AK58</f>
        <v>0</v>
      </c>
      <c r="H56" s="377">
        <f>+'[1]3.16'!AL58</f>
        <v>0</v>
      </c>
    </row>
    <row r="57" spans="1:8" x14ac:dyDescent="0.2">
      <c r="A57" s="17"/>
      <c r="B57" s="19" t="s">
        <v>333</v>
      </c>
      <c r="C57" s="377">
        <f>+'[1]3.16'!AG59</f>
        <v>3.3340000000000002E-3</v>
      </c>
      <c r="D57" s="377">
        <f>+'[1]3.16'!AH59</f>
        <v>0.04</v>
      </c>
      <c r="E57" s="377">
        <f>+'[1]3.16'!AI59</f>
        <v>1.382E-3</v>
      </c>
      <c r="F57" s="377">
        <f>+'[1]3.16'!AJ59</f>
        <v>0.02</v>
      </c>
      <c r="G57" s="377">
        <f>+'[1]3.16'!AK59</f>
        <v>1.0499999999999999E-3</v>
      </c>
      <c r="H57" s="377">
        <f>+'[1]3.16'!AL59</f>
        <v>0.01</v>
      </c>
    </row>
    <row r="58" spans="1:8" ht="15" x14ac:dyDescent="0.2">
      <c r="A58" s="151"/>
      <c r="B58" s="19" t="s">
        <v>334</v>
      </c>
      <c r="C58" s="377">
        <f>+'[1]3.16'!AG60</f>
        <v>0</v>
      </c>
      <c r="D58" s="377">
        <f>+'[1]3.16'!AH60</f>
        <v>0</v>
      </c>
      <c r="E58" s="377">
        <f>+'[1]3.16'!AI60</f>
        <v>0</v>
      </c>
      <c r="F58" s="377">
        <f>+'[1]3.16'!AJ60</f>
        <v>0</v>
      </c>
      <c r="G58" s="377">
        <f>+'[1]3.16'!AK60</f>
        <v>0</v>
      </c>
      <c r="H58" s="377">
        <f>+'[1]3.16'!AL60</f>
        <v>0</v>
      </c>
    </row>
    <row r="59" spans="1:8" ht="15.75" thickBot="1" x14ac:dyDescent="0.25">
      <c r="A59" s="147"/>
      <c r="B59" s="148" t="s">
        <v>338</v>
      </c>
      <c r="C59" s="377">
        <f>+'[1]3.16'!AG61</f>
        <v>9.1149959999999997</v>
      </c>
      <c r="D59" s="377">
        <f>+'[1]3.16'!AH61</f>
        <v>99.84</v>
      </c>
      <c r="E59" s="377">
        <f>+'[1]3.16'!AI61</f>
        <v>7.4751370000000001</v>
      </c>
      <c r="F59" s="377">
        <f>+'[1]3.16'!AJ61</f>
        <v>99.91</v>
      </c>
      <c r="G59" s="377">
        <f>+'[1]3.16'!AK61</f>
        <v>8.8011929999999996</v>
      </c>
      <c r="H59" s="377">
        <f>+'[1]3.16'!AL61</f>
        <v>99.98</v>
      </c>
    </row>
    <row r="60" spans="1:8" ht="15" thickBot="1" x14ac:dyDescent="0.25">
      <c r="A60" s="41" t="s">
        <v>633</v>
      </c>
      <c r="B60" s="118"/>
      <c r="C60" s="399">
        <f>+'[1]3.16'!AG62</f>
        <v>9.129975</v>
      </c>
      <c r="D60" s="399">
        <f>+'[1]3.16'!AH62</f>
        <v>100</v>
      </c>
      <c r="E60" s="399">
        <f>+'[1]3.16'!AI62</f>
        <v>7.4819690000000003</v>
      </c>
      <c r="F60" s="399">
        <f>+'[1]3.16'!AJ62</f>
        <v>100</v>
      </c>
      <c r="G60" s="399">
        <f>+'[1]3.16'!AK62</f>
        <v>8.8032430000000002</v>
      </c>
      <c r="H60" s="399">
        <f>+'[1]3.16'!AL62</f>
        <v>100</v>
      </c>
    </row>
    <row r="61" spans="1:8" ht="15.75" thickTop="1" thickBot="1" x14ac:dyDescent="0.25">
      <c r="A61" s="41" t="s">
        <v>634</v>
      </c>
      <c r="B61" s="118"/>
      <c r="C61" s="397">
        <f>+'[1]3.16'!AG63</f>
        <v>12595.902973134998</v>
      </c>
      <c r="D61" s="397">
        <f>+'[1]3.16'!AH63</f>
        <v>0</v>
      </c>
      <c r="E61" s="397">
        <f>+'[1]3.16'!AI63</f>
        <v>11821.39641236062</v>
      </c>
      <c r="F61" s="397">
        <f>+'[1]3.16'!AJ63</f>
        <v>0</v>
      </c>
      <c r="G61" s="397">
        <f>+'[1]3.16'!AK63</f>
        <v>12225.9812444</v>
      </c>
      <c r="H61" s="397">
        <f>+'[1]3.16'!AL63</f>
        <v>0</v>
      </c>
    </row>
    <row r="62" spans="1:8" ht="15" customHeight="1" thickTop="1" x14ac:dyDescent="0.2">
      <c r="A62" s="582" t="s">
        <v>622</v>
      </c>
      <c r="B62" s="582"/>
      <c r="C62" s="582"/>
      <c r="D62" s="582"/>
      <c r="E62" s="582"/>
      <c r="F62" s="582"/>
      <c r="G62" s="582"/>
      <c r="H62" s="582"/>
    </row>
    <row r="63" spans="1:8" ht="15" customHeight="1" x14ac:dyDescent="0.2">
      <c r="A63" s="580" t="s">
        <v>118</v>
      </c>
      <c r="B63" s="580"/>
      <c r="C63" s="580"/>
      <c r="D63" s="580"/>
      <c r="E63" s="580"/>
      <c r="F63" s="580"/>
      <c r="G63" s="580"/>
      <c r="H63" s="580"/>
    </row>
    <row r="64" spans="1:8" ht="52.5" customHeight="1" x14ac:dyDescent="0.2">
      <c r="A64" s="583" t="s">
        <v>1254</v>
      </c>
      <c r="B64" s="583"/>
      <c r="C64" s="583"/>
      <c r="D64" s="583"/>
      <c r="E64" s="583"/>
      <c r="F64" s="583"/>
      <c r="G64" s="583"/>
      <c r="H64" s="583"/>
    </row>
    <row r="65" spans="1:8" x14ac:dyDescent="0.2">
      <c r="A65" s="580" t="s">
        <v>1238</v>
      </c>
      <c r="B65" s="580"/>
      <c r="C65" s="580"/>
      <c r="D65" s="580"/>
      <c r="E65" s="580"/>
      <c r="F65" s="580"/>
      <c r="G65" s="580"/>
      <c r="H65" s="580"/>
    </row>
    <row r="66" spans="1:8" x14ac:dyDescent="0.2">
      <c r="A66" s="6"/>
    </row>
    <row r="68" spans="1:8" x14ac:dyDescent="0.2">
      <c r="A68" s="6"/>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115" zoomScaleNormal="100" zoomScaleSheetLayoutView="115" workbookViewId="0">
      <selection activeCell="F7" sqref="F7"/>
    </sheetView>
  </sheetViews>
  <sheetFormatPr defaultRowHeight="14.25" x14ac:dyDescent="0.2"/>
  <cols>
    <col min="1" max="1" width="16.75" bestFit="1" customWidth="1"/>
    <col min="2" max="2" width="9.75" bestFit="1" customWidth="1"/>
    <col min="3" max="8" width="10.75" customWidth="1"/>
  </cols>
  <sheetData>
    <row r="1" spans="1:8" ht="33.75" customHeight="1" x14ac:dyDescent="0.2">
      <c r="A1" s="506" t="s">
        <v>635</v>
      </c>
      <c r="B1" s="506"/>
      <c r="C1" s="506"/>
      <c r="D1" s="506"/>
      <c r="E1" s="506"/>
      <c r="F1" s="506"/>
      <c r="G1" s="506"/>
      <c r="H1" s="506"/>
    </row>
    <row r="2" spans="1:8" ht="15" thickBot="1" x14ac:dyDescent="0.25">
      <c r="A2" s="556" t="s">
        <v>314</v>
      </c>
      <c r="B2" s="556"/>
      <c r="C2" s="556"/>
      <c r="D2" s="556"/>
      <c r="E2" s="556"/>
      <c r="F2" s="556"/>
      <c r="G2" s="556"/>
      <c r="H2" s="556"/>
    </row>
    <row r="3" spans="1:8" ht="15.75" customHeight="1" thickTop="1" thickBot="1" x14ac:dyDescent="0.25">
      <c r="A3" s="588" t="s">
        <v>636</v>
      </c>
      <c r="B3" s="139" t="s">
        <v>625</v>
      </c>
      <c r="C3" s="586" t="s">
        <v>1243</v>
      </c>
      <c r="D3" s="587"/>
      <c r="E3" s="586" t="s">
        <v>1244</v>
      </c>
      <c r="F3" s="587"/>
      <c r="G3" s="586" t="s">
        <v>1245</v>
      </c>
      <c r="H3" s="587"/>
    </row>
    <row r="4" spans="1:8" ht="21.75" thickBot="1" x14ac:dyDescent="0.25">
      <c r="A4" s="589"/>
      <c r="B4" s="144" t="s">
        <v>637</v>
      </c>
      <c r="C4" s="63" t="s">
        <v>129</v>
      </c>
      <c r="D4" s="64" t="s">
        <v>571</v>
      </c>
      <c r="E4" s="152" t="s">
        <v>129</v>
      </c>
      <c r="F4" s="64" t="s">
        <v>571</v>
      </c>
      <c r="G4" s="152" t="s">
        <v>129</v>
      </c>
      <c r="H4" s="64" t="s">
        <v>571</v>
      </c>
    </row>
    <row r="5" spans="1:8" ht="15" thickTop="1" x14ac:dyDescent="0.2">
      <c r="A5" s="75" t="s">
        <v>328</v>
      </c>
      <c r="B5" s="19" t="s">
        <v>328</v>
      </c>
      <c r="C5" s="377">
        <f>+'[1]3.17'!AG7</f>
        <v>4364.1547440000004</v>
      </c>
      <c r="D5" s="377">
        <f>+'[1]3.17'!AH7</f>
        <v>95.47</v>
      </c>
      <c r="E5" s="377">
        <f>+'[1]3.17'!AI7</f>
        <v>4452.5821942806197</v>
      </c>
      <c r="F5" s="377">
        <f>+'[1]3.17'!AJ7</f>
        <v>84.76</v>
      </c>
      <c r="G5" s="377">
        <f>+'[1]3.17'!AK7</f>
        <v>4731.2611210000014</v>
      </c>
      <c r="H5" s="377">
        <f>+'[1]3.17'!AL7</f>
        <v>89.19</v>
      </c>
    </row>
    <row r="6" spans="1:8" x14ac:dyDescent="0.2">
      <c r="A6" s="75"/>
      <c r="B6" s="19" t="s">
        <v>329</v>
      </c>
      <c r="C6" s="377">
        <f>+'[1]3.17'!AG8</f>
        <v>57.602499000000002</v>
      </c>
      <c r="D6" s="377">
        <f>+'[1]3.17'!AH8</f>
        <v>1.26</v>
      </c>
      <c r="E6" s="377">
        <f>+'[1]3.17'!AI8</f>
        <v>136.08820499999999</v>
      </c>
      <c r="F6" s="377">
        <f>+'[1]3.17'!AJ8</f>
        <v>2.59</v>
      </c>
      <c r="G6" s="377">
        <f>+'[1]3.17'!AK8</f>
        <v>141.14342500000001</v>
      </c>
      <c r="H6" s="377">
        <f>+'[1]3.17'!AL8</f>
        <v>2.66</v>
      </c>
    </row>
    <row r="7" spans="1:8" x14ac:dyDescent="0.2">
      <c r="A7" s="75"/>
      <c r="B7" s="19" t="s">
        <v>620</v>
      </c>
      <c r="C7" s="377">
        <f>+'[1]3.17'!AG9</f>
        <v>0.164325</v>
      </c>
      <c r="D7" s="377">
        <f>+'[1]3.17'!AH9</f>
        <v>0</v>
      </c>
      <c r="E7" s="377">
        <f>+'[1]3.17'!AI9</f>
        <v>8.0324999999999994E-2</v>
      </c>
      <c r="F7" s="377">
        <f>+'[1]3.17'!AJ9</f>
        <v>0</v>
      </c>
      <c r="G7" s="377">
        <f>+'[1]3.17'!AK9</f>
        <v>4.9839000000000001E-2</v>
      </c>
      <c r="H7" s="377">
        <f>+'[1]3.17'!AL9</f>
        <v>0</v>
      </c>
    </row>
    <row r="8" spans="1:8" x14ac:dyDescent="0.2">
      <c r="A8" s="75"/>
      <c r="B8" s="19" t="s">
        <v>331</v>
      </c>
      <c r="C8" s="377">
        <f>+'[1]3.17'!AG10</f>
        <v>1.9999999999999999E-6</v>
      </c>
      <c r="D8" s="377">
        <f>+'[1]3.17'!AH10</f>
        <v>0</v>
      </c>
      <c r="E8" s="377">
        <f>+'[1]3.17'!AI10</f>
        <v>1E-4</v>
      </c>
      <c r="F8" s="377">
        <f>+'[1]3.17'!AJ10</f>
        <v>0</v>
      </c>
      <c r="G8" s="377">
        <f>+'[1]3.17'!AK10</f>
        <v>5.6999999999999998E-4</v>
      </c>
      <c r="H8" s="377">
        <f>+'[1]3.17'!AL10</f>
        <v>0</v>
      </c>
    </row>
    <row r="9" spans="1:8" x14ac:dyDescent="0.2">
      <c r="A9" s="75"/>
      <c r="B9" s="19" t="s">
        <v>333</v>
      </c>
      <c r="C9" s="377">
        <f>+'[1]3.17'!AG11</f>
        <v>149.33399199999999</v>
      </c>
      <c r="D9" s="377">
        <f>+'[1]3.17'!AH11</f>
        <v>3.27</v>
      </c>
      <c r="E9" s="377">
        <f>+'[1]3.17'!AI11</f>
        <v>664.51325600000007</v>
      </c>
      <c r="F9" s="377">
        <f>+'[1]3.17'!AJ11</f>
        <v>12.65</v>
      </c>
      <c r="G9" s="377">
        <f>+'[1]3.17'!AK11</f>
        <v>432.46233000000001</v>
      </c>
      <c r="H9" s="377">
        <f>+'[1]3.17'!AL11</f>
        <v>8.15</v>
      </c>
    </row>
    <row r="10" spans="1:8" x14ac:dyDescent="0.2">
      <c r="A10" s="75"/>
      <c r="B10" s="19" t="s">
        <v>334</v>
      </c>
      <c r="C10" s="377">
        <f>+'[1]3.17'!AG12</f>
        <v>4.0299999999999997E-3</v>
      </c>
      <c r="D10" s="377">
        <f>+'[1]3.17'!AH12</f>
        <v>0</v>
      </c>
      <c r="E10" s="377">
        <f>+'[1]3.17'!AI12</f>
        <v>7.476E-3</v>
      </c>
      <c r="F10" s="377">
        <f>+'[1]3.17'!AJ12</f>
        <v>0</v>
      </c>
      <c r="G10" s="377">
        <f>+'[1]3.17'!AK12</f>
        <v>1.356E-3</v>
      </c>
      <c r="H10" s="377">
        <f>+'[1]3.17'!AL12</f>
        <v>0</v>
      </c>
    </row>
    <row r="11" spans="1:8" ht="15" thickBot="1" x14ac:dyDescent="0.25">
      <c r="A11" s="16"/>
      <c r="B11" s="153" t="s">
        <v>338</v>
      </c>
      <c r="C11" s="398">
        <f>+'[1]3.17'!AG13</f>
        <v>1.0194999999999999E-2</v>
      </c>
      <c r="D11" s="398">
        <f>+'[1]3.17'!AH13</f>
        <v>0</v>
      </c>
      <c r="E11" s="398">
        <f>+'[1]3.17'!AI13</f>
        <v>5.45E-3</v>
      </c>
      <c r="F11" s="398">
        <f>+'[1]3.17'!AJ13</f>
        <v>0</v>
      </c>
      <c r="G11" s="398">
        <f>+'[1]3.17'!AK13</f>
        <v>1E-3</v>
      </c>
      <c r="H11" s="398">
        <f>+'[1]3.17'!AL13</f>
        <v>0</v>
      </c>
    </row>
    <row r="12" spans="1:8" ht="15" thickBot="1" x14ac:dyDescent="0.25">
      <c r="A12" s="18" t="s">
        <v>627</v>
      </c>
      <c r="B12" s="154"/>
      <c r="C12" s="399">
        <f>+'[1]3.17'!AG14</f>
        <v>4571.2697870000002</v>
      </c>
      <c r="D12" s="399">
        <f>+'[1]3.17'!AH14</f>
        <v>100</v>
      </c>
      <c r="E12" s="399">
        <f>+'[1]3.17'!AI14</f>
        <v>5253.2770062806203</v>
      </c>
      <c r="F12" s="399">
        <f>+'[1]3.17'!AJ14</f>
        <v>100</v>
      </c>
      <c r="G12" s="399">
        <f>+'[1]3.17'!AK14</f>
        <v>5304.9196410000004</v>
      </c>
      <c r="H12" s="399">
        <f>+'[1]3.17'!AL14</f>
        <v>100</v>
      </c>
    </row>
    <row r="13" spans="1:8" x14ac:dyDescent="0.2">
      <c r="A13" s="75" t="s">
        <v>329</v>
      </c>
      <c r="B13" s="19" t="s">
        <v>328</v>
      </c>
      <c r="C13" s="377">
        <f>+'[1]3.17'!AG15</f>
        <v>142.54093700000001</v>
      </c>
      <c r="D13" s="377">
        <f>+'[1]3.17'!AH15</f>
        <v>2.1800000000000002</v>
      </c>
      <c r="E13" s="377">
        <f>+'[1]3.17'!AI15</f>
        <v>69.256981999999994</v>
      </c>
      <c r="F13" s="377">
        <f>+'[1]3.17'!AJ15</f>
        <v>1.34</v>
      </c>
      <c r="G13" s="377">
        <f>+'[1]3.17'!AK15</f>
        <v>173.87476100000001</v>
      </c>
      <c r="H13" s="377">
        <f>+'[1]3.17'!AL15</f>
        <v>3.26</v>
      </c>
    </row>
    <row r="14" spans="1:8" x14ac:dyDescent="0.2">
      <c r="A14" s="75"/>
      <c r="B14" s="19" t="s">
        <v>329</v>
      </c>
      <c r="C14" s="377">
        <f>+'[1]3.17'!AG16</f>
        <v>6392.2460231349996</v>
      </c>
      <c r="D14" s="377">
        <f>+'[1]3.17'!AH16</f>
        <v>97.56</v>
      </c>
      <c r="E14" s="377">
        <f>+'[1]3.17'!AI16</f>
        <v>5094.9546720799999</v>
      </c>
      <c r="F14" s="377">
        <f>+'[1]3.17'!AJ16</f>
        <v>98.34</v>
      </c>
      <c r="G14" s="377">
        <f>+'[1]3.17'!AK16</f>
        <v>5135.2911044000002</v>
      </c>
      <c r="H14" s="377">
        <f>+'[1]3.17'!AL16</f>
        <v>96.3</v>
      </c>
    </row>
    <row r="15" spans="1:8" x14ac:dyDescent="0.2">
      <c r="A15" s="75"/>
      <c r="B15" s="19" t="s">
        <v>620</v>
      </c>
      <c r="C15" s="377">
        <f>+'[1]3.17'!AG17</f>
        <v>0.67804500000000001</v>
      </c>
      <c r="D15" s="377">
        <f>+'[1]3.17'!AH17</f>
        <v>0.01</v>
      </c>
      <c r="E15" s="377">
        <f>+'[1]3.17'!AI17</f>
        <v>5.3109999999999997E-3</v>
      </c>
      <c r="F15" s="377">
        <f>+'[1]3.17'!AJ17</f>
        <v>0</v>
      </c>
      <c r="G15" s="377">
        <f>+'[1]3.17'!AK17</f>
        <v>0.39011699999999999</v>
      </c>
      <c r="H15" s="377">
        <f>+'[1]3.17'!AL17</f>
        <v>0.01</v>
      </c>
    </row>
    <row r="16" spans="1:8" x14ac:dyDescent="0.2">
      <c r="A16" s="75"/>
      <c r="B16" s="19" t="s">
        <v>331</v>
      </c>
      <c r="C16" s="377">
        <f>+'[1]3.17'!AG18</f>
        <v>0.20469300000000001</v>
      </c>
      <c r="D16" s="377">
        <f>+'[1]3.17'!AH18</f>
        <v>0</v>
      </c>
      <c r="E16" s="377">
        <f>+'[1]3.17'!AI18</f>
        <v>0.123152</v>
      </c>
      <c r="F16" s="377">
        <f>+'[1]3.17'!AJ18</f>
        <v>0</v>
      </c>
      <c r="G16" s="377">
        <f>+'[1]3.17'!AK18</f>
        <v>0.40439799999999998</v>
      </c>
      <c r="H16" s="377">
        <f>+'[1]3.17'!AL18</f>
        <v>0.01</v>
      </c>
    </row>
    <row r="17" spans="1:8" x14ac:dyDescent="0.2">
      <c r="A17" s="75"/>
      <c r="B17" s="19" t="s">
        <v>333</v>
      </c>
      <c r="C17" s="377">
        <f>+'[1]3.17'!AG19</f>
        <v>16.340872000000001</v>
      </c>
      <c r="D17" s="377">
        <f>+'[1]3.17'!AH19</f>
        <v>0.25</v>
      </c>
      <c r="E17" s="377">
        <f>+'[1]3.17'!AI19</f>
        <v>16.628706999999999</v>
      </c>
      <c r="F17" s="377">
        <f>+'[1]3.17'!AJ19</f>
        <v>0.32</v>
      </c>
      <c r="G17" s="377">
        <f>+'[1]3.17'!AK19</f>
        <v>22.734438999999998</v>
      </c>
      <c r="H17" s="377">
        <f>+'[1]3.17'!AL19</f>
        <v>0.43</v>
      </c>
    </row>
    <row r="18" spans="1:8" x14ac:dyDescent="0.2">
      <c r="A18" s="75"/>
      <c r="B18" s="19" t="s">
        <v>334</v>
      </c>
      <c r="C18" s="377">
        <f>+'[1]3.17'!AG20</f>
        <v>0</v>
      </c>
      <c r="D18" s="377">
        <f>+'[1]3.17'!AH20</f>
        <v>0</v>
      </c>
      <c r="E18" s="377">
        <f>+'[1]3.17'!AI20</f>
        <v>0</v>
      </c>
      <c r="F18" s="377">
        <f>+'[1]3.17'!AJ20</f>
        <v>0</v>
      </c>
      <c r="G18" s="377">
        <f>+'[1]3.17'!AK20</f>
        <v>0</v>
      </c>
      <c r="H18" s="377">
        <f>+'[1]3.17'!AL20</f>
        <v>0</v>
      </c>
    </row>
    <row r="19" spans="1:8" ht="15" thickBot="1" x14ac:dyDescent="0.25">
      <c r="A19" s="16"/>
      <c r="B19" s="153" t="s">
        <v>338</v>
      </c>
      <c r="C19" s="377">
        <f>+'[1]3.17'!AG21</f>
        <v>2.0000000000000001E-4</v>
      </c>
      <c r="D19" s="377">
        <f>+'[1]3.17'!AH21</f>
        <v>0</v>
      </c>
      <c r="E19" s="377">
        <f>+'[1]3.17'!AI21</f>
        <v>0</v>
      </c>
      <c r="F19" s="377">
        <f>+'[1]3.17'!AJ21</f>
        <v>0</v>
      </c>
      <c r="G19" s="377">
        <f>+'[1]3.17'!AK21</f>
        <v>0</v>
      </c>
      <c r="H19" s="377">
        <f>+'[1]3.17'!AL21</f>
        <v>0</v>
      </c>
    </row>
    <row r="20" spans="1:8" ht="15" thickBot="1" x14ac:dyDescent="0.25">
      <c r="A20" s="18" t="s">
        <v>628</v>
      </c>
      <c r="B20" s="154"/>
      <c r="C20" s="399">
        <f>+'[1]3.17'!AG22</f>
        <v>6552.0107701349998</v>
      </c>
      <c r="D20" s="399">
        <f>+'[1]3.17'!AH22</f>
        <v>100</v>
      </c>
      <c r="E20" s="399">
        <f>+'[1]3.17'!AI22</f>
        <v>5180.9688240799996</v>
      </c>
      <c r="F20" s="399">
        <f>+'[1]3.17'!AJ22</f>
        <v>100</v>
      </c>
      <c r="G20" s="399">
        <f>+'[1]3.17'!AK22</f>
        <v>5332.6948193999997</v>
      </c>
      <c r="H20" s="399">
        <f>+'[1]3.17'!AL22</f>
        <v>100</v>
      </c>
    </row>
    <row r="21" spans="1:8" x14ac:dyDescent="0.2">
      <c r="A21" s="75" t="s">
        <v>620</v>
      </c>
      <c r="B21" s="19" t="s">
        <v>328</v>
      </c>
      <c r="C21" s="377">
        <f>+'[1]3.17'!AG23</f>
        <v>9.8549720000000001</v>
      </c>
      <c r="D21" s="377">
        <f>+'[1]3.17'!AH23</f>
        <v>6.68</v>
      </c>
      <c r="E21" s="377">
        <f>+'[1]3.17'!AI23</f>
        <v>10.361530999999999</v>
      </c>
      <c r="F21" s="377">
        <f>+'[1]3.17'!AJ23</f>
        <v>9.68</v>
      </c>
      <c r="G21" s="377">
        <f>+'[1]3.17'!AK23</f>
        <v>10.840938</v>
      </c>
      <c r="H21" s="377">
        <f>+'[1]3.17'!AL23</f>
        <v>9.86</v>
      </c>
    </row>
    <row r="22" spans="1:8" x14ac:dyDescent="0.2">
      <c r="A22" s="17"/>
      <c r="B22" s="19" t="s">
        <v>329</v>
      </c>
      <c r="C22" s="377">
        <f>+'[1]3.17'!AG24</f>
        <v>31.015802999999998</v>
      </c>
      <c r="D22" s="377">
        <f>+'[1]3.17'!AH24</f>
        <v>21.03</v>
      </c>
      <c r="E22" s="377">
        <f>+'[1]3.17'!AI24</f>
        <v>23.368096000000001</v>
      </c>
      <c r="F22" s="377">
        <f>+'[1]3.17'!AJ24</f>
        <v>21.82</v>
      </c>
      <c r="G22" s="377">
        <f>+'[1]3.17'!AK24</f>
        <v>19.594754999999999</v>
      </c>
      <c r="H22" s="377">
        <f>+'[1]3.17'!AL24</f>
        <v>17.82</v>
      </c>
    </row>
    <row r="23" spans="1:8" x14ac:dyDescent="0.2">
      <c r="A23" s="75"/>
      <c r="B23" s="19" t="s">
        <v>620</v>
      </c>
      <c r="C23" s="377">
        <f>+'[1]3.17'!AG25</f>
        <v>81.808535000000006</v>
      </c>
      <c r="D23" s="377">
        <f>+'[1]3.17'!AH25</f>
        <v>55.46</v>
      </c>
      <c r="E23" s="377">
        <f>+'[1]3.17'!AI25</f>
        <v>56.666615999999998</v>
      </c>
      <c r="F23" s="377">
        <f>+'[1]3.17'!AJ25</f>
        <v>52.92</v>
      </c>
      <c r="G23" s="377">
        <f>+'[1]3.17'!AK25</f>
        <v>61.841706000000002</v>
      </c>
      <c r="H23" s="377">
        <f>+'[1]3.17'!AL25</f>
        <v>56.23</v>
      </c>
    </row>
    <row r="24" spans="1:8" x14ac:dyDescent="0.2">
      <c r="A24" s="17"/>
      <c r="B24" s="19" t="s">
        <v>331</v>
      </c>
      <c r="C24" s="377">
        <f>+'[1]3.17'!AG26</f>
        <v>6.9999999999999999E-4</v>
      </c>
      <c r="D24" s="377">
        <f>+'[1]3.17'!AH26</f>
        <v>0</v>
      </c>
      <c r="E24" s="377">
        <f>+'[1]3.17'!AI26</f>
        <v>0</v>
      </c>
      <c r="F24" s="377">
        <f>+'[1]3.17'!AJ26</f>
        <v>0</v>
      </c>
      <c r="G24" s="377">
        <f>+'[1]3.17'!AK26</f>
        <v>0</v>
      </c>
      <c r="H24" s="377">
        <f>+'[1]3.17'!AL26</f>
        <v>0</v>
      </c>
    </row>
    <row r="25" spans="1:8" x14ac:dyDescent="0.2">
      <c r="A25" s="75"/>
      <c r="B25" s="19" t="s">
        <v>333</v>
      </c>
      <c r="C25" s="377">
        <f>+'[1]3.17'!AG27</f>
        <v>24.817177000000001</v>
      </c>
      <c r="D25" s="377">
        <f>+'[1]3.17'!AH27</f>
        <v>16.829999999999998</v>
      </c>
      <c r="E25" s="377">
        <f>+'[1]3.17'!AI27</f>
        <v>16.687258</v>
      </c>
      <c r="F25" s="377">
        <f>+'[1]3.17'!AJ27</f>
        <v>15.58</v>
      </c>
      <c r="G25" s="377">
        <f>+'[1]3.17'!AK27</f>
        <v>17.711003999999999</v>
      </c>
      <c r="H25" s="377">
        <f>+'[1]3.17'!AL27</f>
        <v>16.100000000000001</v>
      </c>
    </row>
    <row r="26" spans="1:8" x14ac:dyDescent="0.2">
      <c r="A26" s="17"/>
      <c r="B26" s="19" t="s">
        <v>334</v>
      </c>
      <c r="C26" s="377">
        <f>+'[1]3.17'!AG28</f>
        <v>1.03E-4</v>
      </c>
      <c r="D26" s="377">
        <f>+'[1]3.17'!AH28</f>
        <v>0</v>
      </c>
      <c r="E26" s="377">
        <f>+'[1]3.17'!AI28</f>
        <v>0</v>
      </c>
      <c r="F26" s="377">
        <f>+'[1]3.17'!AJ28</f>
        <v>0</v>
      </c>
      <c r="G26" s="377">
        <f>+'[1]3.17'!AK28</f>
        <v>3.1100000000000002E-4</v>
      </c>
      <c r="H26" s="377">
        <f>+'[1]3.17'!AL28</f>
        <v>0</v>
      </c>
    </row>
    <row r="27" spans="1:8" ht="15" thickBot="1" x14ac:dyDescent="0.25">
      <c r="A27" s="18"/>
      <c r="B27" s="153" t="s">
        <v>338</v>
      </c>
      <c r="C27" s="377">
        <f>+'[1]3.17'!AG29</f>
        <v>1.25E-3</v>
      </c>
      <c r="D27" s="377">
        <f>+'[1]3.17'!AH29</f>
        <v>0</v>
      </c>
      <c r="E27" s="377">
        <f>+'[1]3.17'!AI29</f>
        <v>0</v>
      </c>
      <c r="F27" s="377">
        <f>+'[1]3.17'!AJ29</f>
        <v>0</v>
      </c>
      <c r="G27" s="377">
        <f>+'[1]3.17'!AK29</f>
        <v>0</v>
      </c>
      <c r="H27" s="377">
        <f>+'[1]3.17'!AL29</f>
        <v>0</v>
      </c>
    </row>
    <row r="28" spans="1:8" ht="15" thickBot="1" x14ac:dyDescent="0.25">
      <c r="A28" s="18" t="s">
        <v>629</v>
      </c>
      <c r="B28" s="154"/>
      <c r="C28" s="399">
        <f>+'[1]3.17'!AG30</f>
        <v>147.49853999999999</v>
      </c>
      <c r="D28" s="399">
        <f>+'[1]3.17'!AH30</f>
        <v>100</v>
      </c>
      <c r="E28" s="399">
        <f>+'[1]3.17'!AI30</f>
        <v>107.083501</v>
      </c>
      <c r="F28" s="399">
        <f>+'[1]3.17'!AJ30</f>
        <v>100</v>
      </c>
      <c r="G28" s="399">
        <f>+'[1]3.17'!AK30</f>
        <v>109.988714</v>
      </c>
      <c r="H28" s="399">
        <f>+'[1]3.17'!AL30</f>
        <v>100</v>
      </c>
    </row>
    <row r="29" spans="1:8" x14ac:dyDescent="0.2">
      <c r="A29" s="75" t="s">
        <v>331</v>
      </c>
      <c r="B29" s="19" t="s">
        <v>328</v>
      </c>
      <c r="C29" s="377">
        <f>+'[1]3.17'!AG31</f>
        <v>0.32898300000000003</v>
      </c>
      <c r="D29" s="377">
        <f>+'[1]3.17'!AH31</f>
        <v>0.55000000000000004</v>
      </c>
      <c r="E29" s="377">
        <f>+'[1]3.17'!AI31</f>
        <v>5.5836999999999998E-2</v>
      </c>
      <c r="F29" s="377">
        <f>+'[1]3.17'!AJ31</f>
        <v>0.05</v>
      </c>
      <c r="G29" s="377">
        <f>+'[1]3.17'!AK31</f>
        <v>0.221917</v>
      </c>
      <c r="H29" s="377">
        <f>+'[1]3.17'!AL31</f>
        <v>0.15</v>
      </c>
    </row>
    <row r="30" spans="1:8" x14ac:dyDescent="0.2">
      <c r="A30" s="17"/>
      <c r="B30" s="19" t="s">
        <v>329</v>
      </c>
      <c r="C30" s="377">
        <f>+'[1]3.17'!AG32</f>
        <v>49.619601000000003</v>
      </c>
      <c r="D30" s="377">
        <f>+'[1]3.17'!AH32</f>
        <v>83.48</v>
      </c>
      <c r="E30" s="377">
        <f>+'[1]3.17'!AI32</f>
        <v>113.935839</v>
      </c>
      <c r="F30" s="377">
        <f>+'[1]3.17'!AJ32</f>
        <v>91.96</v>
      </c>
      <c r="G30" s="377">
        <f>+'[1]3.17'!AK32</f>
        <v>136.60115999999999</v>
      </c>
      <c r="H30" s="377">
        <f>+'[1]3.17'!AL32</f>
        <v>91.45</v>
      </c>
    </row>
    <row r="31" spans="1:8" x14ac:dyDescent="0.2">
      <c r="A31" s="17"/>
      <c r="B31" s="19" t="s">
        <v>620</v>
      </c>
      <c r="C31" s="377">
        <f>+'[1]3.17'!AG33</f>
        <v>0</v>
      </c>
      <c r="D31" s="377">
        <f>+'[1]3.17'!AH33</f>
        <v>0</v>
      </c>
      <c r="E31" s="377">
        <f>+'[1]3.17'!AI33</f>
        <v>0</v>
      </c>
      <c r="F31" s="377">
        <f>+'[1]3.17'!AJ33</f>
        <v>0</v>
      </c>
      <c r="G31" s="377">
        <f>+'[1]3.17'!AK33</f>
        <v>0</v>
      </c>
      <c r="H31" s="377">
        <f>+'[1]3.17'!AL33</f>
        <v>0</v>
      </c>
    </row>
    <row r="32" spans="1:8" x14ac:dyDescent="0.2">
      <c r="A32" s="17"/>
      <c r="B32" s="19" t="s">
        <v>331</v>
      </c>
      <c r="C32" s="377">
        <f>+'[1]3.17'!AG34</f>
        <v>9.4692609999999995</v>
      </c>
      <c r="D32" s="377">
        <f>+'[1]3.17'!AH34</f>
        <v>15.93</v>
      </c>
      <c r="E32" s="377">
        <f>+'[1]3.17'!AI34</f>
        <v>9.7024059999999999</v>
      </c>
      <c r="F32" s="377">
        <f>+'[1]3.17'!AJ34</f>
        <v>7.83</v>
      </c>
      <c r="G32" s="377">
        <f>+'[1]3.17'!AK34</f>
        <v>12.472894999999999</v>
      </c>
      <c r="H32" s="377">
        <f>+'[1]3.17'!AL34</f>
        <v>8.35</v>
      </c>
    </row>
    <row r="33" spans="1:8" x14ac:dyDescent="0.2">
      <c r="A33" s="75"/>
      <c r="B33" s="19" t="s">
        <v>333</v>
      </c>
      <c r="C33" s="377">
        <f>+'[1]3.17'!AG35</f>
        <v>1.9290000000000002E-2</v>
      </c>
      <c r="D33" s="377">
        <f>+'[1]3.17'!AH35</f>
        <v>0.03</v>
      </c>
      <c r="E33" s="377">
        <f>+'[1]3.17'!AI35</f>
        <v>0.20460300000000001</v>
      </c>
      <c r="F33" s="377">
        <f>+'[1]3.17'!AJ35</f>
        <v>0.17</v>
      </c>
      <c r="G33" s="377">
        <f>+'[1]3.17'!AK35</f>
        <v>7.6892000000000002E-2</v>
      </c>
      <c r="H33" s="377">
        <f>+'[1]3.17'!AL35</f>
        <v>0.05</v>
      </c>
    </row>
    <row r="34" spans="1:8" x14ac:dyDescent="0.2">
      <c r="A34" s="75"/>
      <c r="B34" s="19" t="s">
        <v>334</v>
      </c>
      <c r="C34" s="377">
        <f>+'[1]3.17'!AG36</f>
        <v>6.29E-4</v>
      </c>
      <c r="D34" s="377">
        <f>+'[1]3.17'!AH36</f>
        <v>0</v>
      </c>
      <c r="E34" s="377">
        <f>+'[1]3.17'!AI36</f>
        <v>2.9E-4</v>
      </c>
      <c r="F34" s="377">
        <f>+'[1]3.17'!AJ36</f>
        <v>0</v>
      </c>
      <c r="G34" s="377">
        <f>+'[1]3.17'!AK36</f>
        <v>2.2000000000000001E-4</v>
      </c>
      <c r="H34" s="377">
        <f>+'[1]3.17'!AL36</f>
        <v>0</v>
      </c>
    </row>
    <row r="35" spans="1:8" ht="15" thickBot="1" x14ac:dyDescent="0.25">
      <c r="A35" s="75"/>
      <c r="B35" s="19" t="s">
        <v>338</v>
      </c>
      <c r="C35" s="377">
        <f>+'[1]3.17'!AG37</f>
        <v>0</v>
      </c>
      <c r="D35" s="377">
        <f>+'[1]3.17'!AH37</f>
        <v>0</v>
      </c>
      <c r="E35" s="377">
        <f>+'[1]3.17'!AI37</f>
        <v>0</v>
      </c>
      <c r="F35" s="377">
        <f>+'[1]3.17'!AJ37</f>
        <v>0</v>
      </c>
      <c r="G35" s="377">
        <f>+'[1]3.17'!AK37</f>
        <v>0</v>
      </c>
      <c r="H35" s="377">
        <f>+'[1]3.17'!AL37</f>
        <v>0</v>
      </c>
    </row>
    <row r="36" spans="1:8" ht="15" thickBot="1" x14ac:dyDescent="0.25">
      <c r="A36" s="155" t="s">
        <v>630</v>
      </c>
      <c r="B36" s="156"/>
      <c r="C36" s="399">
        <f>+'[1]3.17'!AG38</f>
        <v>59.437764000000001</v>
      </c>
      <c r="D36" s="399">
        <f>+'[1]3.17'!AH38</f>
        <v>100</v>
      </c>
      <c r="E36" s="399">
        <f>+'[1]3.17'!AI38</f>
        <v>123.89897499999999</v>
      </c>
      <c r="F36" s="399">
        <f>+'[1]3.17'!AJ38</f>
        <v>100</v>
      </c>
      <c r="G36" s="399">
        <f>+'[1]3.17'!AK38</f>
        <v>149.37308400000001</v>
      </c>
      <c r="H36" s="399">
        <f>+'[1]3.17'!AL38</f>
        <v>100</v>
      </c>
    </row>
    <row r="37" spans="1:8" x14ac:dyDescent="0.2">
      <c r="A37" s="75" t="s">
        <v>333</v>
      </c>
      <c r="B37" s="19" t="s">
        <v>328</v>
      </c>
      <c r="C37" s="377">
        <f>+'[1]3.17'!AG39</f>
        <v>18.601766000000001</v>
      </c>
      <c r="D37" s="377">
        <f>+'[1]3.17'!AH39</f>
        <v>1.49</v>
      </c>
      <c r="E37" s="377">
        <f>+'[1]3.17'!AI39</f>
        <v>15.273539</v>
      </c>
      <c r="F37" s="377">
        <f>+'[1]3.17'!AJ39</f>
        <v>1.34</v>
      </c>
      <c r="G37" s="377">
        <f>+'[1]3.17'!AK39</f>
        <v>20.309291999999999</v>
      </c>
      <c r="H37" s="377">
        <f>+'[1]3.17'!AL39</f>
        <v>1.55</v>
      </c>
    </row>
    <row r="38" spans="1:8" x14ac:dyDescent="0.2">
      <c r="A38" s="17"/>
      <c r="B38" s="19" t="s">
        <v>329</v>
      </c>
      <c r="C38" s="377">
        <f>+'[1]3.17'!AG40</f>
        <v>0.35621700000000001</v>
      </c>
      <c r="D38" s="377">
        <f>+'[1]3.17'!AH40</f>
        <v>0.03</v>
      </c>
      <c r="E38" s="377">
        <f>+'[1]3.17'!AI40</f>
        <v>26.69876</v>
      </c>
      <c r="F38" s="377">
        <f>+'[1]3.17'!AJ40</f>
        <v>2.35</v>
      </c>
      <c r="G38" s="377">
        <f>+'[1]3.17'!AK40</f>
        <v>215.32775899999999</v>
      </c>
      <c r="H38" s="377">
        <f>+'[1]3.17'!AL40</f>
        <v>16.420000000000002</v>
      </c>
    </row>
    <row r="39" spans="1:8" x14ac:dyDescent="0.2">
      <c r="A39" s="17"/>
      <c r="B39" s="19" t="s">
        <v>620</v>
      </c>
      <c r="C39" s="377">
        <f>+'[1]3.17'!AG41</f>
        <v>0.635189</v>
      </c>
      <c r="D39" s="377">
        <f>+'[1]3.17'!AH41</f>
        <v>0.05</v>
      </c>
      <c r="E39" s="377">
        <f>+'[1]3.17'!AI41</f>
        <v>0.98421499999999995</v>
      </c>
      <c r="F39" s="377">
        <f>+'[1]3.17'!AJ41</f>
        <v>0.09</v>
      </c>
      <c r="G39" s="377">
        <f>+'[1]3.17'!AK41</f>
        <v>2.0445540000000002</v>
      </c>
      <c r="H39" s="377">
        <f>+'[1]3.17'!AL41</f>
        <v>0.16</v>
      </c>
    </row>
    <row r="40" spans="1:8" x14ac:dyDescent="0.2">
      <c r="A40" s="75"/>
      <c r="B40" s="19" t="s">
        <v>331</v>
      </c>
      <c r="C40" s="377">
        <f>+'[1]3.17'!AG42</f>
        <v>0</v>
      </c>
      <c r="D40" s="377">
        <f>+'[1]3.17'!AH42</f>
        <v>0</v>
      </c>
      <c r="E40" s="377">
        <f>+'[1]3.17'!AI42</f>
        <v>0</v>
      </c>
      <c r="F40" s="377">
        <f>+'[1]3.17'!AJ42</f>
        <v>0</v>
      </c>
      <c r="G40" s="377">
        <f>+'[1]3.17'!AK42</f>
        <v>0</v>
      </c>
      <c r="H40" s="377">
        <f>+'[1]3.17'!AL42</f>
        <v>0</v>
      </c>
    </row>
    <row r="41" spans="1:8" x14ac:dyDescent="0.2">
      <c r="A41" s="75"/>
      <c r="B41" s="19" t="s">
        <v>333</v>
      </c>
      <c r="C41" s="377">
        <f>+'[1]3.17'!AG43</f>
        <v>1226.785071</v>
      </c>
      <c r="D41" s="377">
        <f>+'[1]3.17'!AH43</f>
        <v>98.43</v>
      </c>
      <c r="E41" s="377">
        <f>+'[1]3.17'!AI43</f>
        <v>1095.256134</v>
      </c>
      <c r="F41" s="377">
        <f>+'[1]3.17'!AJ43</f>
        <v>96.22</v>
      </c>
      <c r="G41" s="377">
        <f>+'[1]3.17'!AK43</f>
        <v>1073.9648749999999</v>
      </c>
      <c r="H41" s="377">
        <f>+'[1]3.17'!AL43</f>
        <v>81.88</v>
      </c>
    </row>
    <row r="42" spans="1:8" x14ac:dyDescent="0.2">
      <c r="A42" s="17"/>
      <c r="B42" s="19" t="s">
        <v>334</v>
      </c>
      <c r="C42" s="377">
        <f>+'[1]3.17'!AG44</f>
        <v>1.9033999999999999E-2</v>
      </c>
      <c r="D42" s="377">
        <f>+'[1]3.17'!AH44</f>
        <v>0</v>
      </c>
      <c r="E42" s="377">
        <f>+'[1]3.17'!AI44</f>
        <v>3.1329999999999997E-2</v>
      </c>
      <c r="F42" s="377">
        <f>+'[1]3.17'!AJ44</f>
        <v>0</v>
      </c>
      <c r="G42" s="377">
        <f>+'[1]3.17'!AK44</f>
        <v>6.1659000000000012E-2</v>
      </c>
      <c r="H42" s="377">
        <f>+'[1]3.17'!AL44</f>
        <v>0</v>
      </c>
    </row>
    <row r="43" spans="1:8" ht="15" thickBot="1" x14ac:dyDescent="0.25">
      <c r="A43" s="18"/>
      <c r="B43" s="153" t="s">
        <v>338</v>
      </c>
      <c r="C43" s="377">
        <f>+'[1]3.17'!AG45</f>
        <v>3.3340000000000002E-3</v>
      </c>
      <c r="D43" s="377">
        <f>+'[1]3.17'!AH45</f>
        <v>0</v>
      </c>
      <c r="E43" s="377">
        <f>+'[1]3.17'!AI45</f>
        <v>1.382E-3</v>
      </c>
      <c r="F43" s="377">
        <f>+'[1]3.17'!AJ45</f>
        <v>0</v>
      </c>
      <c r="G43" s="377">
        <f>+'[1]3.17'!AK45</f>
        <v>1.0499999999999999E-3</v>
      </c>
      <c r="H43" s="377">
        <f>+'[1]3.17'!AL45</f>
        <v>0</v>
      </c>
    </row>
    <row r="44" spans="1:8" ht="15" thickBot="1" x14ac:dyDescent="0.25">
      <c r="A44" s="18" t="s">
        <v>631</v>
      </c>
      <c r="B44" s="154"/>
      <c r="C44" s="399">
        <f>+'[1]3.17'!AG46</f>
        <v>1246.400611</v>
      </c>
      <c r="D44" s="399">
        <f>+'[1]3.17'!AH46</f>
        <v>100</v>
      </c>
      <c r="E44" s="399">
        <f>+'[1]3.17'!AI46</f>
        <v>1138.2453599999999</v>
      </c>
      <c r="F44" s="399">
        <f>+'[1]3.17'!AJ46</f>
        <v>100</v>
      </c>
      <c r="G44" s="399">
        <f>+'[1]3.17'!AK46</f>
        <v>1311.7091889999999</v>
      </c>
      <c r="H44" s="399">
        <f>+'[1]3.17'!AL46</f>
        <v>100</v>
      </c>
    </row>
    <row r="45" spans="1:8" x14ac:dyDescent="0.2">
      <c r="A45" s="75" t="s">
        <v>638</v>
      </c>
      <c r="B45" s="19" t="s">
        <v>328</v>
      </c>
      <c r="C45" s="377">
        <f>+'[1]3.17'!AG47</f>
        <v>8.3485000000000004E-2</v>
      </c>
      <c r="D45" s="377">
        <f>+'[1]3.17'!AH47</f>
        <v>1.59</v>
      </c>
      <c r="E45" s="377">
        <f>+'[1]3.17'!AI47</f>
        <v>7.7161000000000007E-2</v>
      </c>
      <c r="F45" s="377">
        <f>+'[1]3.17'!AJ47</f>
        <v>1.53</v>
      </c>
      <c r="G45" s="377">
        <f>+'[1]3.17'!AK47</f>
        <v>1.8716E-2</v>
      </c>
      <c r="H45" s="377">
        <f>+'[1]3.17'!AL47</f>
        <v>0.35</v>
      </c>
    </row>
    <row r="46" spans="1:8" x14ac:dyDescent="0.2">
      <c r="A46" s="17"/>
      <c r="B46" s="19" t="s">
        <v>329</v>
      </c>
      <c r="C46" s="377">
        <f>+'[1]3.17'!AG48</f>
        <v>0.48556199999999999</v>
      </c>
      <c r="D46" s="377">
        <f>+'[1]3.17'!AH48</f>
        <v>9.24</v>
      </c>
      <c r="E46" s="377">
        <f>+'[1]3.17'!AI48</f>
        <v>0.72994500000000007</v>
      </c>
      <c r="F46" s="377">
        <f>+'[1]3.17'!AJ48</f>
        <v>14.45</v>
      </c>
      <c r="G46" s="377">
        <f>+'[1]3.17'!AK48</f>
        <v>0.82745199999999997</v>
      </c>
      <c r="H46" s="377">
        <f>+'[1]3.17'!AL48</f>
        <v>15.41</v>
      </c>
    </row>
    <row r="47" spans="1:8" x14ac:dyDescent="0.2">
      <c r="A47" s="17"/>
      <c r="B47" s="19" t="s">
        <v>620</v>
      </c>
      <c r="C47" s="377">
        <f>+'[1]3.17'!AG49</f>
        <v>0</v>
      </c>
      <c r="D47" s="377">
        <f>+'[1]3.17'!AH49</f>
        <v>0</v>
      </c>
      <c r="E47" s="377">
        <f>+'[1]3.17'!AI49</f>
        <v>0</v>
      </c>
      <c r="F47" s="377">
        <f>+'[1]3.17'!AJ49</f>
        <v>0</v>
      </c>
      <c r="G47" s="377">
        <f>+'[1]3.17'!AK49</f>
        <v>0</v>
      </c>
      <c r="H47" s="377">
        <f>+'[1]3.17'!AL49</f>
        <v>0</v>
      </c>
    </row>
    <row r="48" spans="1:8" x14ac:dyDescent="0.2">
      <c r="A48" s="75"/>
      <c r="B48" s="19" t="s">
        <v>331</v>
      </c>
      <c r="C48" s="377">
        <f>+'[1]3.17'!AG50</f>
        <v>0</v>
      </c>
      <c r="D48" s="377">
        <f>+'[1]3.17'!AH50</f>
        <v>0</v>
      </c>
      <c r="E48" s="377">
        <f>+'[1]3.17'!AI50</f>
        <v>0</v>
      </c>
      <c r="F48" s="377">
        <f>+'[1]3.17'!AJ50</f>
        <v>0</v>
      </c>
      <c r="G48" s="377">
        <f>+'[1]3.17'!AK50</f>
        <v>0</v>
      </c>
      <c r="H48" s="377">
        <f>+'[1]3.17'!AL50</f>
        <v>0</v>
      </c>
    </row>
    <row r="49" spans="1:8" x14ac:dyDescent="0.2">
      <c r="A49" s="17"/>
      <c r="B49" s="19" t="s">
        <v>333</v>
      </c>
      <c r="C49" s="377">
        <f>+'[1]3.17'!AG51</f>
        <v>1.3183E-2</v>
      </c>
      <c r="D49" s="377">
        <f>+'[1]3.17'!AH51</f>
        <v>0.25</v>
      </c>
      <c r="E49" s="377">
        <f>+'[1]3.17'!AI51</f>
        <v>7.8709999999999995E-3</v>
      </c>
      <c r="F49" s="377">
        <f>+'[1]3.17'!AJ51</f>
        <v>0.16</v>
      </c>
      <c r="G49" s="377">
        <f>+'[1]3.17'!AK51</f>
        <v>1.585E-3</v>
      </c>
      <c r="H49" s="377">
        <f>+'[1]3.17'!AL51</f>
        <v>0.03</v>
      </c>
    </row>
    <row r="50" spans="1:8" x14ac:dyDescent="0.2">
      <c r="A50" s="75"/>
      <c r="B50" s="19" t="s">
        <v>334</v>
      </c>
      <c r="C50" s="377">
        <f>+'[1]3.17'!AG52</f>
        <v>4.6729289999999999</v>
      </c>
      <c r="D50" s="377">
        <f>+'[1]3.17'!AH52</f>
        <v>88.92</v>
      </c>
      <c r="E50" s="377">
        <f>+'[1]3.17'!AI52</f>
        <v>4.2378879999999999</v>
      </c>
      <c r="F50" s="377">
        <f>+'[1]3.17'!AJ52</f>
        <v>83.87</v>
      </c>
      <c r="G50" s="377">
        <f>+'[1]3.17'!AK52</f>
        <v>4.5233889999999999</v>
      </c>
      <c r="H50" s="377">
        <f>+'[1]3.17'!AL52</f>
        <v>84.22</v>
      </c>
    </row>
    <row r="51" spans="1:8" ht="15" thickBot="1" x14ac:dyDescent="0.25">
      <c r="A51" s="18"/>
      <c r="B51" s="153" t="s">
        <v>338</v>
      </c>
      <c r="C51" s="377">
        <f>+'[1]3.17'!AG53</f>
        <v>0</v>
      </c>
      <c r="D51" s="377">
        <f>+'[1]3.17'!AH53</f>
        <v>0</v>
      </c>
      <c r="E51" s="377">
        <f>+'[1]3.17'!AI53</f>
        <v>0</v>
      </c>
      <c r="F51" s="377">
        <f>+'[1]3.17'!AJ53</f>
        <v>0</v>
      </c>
      <c r="G51" s="377">
        <f>+'[1]3.17'!AK53</f>
        <v>0</v>
      </c>
      <c r="H51" s="377">
        <f>+'[1]3.17'!AL53</f>
        <v>0</v>
      </c>
    </row>
    <row r="52" spans="1:8" ht="15" thickBot="1" x14ac:dyDescent="0.25">
      <c r="A52" s="18" t="s">
        <v>632</v>
      </c>
      <c r="B52" s="153"/>
      <c r="C52" s="399">
        <f>+'[1]3.17'!AG54</f>
        <v>5.2551589999999999</v>
      </c>
      <c r="D52" s="399">
        <f>+'[1]3.17'!AH54</f>
        <v>100</v>
      </c>
      <c r="E52" s="399">
        <f>+'[1]3.17'!AI54</f>
        <v>5.0528649999999997</v>
      </c>
      <c r="F52" s="399">
        <f>+'[1]3.17'!AJ54</f>
        <v>100</v>
      </c>
      <c r="G52" s="399">
        <f>+'[1]3.17'!AK54</f>
        <v>5.3711419999999999</v>
      </c>
      <c r="H52" s="399">
        <f>+'[1]3.17'!AL54</f>
        <v>100</v>
      </c>
    </row>
    <row r="53" spans="1:8" x14ac:dyDescent="0.2">
      <c r="A53" s="75" t="s">
        <v>338</v>
      </c>
      <c r="B53" s="19" t="s">
        <v>328</v>
      </c>
      <c r="C53" s="377">
        <f>+'[1]3.17'!AG55</f>
        <v>3.2805599999999999</v>
      </c>
      <c r="D53" s="377">
        <f>+'[1]3.17'!AH55</f>
        <v>23.38</v>
      </c>
      <c r="E53" s="377">
        <f>+'[1]3.17'!AI55</f>
        <v>1.66222</v>
      </c>
      <c r="F53" s="377">
        <f>+'[1]3.17'!AJ55</f>
        <v>12.92</v>
      </c>
      <c r="G53" s="377">
        <f>+'[1]3.17'!AK55</f>
        <v>2.4412219999999998</v>
      </c>
      <c r="H53" s="377">
        <f>+'[1]3.17'!AL55</f>
        <v>20.47</v>
      </c>
    </row>
    <row r="54" spans="1:8" x14ac:dyDescent="0.2">
      <c r="A54" s="75"/>
      <c r="B54" s="19" t="s">
        <v>329</v>
      </c>
      <c r="C54" s="377">
        <f>+'[1]3.17'!AG56</f>
        <v>1.6030519999999999</v>
      </c>
      <c r="D54" s="377">
        <f>+'[1]3.17'!AH56</f>
        <v>11.43</v>
      </c>
      <c r="E54" s="377">
        <f>+'[1]3.17'!AI56</f>
        <v>3.7113610000000001</v>
      </c>
      <c r="F54" s="377">
        <f>+'[1]3.17'!AJ56</f>
        <v>28.84</v>
      </c>
      <c r="G54" s="377">
        <f>+'[1]3.17'!AK56</f>
        <v>0.66065099999999999</v>
      </c>
      <c r="H54" s="377">
        <f>+'[1]3.17'!AL56</f>
        <v>5.54</v>
      </c>
    </row>
    <row r="55" spans="1:8" x14ac:dyDescent="0.2">
      <c r="A55" s="75"/>
      <c r="B55" s="19" t="s">
        <v>620</v>
      </c>
      <c r="C55" s="377">
        <f>+'[1]3.17'!AG57</f>
        <v>1.0467000000000001E-2</v>
      </c>
      <c r="D55" s="377">
        <f>+'[1]3.17'!AH57</f>
        <v>7.0000000000000007E-2</v>
      </c>
      <c r="E55" s="377">
        <f>+'[1]3.17'!AI57</f>
        <v>4.7530000000000003E-3</v>
      </c>
      <c r="F55" s="377">
        <f>+'[1]3.17'!AJ57</f>
        <v>0.04</v>
      </c>
      <c r="G55" s="377">
        <f>+'[1]3.17'!AK57</f>
        <v>5.9259999999999998E-3</v>
      </c>
      <c r="H55" s="377">
        <f>+'[1]3.17'!AL57</f>
        <v>0.05</v>
      </c>
    </row>
    <row r="56" spans="1:8" x14ac:dyDescent="0.2">
      <c r="A56" s="17"/>
      <c r="B56" s="19" t="s">
        <v>331</v>
      </c>
      <c r="C56" s="377">
        <f>+'[1]3.17'!AG58</f>
        <v>0</v>
      </c>
      <c r="D56" s="377">
        <f>+'[1]3.17'!AH58</f>
        <v>0</v>
      </c>
      <c r="E56" s="377">
        <f>+'[1]3.17'!AI58</f>
        <v>0</v>
      </c>
      <c r="F56" s="377">
        <f>+'[1]3.17'!AJ58</f>
        <v>0</v>
      </c>
      <c r="G56" s="377">
        <f>+'[1]3.17'!AK58</f>
        <v>0</v>
      </c>
      <c r="H56" s="377">
        <f>+'[1]3.17'!AL58</f>
        <v>0</v>
      </c>
    </row>
    <row r="57" spans="1:8" x14ac:dyDescent="0.2">
      <c r="A57" s="75"/>
      <c r="B57" s="19" t="s">
        <v>333</v>
      </c>
      <c r="C57" s="377">
        <f>+'[1]3.17'!AG59</f>
        <v>2.1267000000000001E-2</v>
      </c>
      <c r="D57" s="377">
        <f>+'[1]3.17'!AH59</f>
        <v>0.15</v>
      </c>
      <c r="E57" s="377">
        <f>+'[1]3.17'!AI59</f>
        <v>1.6410000000000001E-2</v>
      </c>
      <c r="F57" s="377">
        <f>+'[1]3.17'!AJ59</f>
        <v>0.13</v>
      </c>
      <c r="G57" s="377">
        <f>+'[1]3.17'!AK59</f>
        <v>1.5663E-2</v>
      </c>
      <c r="H57" s="377">
        <f>+'[1]3.17'!AL59</f>
        <v>0.13</v>
      </c>
    </row>
    <row r="58" spans="1:8" x14ac:dyDescent="0.2">
      <c r="A58" s="17"/>
      <c r="B58" s="19" t="s">
        <v>334</v>
      </c>
      <c r="C58" s="377">
        <f>+'[1]3.17'!AG60</f>
        <v>0</v>
      </c>
      <c r="D58" s="377">
        <f>+'[1]3.17'!AH60</f>
        <v>0</v>
      </c>
      <c r="E58" s="377">
        <f>+'[1]3.17'!AI60</f>
        <v>0</v>
      </c>
      <c r="F58" s="377">
        <f>+'[1]3.17'!AJ60</f>
        <v>0</v>
      </c>
      <c r="G58" s="377">
        <f>+'[1]3.17'!AK60</f>
        <v>0</v>
      </c>
      <c r="H58" s="377">
        <f>+'[1]3.17'!AL60</f>
        <v>0</v>
      </c>
    </row>
    <row r="59" spans="1:8" ht="15" thickBot="1" x14ac:dyDescent="0.25">
      <c r="A59" s="16"/>
      <c r="B59" s="153" t="s">
        <v>338</v>
      </c>
      <c r="C59" s="377">
        <f>+'[1]3.17'!AG61</f>
        <v>9.1149959999999997</v>
      </c>
      <c r="D59" s="377">
        <f>+'[1]3.17'!AH61</f>
        <v>64.97</v>
      </c>
      <c r="E59" s="377">
        <f>+'[1]3.17'!AI61</f>
        <v>7.4751370000000001</v>
      </c>
      <c r="F59" s="377">
        <f>+'[1]3.17'!AJ61</f>
        <v>58.08</v>
      </c>
      <c r="G59" s="377">
        <f>+'[1]3.17'!AK61</f>
        <v>8.8011929999999996</v>
      </c>
      <c r="H59" s="377">
        <f>+'[1]3.17'!AL61</f>
        <v>73.81</v>
      </c>
    </row>
    <row r="60" spans="1:8" ht="15.75" thickBot="1" x14ac:dyDescent="0.25">
      <c r="A60" s="157" t="s">
        <v>633</v>
      </c>
      <c r="B60" s="158"/>
      <c r="C60" s="400">
        <f>+'[1]3.17'!AG62</f>
        <v>14.030341999999999</v>
      </c>
      <c r="D60" s="400">
        <f>+'[1]3.17'!AH62</f>
        <v>100</v>
      </c>
      <c r="E60" s="400">
        <f>+'[1]3.17'!AI62</f>
        <v>12.869880999999999</v>
      </c>
      <c r="F60" s="400">
        <f>+'[1]3.17'!AJ62</f>
        <v>100</v>
      </c>
      <c r="G60" s="400">
        <f>+'[1]3.17'!AK62</f>
        <v>11.924655</v>
      </c>
      <c r="H60" s="400">
        <f>+'[1]3.17'!AL62</f>
        <v>100</v>
      </c>
    </row>
    <row r="61" spans="1:8" ht="15.75" thickTop="1" thickBot="1" x14ac:dyDescent="0.25">
      <c r="A61" s="157" t="s">
        <v>634</v>
      </c>
      <c r="B61" s="118"/>
      <c r="C61" s="377">
        <f>+'[1]3.17'!AG63</f>
        <v>12595.902973135</v>
      </c>
      <c r="D61" s="377">
        <f>+'[1]3.17'!AH63</f>
        <v>0</v>
      </c>
      <c r="E61" s="377">
        <f>+'[1]3.17'!AI63</f>
        <v>11821.396412360622</v>
      </c>
      <c r="F61" s="377">
        <f>+'[1]3.17'!AJ63</f>
        <v>0</v>
      </c>
      <c r="G61" s="377">
        <f>+'[1]3.17'!AK63</f>
        <v>12225.9812444</v>
      </c>
      <c r="H61" s="377">
        <f>+'[1]3.17'!AL63</f>
        <v>0</v>
      </c>
    </row>
    <row r="62" spans="1:8" ht="15" thickTop="1" x14ac:dyDescent="0.2">
      <c r="A62" s="505" t="s">
        <v>263</v>
      </c>
      <c r="B62" s="505"/>
      <c r="C62" s="505"/>
      <c r="D62" s="505"/>
      <c r="E62" s="505"/>
      <c r="F62" s="505"/>
      <c r="G62" s="505"/>
      <c r="H62" s="505"/>
    </row>
    <row r="63" spans="1:8" x14ac:dyDescent="0.2">
      <c r="A63" s="557" t="s">
        <v>639</v>
      </c>
      <c r="B63" s="557"/>
      <c r="C63" s="557"/>
      <c r="D63" s="557"/>
      <c r="E63" s="557"/>
      <c r="F63" s="557"/>
      <c r="G63" s="557"/>
      <c r="H63" s="557"/>
    </row>
    <row r="64" spans="1:8" ht="14.25" customHeight="1" x14ac:dyDescent="0.2">
      <c r="A64" s="557" t="s">
        <v>486</v>
      </c>
      <c r="B64" s="557"/>
      <c r="C64" s="557"/>
      <c r="D64" s="557"/>
      <c r="E64" s="557"/>
      <c r="F64" s="557"/>
      <c r="G64" s="557"/>
      <c r="H64" s="557"/>
    </row>
    <row r="65" spans="1:5" x14ac:dyDescent="0.2">
      <c r="A65" s="6"/>
    </row>
    <row r="66" spans="1:5" x14ac:dyDescent="0.2">
      <c r="A66" s="6"/>
    </row>
    <row r="67" spans="1:5" ht="15" x14ac:dyDescent="0.25">
      <c r="E67" s="401"/>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view="pageBreakPreview" topLeftCell="A43" zoomScaleNormal="100" zoomScaleSheetLayoutView="100" workbookViewId="0">
      <selection activeCell="G61" sqref="G61"/>
    </sheetView>
  </sheetViews>
  <sheetFormatPr defaultColWidth="9.125" defaultRowHeight="14.25" x14ac:dyDescent="0.2"/>
  <cols>
    <col min="1" max="1" width="16.25" style="11" bestFit="1" customWidth="1"/>
    <col min="2" max="2" width="25.25" style="11" bestFit="1" customWidth="1"/>
    <col min="3" max="3" width="5" style="11" bestFit="1" customWidth="1"/>
    <col min="4" max="4" width="6" style="11" bestFit="1" customWidth="1"/>
    <col min="5" max="5" width="5.875" style="11" bestFit="1" customWidth="1"/>
    <col min="6" max="6" width="5" style="11" bestFit="1" customWidth="1"/>
    <col min="7" max="8" width="6" style="11" bestFit="1" customWidth="1"/>
    <col min="9" max="9" width="5" style="11" bestFit="1" customWidth="1"/>
    <col min="10" max="10" width="6" style="11" bestFit="1" customWidth="1"/>
    <col min="11" max="11" width="5.875" style="11" bestFit="1" customWidth="1"/>
    <col min="12" max="16384" width="9.125" style="11"/>
  </cols>
  <sheetData>
    <row r="1" spans="1:11" ht="18.75" x14ac:dyDescent="0.2">
      <c r="A1" s="492" t="s">
        <v>640</v>
      </c>
      <c r="B1" s="492"/>
      <c r="C1" s="492"/>
      <c r="D1" s="492"/>
      <c r="E1" s="492"/>
      <c r="F1" s="492"/>
      <c r="G1" s="492"/>
      <c r="H1" s="492"/>
      <c r="I1" s="492"/>
      <c r="J1" s="492"/>
      <c r="K1" s="492"/>
    </row>
    <row r="2" spans="1:11" x14ac:dyDescent="0.2">
      <c r="A2" s="590" t="s">
        <v>641</v>
      </c>
      <c r="B2" s="590"/>
      <c r="C2" s="590"/>
      <c r="D2" s="590"/>
      <c r="E2" s="590"/>
      <c r="F2" s="590"/>
      <c r="G2" s="590"/>
      <c r="H2" s="590"/>
      <c r="I2" s="590"/>
      <c r="J2" s="590"/>
      <c r="K2" s="590"/>
    </row>
    <row r="3" spans="1:11" ht="15" thickBot="1" x14ac:dyDescent="0.25">
      <c r="A3" s="591" t="s">
        <v>642</v>
      </c>
      <c r="B3" s="591"/>
      <c r="C3" s="591"/>
      <c r="D3" s="591"/>
      <c r="E3" s="591"/>
      <c r="F3" s="591"/>
      <c r="G3" s="591"/>
      <c r="H3" s="591"/>
      <c r="I3" s="591"/>
      <c r="J3" s="591"/>
      <c r="K3" s="591"/>
    </row>
    <row r="4" spans="1:11" ht="15.75" thickTop="1" thickBot="1" x14ac:dyDescent="0.25">
      <c r="A4" s="159" t="s">
        <v>315</v>
      </c>
      <c r="B4" s="592" t="s">
        <v>643</v>
      </c>
      <c r="C4" s="594" t="s">
        <v>1246</v>
      </c>
      <c r="D4" s="595"/>
      <c r="E4" s="595"/>
      <c r="F4" s="594" t="s">
        <v>1247</v>
      </c>
      <c r="G4" s="595"/>
      <c r="H4" s="595"/>
      <c r="I4" s="594" t="s">
        <v>1230</v>
      </c>
      <c r="J4" s="595"/>
      <c r="K4" s="595"/>
    </row>
    <row r="5" spans="1:11" ht="15" thickBot="1" x14ac:dyDescent="0.25">
      <c r="A5" s="160" t="s">
        <v>316</v>
      </c>
      <c r="B5" s="593"/>
      <c r="C5" s="66" t="s">
        <v>318</v>
      </c>
      <c r="D5" s="161" t="s">
        <v>319</v>
      </c>
      <c r="E5" s="67" t="s">
        <v>320</v>
      </c>
      <c r="F5" s="66" t="s">
        <v>318</v>
      </c>
      <c r="G5" s="81" t="s">
        <v>319</v>
      </c>
      <c r="H5" s="66" t="s">
        <v>320</v>
      </c>
      <c r="I5" s="66" t="s">
        <v>318</v>
      </c>
      <c r="J5" s="81" t="s">
        <v>319</v>
      </c>
      <c r="K5" s="68" t="s">
        <v>320</v>
      </c>
    </row>
    <row r="6" spans="1:11" ht="15" thickTop="1" x14ac:dyDescent="0.2">
      <c r="A6" s="597" t="s">
        <v>321</v>
      </c>
      <c r="B6" s="72" t="s">
        <v>322</v>
      </c>
      <c r="C6" s="377">
        <f>+'[1]3.18'!AV8</f>
        <v>0</v>
      </c>
      <c r="D6" s="377">
        <f>+'[1]3.18'!AW8</f>
        <v>2.0160551999999998E-2</v>
      </c>
      <c r="E6" s="377">
        <f>+'[1]3.18'!AX8</f>
        <v>2.0160551999999998E-2</v>
      </c>
      <c r="F6" s="377">
        <f>+'[1]3.18'!AY8</f>
        <v>0</v>
      </c>
      <c r="G6" s="377">
        <f>+'[1]3.18'!AZ8</f>
        <v>2.1500203999999998E-2</v>
      </c>
      <c r="H6" s="377">
        <f>+'[1]3.18'!BA8</f>
        <v>2.1500203999999998E-2</v>
      </c>
      <c r="I6" s="377">
        <f>+'[1]3.18'!BB8</f>
        <v>0</v>
      </c>
      <c r="J6" s="377">
        <f>+'[1]3.18'!BC8</f>
        <v>1.1080791E-2</v>
      </c>
      <c r="K6" s="377">
        <f>+'[1]3.18'!BD8</f>
        <v>1.1080791E-2</v>
      </c>
    </row>
    <row r="7" spans="1:11" x14ac:dyDescent="0.2">
      <c r="A7" s="502"/>
      <c r="B7" s="72" t="s">
        <v>272</v>
      </c>
      <c r="C7" s="377">
        <f>+'[1]3.18'!AV9</f>
        <v>29.939743999999997</v>
      </c>
      <c r="D7" s="377">
        <f>+'[1]3.18'!AW9</f>
        <v>1406.0290709999999</v>
      </c>
      <c r="E7" s="377">
        <f>+'[1]3.18'!AX9</f>
        <v>1435.9688149999999</v>
      </c>
      <c r="F7" s="377">
        <f>+'[1]3.18'!AY9</f>
        <v>28.684463000000001</v>
      </c>
      <c r="G7" s="377">
        <f>+'[1]3.18'!AZ9</f>
        <v>1858.579847</v>
      </c>
      <c r="H7" s="377">
        <f>+'[1]3.18'!BA9</f>
        <v>1887.26431</v>
      </c>
      <c r="I7" s="377">
        <f>+'[1]3.18'!BB9</f>
        <v>8.6531830000000003</v>
      </c>
      <c r="J7" s="377">
        <f>+'[1]3.18'!BC9</f>
        <v>1718.000352</v>
      </c>
      <c r="K7" s="377">
        <f>+'[1]3.18'!BD9</f>
        <v>1726.6535349999999</v>
      </c>
    </row>
    <row r="8" spans="1:11" x14ac:dyDescent="0.2">
      <c r="A8" s="502"/>
      <c r="B8" s="72" t="s">
        <v>323</v>
      </c>
      <c r="C8" s="377">
        <f>+'[1]3.18'!AV10</f>
        <v>0</v>
      </c>
      <c r="D8" s="377">
        <f>+'[1]3.18'!AW10</f>
        <v>1506.5387639999999</v>
      </c>
      <c r="E8" s="377">
        <f>+'[1]3.18'!AX10</f>
        <v>1506.5387639999999</v>
      </c>
      <c r="F8" s="377">
        <f>+'[1]3.18'!AY10</f>
        <v>0</v>
      </c>
      <c r="G8" s="377">
        <f>+'[1]3.18'!AZ10</f>
        <v>1657.8332800000001</v>
      </c>
      <c r="H8" s="377">
        <f>+'[1]3.18'!BA10</f>
        <v>1657.8332800000001</v>
      </c>
      <c r="I8" s="377">
        <f>+'[1]3.18'!BB10</f>
        <v>0</v>
      </c>
      <c r="J8" s="377">
        <f>+'[1]3.18'!BC10</f>
        <v>1562.4214019999999</v>
      </c>
      <c r="K8" s="377">
        <f>+'[1]3.18'!BD10</f>
        <v>1562.4214019999999</v>
      </c>
    </row>
    <row r="9" spans="1:11" x14ac:dyDescent="0.2">
      <c r="A9" s="502"/>
      <c r="B9" s="72" t="s">
        <v>324</v>
      </c>
      <c r="C9" s="377">
        <f>+'[1]3.18'!AV11</f>
        <v>1.2955999999999999E-2</v>
      </c>
      <c r="D9" s="377">
        <f>+'[1]3.18'!AW11</f>
        <v>340.93122094907</v>
      </c>
      <c r="E9" s="377">
        <f>+'[1]3.18'!AX11</f>
        <v>340.94417694906997</v>
      </c>
      <c r="F9" s="377">
        <f>+'[1]3.18'!AY11</f>
        <v>1.0811999999999999E-2</v>
      </c>
      <c r="G9" s="377">
        <f>+'[1]3.18'!AZ11</f>
        <v>329.99855969810005</v>
      </c>
      <c r="H9" s="377">
        <f>+'[1]3.18'!BA11</f>
        <v>330.00937169809998</v>
      </c>
      <c r="I9" s="377">
        <f>+'[1]3.18'!BB11</f>
        <v>8.1110000000000002E-3</v>
      </c>
      <c r="J9" s="377">
        <f>+'[1]3.18'!BC11</f>
        <v>295.63361269809997</v>
      </c>
      <c r="K9" s="377">
        <f>+'[1]3.18'!BD11</f>
        <v>295.64172369810001</v>
      </c>
    </row>
    <row r="10" spans="1:11" x14ac:dyDescent="0.2">
      <c r="A10" s="502"/>
      <c r="B10" s="72" t="s">
        <v>325</v>
      </c>
      <c r="C10" s="377">
        <f>+'[1]3.18'!AV12</f>
        <v>295.50220260000003</v>
      </c>
      <c r="D10" s="377">
        <f>+'[1]3.18'!AW12</f>
        <v>6729.8103667927498</v>
      </c>
      <c r="E10" s="377">
        <f>+'[1]3.18'!AX12</f>
        <v>7025.3125693927504</v>
      </c>
      <c r="F10" s="377">
        <f>+'[1]3.18'!AY12</f>
        <v>274.59020199999998</v>
      </c>
      <c r="G10" s="377">
        <f>+'[1]3.18'!AZ12</f>
        <v>6515.8761621958001</v>
      </c>
      <c r="H10" s="377">
        <f>+'[1]3.18'!BA12</f>
        <v>6790.4663641958005</v>
      </c>
      <c r="I10" s="377">
        <f>+'[1]3.18'!BB12</f>
        <v>273.887766</v>
      </c>
      <c r="J10" s="377">
        <f>+'[1]3.18'!BC12</f>
        <v>6443.7703759174492</v>
      </c>
      <c r="K10" s="377">
        <f>+'[1]3.18'!BD12</f>
        <v>6717.658141917449</v>
      </c>
    </row>
    <row r="11" spans="1:11" x14ac:dyDescent="0.2">
      <c r="A11" s="502"/>
      <c r="B11" s="72" t="s">
        <v>326</v>
      </c>
      <c r="C11" s="377">
        <f>+'[1]3.18'!AV13</f>
        <v>0</v>
      </c>
      <c r="D11" s="377">
        <f>+'[1]3.18'!AW13</f>
        <v>14.552588</v>
      </c>
      <c r="E11" s="377">
        <f>+'[1]3.18'!AX13</f>
        <v>14.552588</v>
      </c>
      <c r="F11" s="377">
        <f>+'[1]3.18'!AY13</f>
        <v>0</v>
      </c>
      <c r="G11" s="377">
        <f>+'[1]3.18'!AZ13</f>
        <v>13.620901</v>
      </c>
      <c r="H11" s="377">
        <f>+'[1]3.18'!BA13</f>
        <v>13.620901</v>
      </c>
      <c r="I11" s="377">
        <f>+'[1]3.18'!BB13</f>
        <v>0</v>
      </c>
      <c r="J11" s="377">
        <f>+'[1]3.18'!BC13</f>
        <v>12.573924999999999</v>
      </c>
      <c r="K11" s="377">
        <f>+'[1]3.18'!BD13</f>
        <v>12.573924999999999</v>
      </c>
    </row>
    <row r="12" spans="1:11" x14ac:dyDescent="0.2">
      <c r="A12" s="502"/>
      <c r="B12" s="72" t="s">
        <v>327</v>
      </c>
      <c r="C12" s="377">
        <f>+'[1]3.18'!AV14</f>
        <v>79.715481701000016</v>
      </c>
      <c r="D12" s="377">
        <f>+'[1]3.18'!AW14</f>
        <v>1049.217914541</v>
      </c>
      <c r="E12" s="377">
        <f>+'[1]3.18'!AX14</f>
        <v>1128.9333962419998</v>
      </c>
      <c r="F12" s="377">
        <f>+'[1]3.18'!AY14</f>
        <v>78.875385999999992</v>
      </c>
      <c r="G12" s="377">
        <f>+'[1]3.18'!AZ14</f>
        <v>1047.61553167902</v>
      </c>
      <c r="H12" s="377">
        <f>+'[1]3.18'!BA14</f>
        <v>1126.49091767902</v>
      </c>
      <c r="I12" s="377">
        <f>+'[1]3.18'!BB14</f>
        <v>79.156352999999996</v>
      </c>
      <c r="J12" s="377">
        <f>+'[1]3.18'!BC14</f>
        <v>1046.3241734860001</v>
      </c>
      <c r="K12" s="377">
        <f>+'[1]3.18'!BD14</f>
        <v>1125.4805264860001</v>
      </c>
    </row>
    <row r="13" spans="1:11" x14ac:dyDescent="0.2">
      <c r="A13" s="502"/>
      <c r="B13" s="72" t="s">
        <v>310</v>
      </c>
      <c r="C13" s="377">
        <f>+'[1]3.18'!AV15</f>
        <v>1.6458140000000001</v>
      </c>
      <c r="D13" s="377">
        <f>+'[1]3.18'!AW15</f>
        <v>1.204402</v>
      </c>
      <c r="E13" s="377">
        <f>+'[1]3.18'!AX15</f>
        <v>2.8502160000000001</v>
      </c>
      <c r="F13" s="377">
        <f>+'[1]3.18'!AY15</f>
        <v>1.2014320000000001</v>
      </c>
      <c r="G13" s="377">
        <f>+'[1]3.18'!AZ15</f>
        <v>1.0196910000000001</v>
      </c>
      <c r="H13" s="377">
        <f>+'[1]3.18'!BA15</f>
        <v>2.221123</v>
      </c>
      <c r="I13" s="377">
        <f>+'[1]3.18'!BB15</f>
        <v>0.76838700000000004</v>
      </c>
      <c r="J13" s="377">
        <f>+'[1]3.18'!BC15</f>
        <v>1.04159497</v>
      </c>
      <c r="K13" s="377">
        <f>+'[1]3.18'!BD15</f>
        <v>1.8099819699999999</v>
      </c>
    </row>
    <row r="14" spans="1:11" x14ac:dyDescent="0.2">
      <c r="A14" s="502"/>
      <c r="B14" s="74" t="s">
        <v>320</v>
      </c>
      <c r="C14" s="377">
        <f>+'[1]3.18'!AV16</f>
        <v>406.81619830099999</v>
      </c>
      <c r="D14" s="377">
        <f>+'[1]3.18'!AW16</f>
        <v>11048.304487834819</v>
      </c>
      <c r="E14" s="377">
        <f>+'[1]3.18'!AX16</f>
        <v>11455.120686135822</v>
      </c>
      <c r="F14" s="377">
        <f>+'[1]3.18'!AY16</f>
        <v>383.36229499999996</v>
      </c>
      <c r="G14" s="377">
        <f>+'[1]3.18'!AZ16</f>
        <v>11424.56547277692</v>
      </c>
      <c r="H14" s="377">
        <f>+'[1]3.18'!BA16</f>
        <v>11807.927767776921</v>
      </c>
      <c r="I14" s="377">
        <f>+'[1]3.18'!BB16</f>
        <v>362.47380000000004</v>
      </c>
      <c r="J14" s="377">
        <f>+'[1]3.18'!BC16</f>
        <v>11079.77651686255</v>
      </c>
      <c r="K14" s="377">
        <f>+'[1]3.18'!BD16</f>
        <v>11442.20631686255</v>
      </c>
    </row>
    <row r="15" spans="1:11" x14ac:dyDescent="0.2">
      <c r="A15" s="75"/>
      <c r="B15" s="76"/>
      <c r="C15" s="377"/>
      <c r="D15" s="377"/>
      <c r="E15" s="377"/>
      <c r="F15" s="377"/>
      <c r="G15" s="377"/>
      <c r="H15" s="377"/>
      <c r="I15" s="377"/>
      <c r="J15" s="377"/>
      <c r="K15" s="377"/>
    </row>
    <row r="16" spans="1:11" x14ac:dyDescent="0.2">
      <c r="A16" s="502" t="s">
        <v>328</v>
      </c>
      <c r="B16" s="72" t="s">
        <v>322</v>
      </c>
      <c r="C16" s="377">
        <f>+'[1]3.18'!AV18</f>
        <v>0</v>
      </c>
      <c r="D16" s="377">
        <f>+'[1]3.18'!AW18</f>
        <v>0</v>
      </c>
      <c r="E16" s="377">
        <f>+'[1]3.18'!AX18</f>
        <v>0</v>
      </c>
      <c r="F16" s="377">
        <f>+'[1]3.18'!AY18</f>
        <v>0</v>
      </c>
      <c r="G16" s="377">
        <f>+'[1]3.18'!AZ18</f>
        <v>2.1500203999999998E-2</v>
      </c>
      <c r="H16" s="377">
        <f>+'[1]3.18'!BA18</f>
        <v>2.1500203999999998E-2</v>
      </c>
      <c r="I16" s="377">
        <f>+'[1]3.18'!BB18</f>
        <v>0</v>
      </c>
      <c r="J16" s="377">
        <f>+'[1]3.18'!BC18</f>
        <v>2.1500203999999998E-2</v>
      </c>
      <c r="K16" s="377">
        <f>+'[1]3.18'!BD18</f>
        <v>2.1500203999999998E-2</v>
      </c>
    </row>
    <row r="17" spans="1:11" x14ac:dyDescent="0.2">
      <c r="A17" s="502"/>
      <c r="B17" s="72" t="s">
        <v>272</v>
      </c>
      <c r="C17" s="377">
        <f>+'[1]3.18'!AV19</f>
        <v>0</v>
      </c>
      <c r="D17" s="377">
        <f>+'[1]3.18'!AW19</f>
        <v>726.46335999999997</v>
      </c>
      <c r="E17" s="377">
        <f>+'[1]3.18'!AX19</f>
        <v>726.46335999999997</v>
      </c>
      <c r="F17" s="377">
        <f>+'[1]3.18'!AY19</f>
        <v>0</v>
      </c>
      <c r="G17" s="377">
        <f>+'[1]3.18'!AZ19</f>
        <v>1035.395597</v>
      </c>
      <c r="H17" s="377">
        <f>+'[1]3.18'!BA19</f>
        <v>1035.395597</v>
      </c>
      <c r="I17" s="377">
        <f>+'[1]3.18'!BB19</f>
        <v>0</v>
      </c>
      <c r="J17" s="377">
        <f>+'[1]3.18'!BC19</f>
        <v>833.26758200000006</v>
      </c>
      <c r="K17" s="377">
        <f>+'[1]3.18'!BD19</f>
        <v>833.26758200000006</v>
      </c>
    </row>
    <row r="18" spans="1:11" x14ac:dyDescent="0.2">
      <c r="A18" s="502"/>
      <c r="B18" s="72" t="s">
        <v>323</v>
      </c>
      <c r="C18" s="377">
        <f>+'[1]3.18'!AV20</f>
        <v>0</v>
      </c>
      <c r="D18" s="377">
        <f>+'[1]3.18'!AW20</f>
        <v>444.16070299999996</v>
      </c>
      <c r="E18" s="377">
        <f>+'[1]3.18'!AX20</f>
        <v>444.16070299999996</v>
      </c>
      <c r="F18" s="377">
        <f>+'[1]3.18'!AY20</f>
        <v>0</v>
      </c>
      <c r="G18" s="377">
        <f>+'[1]3.18'!AZ20</f>
        <v>501.07228499999997</v>
      </c>
      <c r="H18" s="377">
        <f>+'[1]3.18'!BA20</f>
        <v>501.07228499999997</v>
      </c>
      <c r="I18" s="377">
        <f>+'[1]3.18'!BB20</f>
        <v>0</v>
      </c>
      <c r="J18" s="377">
        <f>+'[1]3.18'!BC20</f>
        <v>496.43669</v>
      </c>
      <c r="K18" s="377">
        <f>+'[1]3.18'!BD20</f>
        <v>496.43669</v>
      </c>
    </row>
    <row r="19" spans="1:11" x14ac:dyDescent="0.2">
      <c r="A19" s="502"/>
      <c r="B19" s="72" t="s">
        <v>324</v>
      </c>
      <c r="C19" s="377">
        <f>+'[1]3.18'!AV21</f>
        <v>0</v>
      </c>
      <c r="D19" s="377">
        <f>+'[1]3.18'!AW21</f>
        <v>36.062275</v>
      </c>
      <c r="E19" s="377">
        <f>+'[1]3.18'!AX21</f>
        <v>36.062275</v>
      </c>
      <c r="F19" s="377">
        <f>+'[1]3.18'!AY21</f>
        <v>0</v>
      </c>
      <c r="G19" s="377">
        <f>+'[1]3.18'!AZ21</f>
        <v>36.120383000000004</v>
      </c>
      <c r="H19" s="377">
        <f>+'[1]3.18'!BA21</f>
        <v>36.120383000000004</v>
      </c>
      <c r="I19" s="377">
        <f>+'[1]3.18'!BB21</f>
        <v>0</v>
      </c>
      <c r="J19" s="377">
        <f>+'[1]3.18'!BC21</f>
        <v>29.838663</v>
      </c>
      <c r="K19" s="377">
        <f>+'[1]3.18'!BD21</f>
        <v>29.838663</v>
      </c>
    </row>
    <row r="20" spans="1:11" x14ac:dyDescent="0.2">
      <c r="A20" s="502"/>
      <c r="B20" s="72" t="s">
        <v>325</v>
      </c>
      <c r="C20" s="377">
        <f>+'[1]3.18'!AV22</f>
        <v>193.74176800000001</v>
      </c>
      <c r="D20" s="377">
        <f>+'[1]3.18'!AW22</f>
        <v>2885.4130314235404</v>
      </c>
      <c r="E20" s="377">
        <f>+'[1]3.18'!AX22</f>
        <v>3079.1547994235402</v>
      </c>
      <c r="F20" s="377">
        <f>+'[1]3.18'!AY22</f>
        <v>173.194806</v>
      </c>
      <c r="G20" s="377">
        <f>+'[1]3.18'!AZ22</f>
        <v>2793.2414097721698</v>
      </c>
      <c r="H20" s="377">
        <f>+'[1]3.18'!BA22</f>
        <v>2966.4362157721703</v>
      </c>
      <c r="I20" s="377">
        <f>+'[1]3.18'!BB22</f>
        <v>173.545332</v>
      </c>
      <c r="J20" s="377">
        <f>+'[1]3.18'!BC22</f>
        <v>2744.7299882974098</v>
      </c>
      <c r="K20" s="377">
        <f>+'[1]3.18'!BD22</f>
        <v>2918.27532029741</v>
      </c>
    </row>
    <row r="21" spans="1:11" x14ac:dyDescent="0.2">
      <c r="A21" s="502"/>
      <c r="B21" s="72" t="s">
        <v>326</v>
      </c>
      <c r="C21" s="377">
        <f>+'[1]3.18'!AV23</f>
        <v>0</v>
      </c>
      <c r="D21" s="377">
        <f>+'[1]3.18'!AW23</f>
        <v>4.9027250000000002</v>
      </c>
      <c r="E21" s="377">
        <f>+'[1]3.18'!AX23</f>
        <v>4.9027250000000002</v>
      </c>
      <c r="F21" s="377">
        <f>+'[1]3.18'!AY23</f>
        <v>0</v>
      </c>
      <c r="G21" s="377">
        <f>+'[1]3.18'!AZ23</f>
        <v>4.5020050000000005</v>
      </c>
      <c r="H21" s="377">
        <f>+'[1]3.18'!BA23</f>
        <v>4.5020050000000005</v>
      </c>
      <c r="I21" s="377">
        <f>+'[1]3.18'!BB23</f>
        <v>0</v>
      </c>
      <c r="J21" s="377">
        <f>+'[1]3.18'!BC23</f>
        <v>4.2762060000000002</v>
      </c>
      <c r="K21" s="377">
        <f>+'[1]3.18'!BD23</f>
        <v>4.2762060000000002</v>
      </c>
    </row>
    <row r="22" spans="1:11" x14ac:dyDescent="0.2">
      <c r="A22" s="502"/>
      <c r="B22" s="72" t="s">
        <v>327</v>
      </c>
      <c r="C22" s="377">
        <f>+'[1]3.18'!AV24</f>
        <v>35.623862700000004</v>
      </c>
      <c r="D22" s="377">
        <f>+'[1]3.18'!AW24</f>
        <v>335.97880735400003</v>
      </c>
      <c r="E22" s="377">
        <f>+'[1]3.18'!AX24</f>
        <v>371.60267005399999</v>
      </c>
      <c r="F22" s="377">
        <f>+'[1]3.18'!AY24</f>
        <v>33.615711000000005</v>
      </c>
      <c r="G22" s="377">
        <f>+'[1]3.18'!AZ24</f>
        <v>343.94334846700002</v>
      </c>
      <c r="H22" s="377">
        <f>+'[1]3.18'!BA24</f>
        <v>377.559059467</v>
      </c>
      <c r="I22" s="377">
        <f>+'[1]3.18'!BB24</f>
        <v>33.465843999999997</v>
      </c>
      <c r="J22" s="377">
        <f>+'[1]3.18'!BC24</f>
        <v>341.62630002700001</v>
      </c>
      <c r="K22" s="377">
        <f>+'[1]3.18'!BD24</f>
        <v>375.09214402700002</v>
      </c>
    </row>
    <row r="23" spans="1:11" x14ac:dyDescent="0.2">
      <c r="A23" s="502"/>
      <c r="B23" s="72" t="s">
        <v>310</v>
      </c>
      <c r="C23" s="377">
        <f>+'[1]3.18'!AV25</f>
        <v>1.398509</v>
      </c>
      <c r="D23" s="377">
        <f>+'[1]3.18'!AW25</f>
        <v>0.41412700000000002</v>
      </c>
      <c r="E23" s="377">
        <f>+'[1]3.18'!AX25</f>
        <v>1.8126359999999999</v>
      </c>
      <c r="F23" s="377">
        <f>+'[1]3.18'!AY25</f>
        <v>0.90621899999999989</v>
      </c>
      <c r="G23" s="377">
        <f>+'[1]3.18'!AZ25</f>
        <v>0.56841799999999998</v>
      </c>
      <c r="H23" s="377">
        <f>+'[1]3.18'!BA25</f>
        <v>1.474637</v>
      </c>
      <c r="I23" s="377">
        <f>+'[1]3.18'!BB25</f>
        <v>0.61797100000000005</v>
      </c>
      <c r="J23" s="377">
        <f>+'[1]3.18'!BC25</f>
        <v>0.41225000000000001</v>
      </c>
      <c r="K23" s="377">
        <f>+'[1]3.18'!BD25</f>
        <v>1.0302210000000001</v>
      </c>
    </row>
    <row r="24" spans="1:11" x14ac:dyDescent="0.2">
      <c r="A24" s="502"/>
      <c r="B24" s="74" t="s">
        <v>320</v>
      </c>
      <c r="C24" s="377">
        <f>+'[1]3.18'!AV26</f>
        <v>230.76413969999999</v>
      </c>
      <c r="D24" s="377">
        <f>+'[1]3.18'!AW26</f>
        <v>4433.3950287775406</v>
      </c>
      <c r="E24" s="377">
        <f>+'[1]3.18'!AX26</f>
        <v>4664.1591684775394</v>
      </c>
      <c r="F24" s="377">
        <f>+'[1]3.18'!AY26</f>
        <v>207.716736</v>
      </c>
      <c r="G24" s="377">
        <f>+'[1]3.18'!AZ26</f>
        <v>4714.8649464431692</v>
      </c>
      <c r="H24" s="377">
        <f>+'[1]3.18'!BA26</f>
        <v>4922.5816824431713</v>
      </c>
      <c r="I24" s="377">
        <f>+'[1]3.18'!BB26</f>
        <v>207.62914700000002</v>
      </c>
      <c r="J24" s="377">
        <f>+'[1]3.18'!BC26</f>
        <v>4450.6091795284092</v>
      </c>
      <c r="K24" s="377">
        <f>+'[1]3.18'!BD26</f>
        <v>4658.2383265284097</v>
      </c>
    </row>
    <row r="25" spans="1:11" x14ac:dyDescent="0.2">
      <c r="A25" s="6"/>
      <c r="B25" s="76"/>
      <c r="C25" s="377"/>
      <c r="D25" s="377"/>
      <c r="E25" s="377"/>
      <c r="F25" s="377"/>
      <c r="G25" s="377"/>
      <c r="H25" s="377"/>
      <c r="I25" s="377"/>
      <c r="J25" s="377"/>
      <c r="K25" s="377"/>
    </row>
    <row r="26" spans="1:11" x14ac:dyDescent="0.2">
      <c r="A26" s="502" t="s">
        <v>329</v>
      </c>
      <c r="B26" s="72" t="s">
        <v>322</v>
      </c>
      <c r="C26" s="377">
        <f>+'[1]3.18'!AV28</f>
        <v>0</v>
      </c>
      <c r="D26" s="377">
        <f>+'[1]3.18'!AW28</f>
        <v>0</v>
      </c>
      <c r="E26" s="377">
        <f>+'[1]3.18'!AX28</f>
        <v>0</v>
      </c>
      <c r="F26" s="377">
        <f>+'[1]3.18'!AY28</f>
        <v>0</v>
      </c>
      <c r="G26" s="377">
        <f>+'[1]3.18'!AZ28</f>
        <v>0</v>
      </c>
      <c r="H26" s="377">
        <f>+'[1]3.18'!BA28</f>
        <v>0</v>
      </c>
      <c r="I26" s="377">
        <f>+'[1]3.18'!BB28</f>
        <v>0</v>
      </c>
      <c r="J26" s="377">
        <f>+'[1]3.18'!BC28</f>
        <v>0</v>
      </c>
      <c r="K26" s="377">
        <f>+'[1]3.18'!BD28</f>
        <v>0</v>
      </c>
    </row>
    <row r="27" spans="1:11" x14ac:dyDescent="0.2">
      <c r="A27" s="502"/>
      <c r="B27" s="72" t="s">
        <v>272</v>
      </c>
      <c r="C27" s="377">
        <f>+'[1]3.18'!AV29</f>
        <v>29.939743999999997</v>
      </c>
      <c r="D27" s="377">
        <f>+'[1]3.18'!AW29</f>
        <v>348.59330299999999</v>
      </c>
      <c r="E27" s="377">
        <f>+'[1]3.18'!AX29</f>
        <v>378.53304700000001</v>
      </c>
      <c r="F27" s="377">
        <f>+'[1]3.18'!AY29</f>
        <v>28.684463000000001</v>
      </c>
      <c r="G27" s="377">
        <f>+'[1]3.18'!AZ29</f>
        <v>391.75041299999998</v>
      </c>
      <c r="H27" s="377">
        <f>+'[1]3.18'!BA29</f>
        <v>420.43487599999997</v>
      </c>
      <c r="I27" s="377">
        <f>+'[1]3.18'!BB29</f>
        <v>8.6531830000000003</v>
      </c>
      <c r="J27" s="377">
        <f>+'[1]3.18'!BC29</f>
        <v>419.16652899999997</v>
      </c>
      <c r="K27" s="377">
        <f>+'[1]3.18'!BD29</f>
        <v>427.81971199999998</v>
      </c>
    </row>
    <row r="28" spans="1:11" x14ac:dyDescent="0.2">
      <c r="A28" s="502"/>
      <c r="B28" s="72" t="s">
        <v>323</v>
      </c>
      <c r="C28" s="377">
        <f>+'[1]3.18'!AV30</f>
        <v>0</v>
      </c>
      <c r="D28" s="377">
        <f>+'[1]3.18'!AW30</f>
        <v>718.23400700000002</v>
      </c>
      <c r="E28" s="377">
        <f>+'[1]3.18'!AX30</f>
        <v>718.23400700000002</v>
      </c>
      <c r="F28" s="377">
        <f>+'[1]3.18'!AY30</f>
        <v>0</v>
      </c>
      <c r="G28" s="377">
        <f>+'[1]3.18'!AZ30</f>
        <v>845.22444299999995</v>
      </c>
      <c r="H28" s="377">
        <f>+'[1]3.18'!BA30</f>
        <v>845.22444299999995</v>
      </c>
      <c r="I28" s="377">
        <f>+'[1]3.18'!BB30</f>
        <v>0</v>
      </c>
      <c r="J28" s="377">
        <f>+'[1]3.18'!BC30</f>
        <v>787.63705900000002</v>
      </c>
      <c r="K28" s="377">
        <f>+'[1]3.18'!BD30</f>
        <v>787.63705900000002</v>
      </c>
    </row>
    <row r="29" spans="1:11" x14ac:dyDescent="0.2">
      <c r="A29" s="502"/>
      <c r="B29" s="72" t="s">
        <v>324</v>
      </c>
      <c r="C29" s="377">
        <f>+'[1]3.18'!AV31</f>
        <v>1.2955999999999999E-2</v>
      </c>
      <c r="D29" s="377">
        <f>+'[1]3.18'!AW31</f>
        <v>187.21671894906999</v>
      </c>
      <c r="E29" s="377">
        <f>+'[1]3.18'!AX31</f>
        <v>187.22967494906999</v>
      </c>
      <c r="F29" s="377">
        <f>+'[1]3.18'!AY31</f>
        <v>1.0811999999999999E-2</v>
      </c>
      <c r="G29" s="377">
        <f>+'[1]3.18'!AZ31</f>
        <v>193.6642966981</v>
      </c>
      <c r="H29" s="377">
        <f>+'[1]3.18'!BA31</f>
        <v>193.67510869809999</v>
      </c>
      <c r="I29" s="377">
        <f>+'[1]3.18'!BB31</f>
        <v>8.1110000000000002E-3</v>
      </c>
      <c r="J29" s="377">
        <f>+'[1]3.18'!BC31</f>
        <v>176.86869169810001</v>
      </c>
      <c r="K29" s="377">
        <f>+'[1]3.18'!BD31</f>
        <v>176.87680269809999</v>
      </c>
    </row>
    <row r="30" spans="1:11" x14ac:dyDescent="0.2">
      <c r="A30" s="502"/>
      <c r="B30" s="72" t="s">
        <v>325</v>
      </c>
      <c r="C30" s="377">
        <f>+'[1]3.18'!AV32</f>
        <v>37.2314626</v>
      </c>
      <c r="D30" s="377">
        <f>+'[1]3.18'!AW32</f>
        <v>2921.9283977726204</v>
      </c>
      <c r="E30" s="377">
        <f>+'[1]3.18'!AX32</f>
        <v>2959.1598603726202</v>
      </c>
      <c r="F30" s="377">
        <f>+'[1]3.18'!AY32</f>
        <v>37.396222999999999</v>
      </c>
      <c r="G30" s="377">
        <f>+'[1]3.18'!AZ32</f>
        <v>2900.76833584119</v>
      </c>
      <c r="H30" s="377">
        <f>+'[1]3.18'!BA32</f>
        <v>2938.1645588411898</v>
      </c>
      <c r="I30" s="377">
        <f>+'[1]3.18'!BB32</f>
        <v>39.366703999999999</v>
      </c>
      <c r="J30" s="377">
        <f>+'[1]3.18'!BC32</f>
        <v>2895.8159755919201</v>
      </c>
      <c r="K30" s="377">
        <f>+'[1]3.18'!BD32</f>
        <v>2935.1826795919201</v>
      </c>
    </row>
    <row r="31" spans="1:11" x14ac:dyDescent="0.2">
      <c r="A31" s="502"/>
      <c r="B31" s="72" t="s">
        <v>326</v>
      </c>
      <c r="C31" s="377">
        <f>+'[1]3.18'!AV33</f>
        <v>0</v>
      </c>
      <c r="D31" s="377">
        <f>+'[1]3.18'!AW33</f>
        <v>5.1417590000000004</v>
      </c>
      <c r="E31" s="377">
        <f>+'[1]3.18'!AX33</f>
        <v>5.1417590000000004</v>
      </c>
      <c r="F31" s="377">
        <f>+'[1]3.18'!AY33</f>
        <v>0</v>
      </c>
      <c r="G31" s="377">
        <f>+'[1]3.18'!AZ33</f>
        <v>4.3736679999999994</v>
      </c>
      <c r="H31" s="377">
        <f>+'[1]3.18'!BA33</f>
        <v>4.3736679999999994</v>
      </c>
      <c r="I31" s="377">
        <f>+'[1]3.18'!BB33</f>
        <v>0</v>
      </c>
      <c r="J31" s="377">
        <f>+'[1]3.18'!BC33</f>
        <v>4.0148570000000001</v>
      </c>
      <c r="K31" s="377">
        <f>+'[1]3.18'!BD33</f>
        <v>4.0148570000000001</v>
      </c>
    </row>
    <row r="32" spans="1:11" x14ac:dyDescent="0.2">
      <c r="A32" s="502"/>
      <c r="B32" s="72" t="s">
        <v>327</v>
      </c>
      <c r="C32" s="377">
        <f>+'[1]3.18'!AV34</f>
        <v>26.672225999999998</v>
      </c>
      <c r="D32" s="377">
        <f>+'[1]3.18'!AW34</f>
        <v>599.97733854599994</v>
      </c>
      <c r="E32" s="377">
        <f>+'[1]3.18'!AX34</f>
        <v>626.64956454599997</v>
      </c>
      <c r="F32" s="377">
        <f>+'[1]3.18'!AY34</f>
        <v>28.439489000000002</v>
      </c>
      <c r="G32" s="377">
        <f>+'[1]3.18'!AZ34</f>
        <v>607.42334689502002</v>
      </c>
      <c r="H32" s="377">
        <f>+'[1]3.18'!BA34</f>
        <v>635.86283589502</v>
      </c>
      <c r="I32" s="377">
        <f>+'[1]3.18'!BB34</f>
        <v>28.492536999999999</v>
      </c>
      <c r="J32" s="377">
        <f>+'[1]3.18'!BC34</f>
        <v>609.43662426099991</v>
      </c>
      <c r="K32" s="377">
        <f>+'[1]3.18'!BD34</f>
        <v>637.92916126099999</v>
      </c>
    </row>
    <row r="33" spans="1:11" x14ac:dyDescent="0.2">
      <c r="A33" s="502"/>
      <c r="B33" s="72" t="s">
        <v>310</v>
      </c>
      <c r="C33" s="377">
        <f>+'[1]3.18'!AV35</f>
        <v>0</v>
      </c>
      <c r="D33" s="377">
        <f>+'[1]3.18'!AW35</f>
        <v>0.78951300000000002</v>
      </c>
      <c r="E33" s="377">
        <f>+'[1]3.18'!AX35</f>
        <v>0.78951300000000002</v>
      </c>
      <c r="F33" s="377">
        <f>+'[1]3.18'!AY35</f>
        <v>0</v>
      </c>
      <c r="G33" s="377">
        <f>+'[1]3.18'!AZ35</f>
        <v>0.45054700000000003</v>
      </c>
      <c r="H33" s="377">
        <f>+'[1]3.18'!BA35</f>
        <v>0.45054700000000003</v>
      </c>
      <c r="I33" s="377">
        <f>+'[1]3.18'!BB35</f>
        <v>0</v>
      </c>
      <c r="J33" s="377">
        <f>+'[1]3.18'!BC35</f>
        <v>0.62865497000000004</v>
      </c>
      <c r="K33" s="377">
        <f>+'[1]3.18'!BD35</f>
        <v>0.62865497000000004</v>
      </c>
    </row>
    <row r="34" spans="1:11" x14ac:dyDescent="0.2">
      <c r="A34" s="502"/>
      <c r="B34" s="74" t="s">
        <v>320</v>
      </c>
      <c r="C34" s="377">
        <f>+'[1]3.18'!AV36</f>
        <v>93.856388599999988</v>
      </c>
      <c r="D34" s="377">
        <f>+'[1]3.18'!AW36</f>
        <v>4781.8810372676908</v>
      </c>
      <c r="E34" s="377">
        <f>+'[1]3.18'!AX36</f>
        <v>4875.73742586769</v>
      </c>
      <c r="F34" s="377">
        <f>+'[1]3.18'!AY36</f>
        <v>94.53098700000001</v>
      </c>
      <c r="G34" s="377">
        <f>+'[1]3.18'!AZ36</f>
        <v>4943.6550504343104</v>
      </c>
      <c r="H34" s="377">
        <f>+'[1]3.18'!BA36</f>
        <v>5038.1860374343105</v>
      </c>
      <c r="I34" s="377">
        <f>+'[1]3.18'!BB36</f>
        <v>76.520534999999995</v>
      </c>
      <c r="J34" s="377">
        <f>+'[1]3.18'!BC36</f>
        <v>4893.5683915210193</v>
      </c>
      <c r="K34" s="377">
        <f>+'[1]3.18'!BD36</f>
        <v>4970.0889265210208</v>
      </c>
    </row>
    <row r="35" spans="1:11" x14ac:dyDescent="0.2">
      <c r="A35" s="75"/>
      <c r="B35" s="76"/>
      <c r="C35" s="377"/>
      <c r="D35" s="377"/>
      <c r="E35" s="377"/>
      <c r="F35" s="377"/>
      <c r="G35" s="377"/>
      <c r="H35" s="377"/>
      <c r="I35" s="377"/>
      <c r="J35" s="377"/>
      <c r="K35" s="377"/>
    </row>
    <row r="36" spans="1:11" x14ac:dyDescent="0.2">
      <c r="A36" s="502" t="s">
        <v>330</v>
      </c>
      <c r="B36" s="72" t="s">
        <v>322</v>
      </c>
      <c r="C36" s="377">
        <f>+'[1]3.18'!AV38</f>
        <v>0</v>
      </c>
      <c r="D36" s="377">
        <f>+'[1]3.18'!AW38</f>
        <v>0</v>
      </c>
      <c r="E36" s="377">
        <f>+'[1]3.18'!AX38</f>
        <v>0</v>
      </c>
      <c r="F36" s="377">
        <f>+'[1]3.18'!AY38</f>
        <v>0</v>
      </c>
      <c r="G36" s="377">
        <f>+'[1]3.18'!AZ38</f>
        <v>0</v>
      </c>
      <c r="H36" s="377">
        <f>+'[1]3.18'!BA38</f>
        <v>0</v>
      </c>
      <c r="I36" s="377">
        <f>+'[1]3.18'!BB38</f>
        <v>0</v>
      </c>
      <c r="J36" s="377">
        <f>+'[1]3.18'!BC38</f>
        <v>0</v>
      </c>
      <c r="K36" s="377">
        <f>+'[1]3.18'!BD38</f>
        <v>0</v>
      </c>
    </row>
    <row r="37" spans="1:11" x14ac:dyDescent="0.2">
      <c r="A37" s="502"/>
      <c r="B37" s="72" t="s">
        <v>272</v>
      </c>
      <c r="C37" s="377">
        <f>+'[1]3.18'!AV39</f>
        <v>0</v>
      </c>
      <c r="D37" s="377">
        <f>+'[1]3.18'!AW39</f>
        <v>22.050129999999999</v>
      </c>
      <c r="E37" s="377">
        <f>+'[1]3.18'!AX39</f>
        <v>22.050129999999999</v>
      </c>
      <c r="F37" s="377">
        <f>+'[1]3.18'!AY39</f>
        <v>0</v>
      </c>
      <c r="G37" s="377">
        <f>+'[1]3.18'!AZ39</f>
        <v>1.3000000000000002E-4</v>
      </c>
      <c r="H37" s="377">
        <f>+'[1]3.18'!BA39</f>
        <v>1.3000000000000002E-4</v>
      </c>
      <c r="I37" s="377">
        <f>+'[1]3.18'!BB39</f>
        <v>0</v>
      </c>
      <c r="J37" s="377">
        <f>+'[1]3.18'!BC39</f>
        <v>1.3000000000000002E-4</v>
      </c>
      <c r="K37" s="377">
        <f>+'[1]3.18'!BD39</f>
        <v>1.3000000000000002E-4</v>
      </c>
    </row>
    <row r="38" spans="1:11" x14ac:dyDescent="0.2">
      <c r="A38" s="502"/>
      <c r="B38" s="72" t="s">
        <v>323</v>
      </c>
      <c r="C38" s="377">
        <f>+'[1]3.18'!AV40</f>
        <v>0</v>
      </c>
      <c r="D38" s="377">
        <f>+'[1]3.18'!AW40</f>
        <v>59.421565999999999</v>
      </c>
      <c r="E38" s="377">
        <f>+'[1]3.18'!AX40</f>
        <v>59.421565999999999</v>
      </c>
      <c r="F38" s="377">
        <f>+'[1]3.18'!AY40</f>
        <v>0</v>
      </c>
      <c r="G38" s="377">
        <f>+'[1]3.18'!AZ40</f>
        <v>18.422937999999998</v>
      </c>
      <c r="H38" s="377">
        <f>+'[1]3.18'!BA40</f>
        <v>18.422937999999998</v>
      </c>
      <c r="I38" s="377">
        <f>+'[1]3.18'!BB40</f>
        <v>0</v>
      </c>
      <c r="J38" s="377">
        <f>+'[1]3.18'!BC40</f>
        <v>18.422937999999998</v>
      </c>
      <c r="K38" s="377">
        <f>+'[1]3.18'!BD40</f>
        <v>18.422937999999998</v>
      </c>
    </row>
    <row r="39" spans="1:11" x14ac:dyDescent="0.2">
      <c r="A39" s="502"/>
      <c r="B39" s="72" t="s">
        <v>324</v>
      </c>
      <c r="C39" s="377">
        <f>+'[1]3.18'!AV41</f>
        <v>0</v>
      </c>
      <c r="D39" s="377">
        <f>+'[1]3.18'!AW41</f>
        <v>0.55912600000000001</v>
      </c>
      <c r="E39" s="377">
        <f>+'[1]3.18'!AX41</f>
        <v>0.55912600000000001</v>
      </c>
      <c r="F39" s="377">
        <f>+'[1]3.18'!AY41</f>
        <v>0</v>
      </c>
      <c r="G39" s="377">
        <f>+'[1]3.18'!AZ41</f>
        <v>5.9125999999999998E-2</v>
      </c>
      <c r="H39" s="377">
        <f>+'[1]3.18'!BA41</f>
        <v>5.9125999999999998E-2</v>
      </c>
      <c r="I39" s="377">
        <f>+'[1]3.18'!BB41</f>
        <v>0</v>
      </c>
      <c r="J39" s="377">
        <f>+'[1]3.18'!BC41</f>
        <v>5.9125999999999998E-2</v>
      </c>
      <c r="K39" s="377">
        <f>+'[1]3.18'!BD41</f>
        <v>5.9125999999999998E-2</v>
      </c>
    </row>
    <row r="40" spans="1:11" x14ac:dyDescent="0.2">
      <c r="A40" s="502"/>
      <c r="B40" s="72" t="s">
        <v>325</v>
      </c>
      <c r="C40" s="377">
        <f>+'[1]3.18'!AV42</f>
        <v>55.473244000000001</v>
      </c>
      <c r="D40" s="377">
        <f>+'[1]3.18'!AW42</f>
        <v>181.41430408162998</v>
      </c>
      <c r="E40" s="377">
        <f>+'[1]3.18'!AX42</f>
        <v>236.88754808163003</v>
      </c>
      <c r="F40" s="377">
        <f>+'[1]3.18'!AY42</f>
        <v>55.104587000000002</v>
      </c>
      <c r="G40" s="377">
        <f>+'[1]3.18'!AZ42</f>
        <v>63.628464103850007</v>
      </c>
      <c r="H40" s="377">
        <f>+'[1]3.18'!BA42</f>
        <v>118.73305110385</v>
      </c>
      <c r="I40" s="377">
        <f>+'[1]3.18'!BB42</f>
        <v>51.779145999999997</v>
      </c>
      <c r="J40" s="377">
        <f>+'[1]3.18'!BC42</f>
        <v>60.803265282230001</v>
      </c>
      <c r="K40" s="377">
        <f>+'[1]3.18'!BD42</f>
        <v>112.58241128223</v>
      </c>
    </row>
    <row r="41" spans="1:11" x14ac:dyDescent="0.2">
      <c r="A41" s="502"/>
      <c r="B41" s="72" t="s">
        <v>326</v>
      </c>
      <c r="C41" s="377">
        <f>+'[1]3.18'!AV43</f>
        <v>0</v>
      </c>
      <c r="D41" s="377">
        <f>+'[1]3.18'!AW43</f>
        <v>0.26435799999999998</v>
      </c>
      <c r="E41" s="377">
        <f>+'[1]3.18'!AX43</f>
        <v>0.26435799999999998</v>
      </c>
      <c r="F41" s="377">
        <f>+'[1]3.18'!AY43</f>
        <v>0</v>
      </c>
      <c r="G41" s="377">
        <f>+'[1]3.18'!AZ43</f>
        <v>0.247695</v>
      </c>
      <c r="H41" s="377">
        <f>+'[1]3.18'!BA43</f>
        <v>0.247695</v>
      </c>
      <c r="I41" s="377">
        <f>+'[1]3.18'!BB43</f>
        <v>0</v>
      </c>
      <c r="J41" s="377">
        <f>+'[1]3.18'!BC43</f>
        <v>0.23219999999999999</v>
      </c>
      <c r="K41" s="377">
        <f>+'[1]3.18'!BD43</f>
        <v>0.23219999999999999</v>
      </c>
    </row>
    <row r="42" spans="1:11" x14ac:dyDescent="0.2">
      <c r="A42" s="502"/>
      <c r="B42" s="72" t="s">
        <v>327</v>
      </c>
      <c r="C42" s="377">
        <f>+'[1]3.18'!AV44</f>
        <v>7.5376000009999995</v>
      </c>
      <c r="D42" s="377">
        <f>+'[1]3.18'!AW44</f>
        <v>69.906210999999999</v>
      </c>
      <c r="E42" s="377">
        <f>+'[1]3.18'!AX44</f>
        <v>77.443811001</v>
      </c>
      <c r="F42" s="377">
        <f>+'[1]3.18'!AY44</f>
        <v>6.7422310000000003</v>
      </c>
      <c r="G42" s="377">
        <f>+'[1]3.18'!AZ44</f>
        <v>50.605739999999997</v>
      </c>
      <c r="H42" s="377">
        <f>+'[1]3.18'!BA44</f>
        <v>57.347971000000001</v>
      </c>
      <c r="I42" s="377">
        <f>+'[1]3.18'!BB44</f>
        <v>6.1558760000000001</v>
      </c>
      <c r="J42" s="377">
        <f>+'[1]3.18'!BC44</f>
        <v>51.112898999999999</v>
      </c>
      <c r="K42" s="377">
        <f>+'[1]3.18'!BD44</f>
        <v>57.268774999999984</v>
      </c>
    </row>
    <row r="43" spans="1:11" x14ac:dyDescent="0.2">
      <c r="A43" s="502"/>
      <c r="B43" s="72" t="s">
        <v>310</v>
      </c>
      <c r="C43" s="377">
        <f>+'[1]3.18'!AV45</f>
        <v>0</v>
      </c>
      <c r="D43" s="377">
        <f>+'[1]3.18'!AW45</f>
        <v>0</v>
      </c>
      <c r="E43" s="377">
        <f>+'[1]3.18'!AX45</f>
        <v>0</v>
      </c>
      <c r="F43" s="377">
        <f>+'[1]3.18'!AY45</f>
        <v>0</v>
      </c>
      <c r="G43" s="377">
        <f>+'[1]3.18'!AZ45</f>
        <v>0</v>
      </c>
      <c r="H43" s="377">
        <f>+'[1]3.18'!BA45</f>
        <v>0</v>
      </c>
      <c r="I43" s="377">
        <f>+'[1]3.18'!BB45</f>
        <v>0</v>
      </c>
      <c r="J43" s="377">
        <f>+'[1]3.18'!BC45</f>
        <v>0</v>
      </c>
      <c r="K43" s="377">
        <f>+'[1]3.18'!BD45</f>
        <v>0</v>
      </c>
    </row>
    <row r="44" spans="1:11" x14ac:dyDescent="0.2">
      <c r="A44" s="502"/>
      <c r="B44" s="74" t="s">
        <v>320</v>
      </c>
      <c r="C44" s="377">
        <f>+'[1]3.18'!AV46</f>
        <v>63.010844001000002</v>
      </c>
      <c r="D44" s="377">
        <f>+'[1]3.18'!AW46</f>
        <v>333.61569508162995</v>
      </c>
      <c r="E44" s="377">
        <f>+'[1]3.18'!AX46</f>
        <v>396.62653908263007</v>
      </c>
      <c r="F44" s="377">
        <f>+'[1]3.18'!AY46</f>
        <v>61.846817999999999</v>
      </c>
      <c r="G44" s="377">
        <f>+'[1]3.18'!AZ46</f>
        <v>132.96409310384999</v>
      </c>
      <c r="H44" s="377">
        <f>+'[1]3.18'!BA46</f>
        <v>194.81091110385</v>
      </c>
      <c r="I44" s="377">
        <f>+'[1]3.18'!BB46</f>
        <v>57.935021999999996</v>
      </c>
      <c r="J44" s="377">
        <f>+'[1]3.18'!BC46</f>
        <v>130.63055828223</v>
      </c>
      <c r="K44" s="377">
        <f>+'[1]3.18'!BD46</f>
        <v>188.56558028222997</v>
      </c>
    </row>
    <row r="45" spans="1:11" x14ac:dyDescent="0.2">
      <c r="A45" s="75"/>
      <c r="B45" s="76"/>
      <c r="C45" s="377"/>
      <c r="D45" s="377"/>
      <c r="E45" s="377"/>
      <c r="F45" s="377"/>
      <c r="G45" s="377"/>
      <c r="H45" s="377"/>
      <c r="I45" s="377"/>
      <c r="J45" s="377"/>
      <c r="K45" s="377"/>
    </row>
    <row r="46" spans="1:11" x14ac:dyDescent="0.2">
      <c r="A46" s="502" t="s">
        <v>331</v>
      </c>
      <c r="B46" s="72" t="s">
        <v>322</v>
      </c>
      <c r="C46" s="377">
        <f>+'[1]3.18'!AV48</f>
        <v>0</v>
      </c>
      <c r="D46" s="377">
        <f>+'[1]3.18'!AW48</f>
        <v>0</v>
      </c>
      <c r="E46" s="377">
        <f>+'[1]3.18'!AX48</f>
        <v>0</v>
      </c>
      <c r="F46" s="377">
        <f>+'[1]3.18'!AY48</f>
        <v>0</v>
      </c>
      <c r="G46" s="377">
        <f>+'[1]3.18'!AZ48</f>
        <v>0</v>
      </c>
      <c r="H46" s="377">
        <f>+'[1]3.18'!BA48</f>
        <v>0</v>
      </c>
      <c r="I46" s="377">
        <f>+'[1]3.18'!BB48</f>
        <v>0</v>
      </c>
      <c r="J46" s="377">
        <f>+'[1]3.18'!BC48</f>
        <v>0</v>
      </c>
      <c r="K46" s="377">
        <f>+'[1]3.18'!BD48</f>
        <v>0</v>
      </c>
    </row>
    <row r="47" spans="1:11" x14ac:dyDescent="0.2">
      <c r="A47" s="502"/>
      <c r="B47" s="72" t="s">
        <v>272</v>
      </c>
      <c r="C47" s="377">
        <f>+'[1]3.18'!AV49</f>
        <v>0</v>
      </c>
      <c r="D47" s="377">
        <f>+'[1]3.18'!AW49</f>
        <v>1.959568</v>
      </c>
      <c r="E47" s="377">
        <f>+'[1]3.18'!AX49</f>
        <v>1.959568</v>
      </c>
      <c r="F47" s="377">
        <f>+'[1]3.18'!AY49</f>
        <v>0</v>
      </c>
      <c r="G47" s="377">
        <f>+'[1]3.18'!AZ49</f>
        <v>1.959568</v>
      </c>
      <c r="H47" s="377">
        <f>+'[1]3.18'!BA49</f>
        <v>1.959568</v>
      </c>
      <c r="I47" s="377">
        <f>+'[1]3.18'!BB49</f>
        <v>0</v>
      </c>
      <c r="J47" s="377">
        <f>+'[1]3.18'!BC49</f>
        <v>1.9970570000000001</v>
      </c>
      <c r="K47" s="377">
        <f>+'[1]3.18'!BD49</f>
        <v>1.9970570000000001</v>
      </c>
    </row>
    <row r="48" spans="1:11" x14ac:dyDescent="0.2">
      <c r="A48" s="502"/>
      <c r="B48" s="72" t="s">
        <v>323</v>
      </c>
      <c r="C48" s="377">
        <f>+'[1]3.18'!AV50</f>
        <v>0</v>
      </c>
      <c r="D48" s="377">
        <f>+'[1]3.18'!AW50</f>
        <v>0</v>
      </c>
      <c r="E48" s="377">
        <f>+'[1]3.18'!AX50</f>
        <v>0</v>
      </c>
      <c r="F48" s="377">
        <f>+'[1]3.18'!AY50</f>
        <v>0</v>
      </c>
      <c r="G48" s="377">
        <f>+'[1]3.18'!AZ50</f>
        <v>0</v>
      </c>
      <c r="H48" s="377">
        <f>+'[1]3.18'!BA50</f>
        <v>0</v>
      </c>
      <c r="I48" s="377">
        <f>+'[1]3.18'!BB50</f>
        <v>0</v>
      </c>
      <c r="J48" s="377">
        <f>+'[1]3.18'!BC50</f>
        <v>0</v>
      </c>
      <c r="K48" s="377">
        <f>+'[1]3.18'!BD50</f>
        <v>0</v>
      </c>
    </row>
    <row r="49" spans="1:11" x14ac:dyDescent="0.2">
      <c r="A49" s="502"/>
      <c r="B49" s="72" t="s">
        <v>324</v>
      </c>
      <c r="C49" s="377">
        <f>+'[1]3.18'!AV51</f>
        <v>0</v>
      </c>
      <c r="D49" s="377">
        <f>+'[1]3.18'!AW51</f>
        <v>0</v>
      </c>
      <c r="E49" s="377">
        <f>+'[1]3.18'!AX51</f>
        <v>0</v>
      </c>
      <c r="F49" s="377">
        <f>+'[1]3.18'!AY51</f>
        <v>0</v>
      </c>
      <c r="G49" s="377">
        <f>+'[1]3.18'!AZ51</f>
        <v>0</v>
      </c>
      <c r="H49" s="377">
        <f>+'[1]3.18'!BA51</f>
        <v>0</v>
      </c>
      <c r="I49" s="377">
        <f>+'[1]3.18'!BB51</f>
        <v>0</v>
      </c>
      <c r="J49" s="377">
        <f>+'[1]3.18'!BC51</f>
        <v>0</v>
      </c>
      <c r="K49" s="377">
        <f>+'[1]3.18'!BD51</f>
        <v>0</v>
      </c>
    </row>
    <row r="50" spans="1:11" x14ac:dyDescent="0.2">
      <c r="A50" s="502"/>
      <c r="B50" s="72" t="s">
        <v>325</v>
      </c>
      <c r="C50" s="377">
        <f>+'[1]3.18'!AV52</f>
        <v>4.6617749999999996</v>
      </c>
      <c r="D50" s="377">
        <f>+'[1]3.18'!AW52</f>
        <v>5.4921924584499999</v>
      </c>
      <c r="E50" s="377">
        <f>+'[1]3.18'!AX52</f>
        <v>10.153967458450001</v>
      </c>
      <c r="F50" s="377">
        <f>+'[1]3.18'!AY52</f>
        <v>4.3204510000000003</v>
      </c>
      <c r="G50" s="377">
        <f>+'[1]3.18'!AZ52</f>
        <v>5.0887151432</v>
      </c>
      <c r="H50" s="377">
        <f>+'[1]3.18'!BA52</f>
        <v>9.4091661432000002</v>
      </c>
      <c r="I50" s="377">
        <f>+'[1]3.18'!BB52</f>
        <v>4.1629809999999994</v>
      </c>
      <c r="J50" s="377">
        <f>+'[1]3.18'!BC52</f>
        <v>5.2904082414199998</v>
      </c>
      <c r="K50" s="377">
        <f>+'[1]3.18'!BD52</f>
        <v>9.45338924142</v>
      </c>
    </row>
    <row r="51" spans="1:11" x14ac:dyDescent="0.2">
      <c r="A51" s="502"/>
      <c r="B51" s="72" t="s">
        <v>326</v>
      </c>
      <c r="C51" s="377">
        <f>+'[1]3.18'!AV53</f>
        <v>0</v>
      </c>
      <c r="D51" s="377">
        <f>+'[1]3.18'!AW53</f>
        <v>0.17999399999999999</v>
      </c>
      <c r="E51" s="377">
        <f>+'[1]3.18'!AX53</f>
        <v>0.17999399999999999</v>
      </c>
      <c r="F51" s="377">
        <f>+'[1]3.18'!AY53</f>
        <v>0</v>
      </c>
      <c r="G51" s="377">
        <f>+'[1]3.18'!AZ53</f>
        <v>0.34998700000000005</v>
      </c>
      <c r="H51" s="377">
        <f>+'[1]3.18'!BA53</f>
        <v>0.34998700000000005</v>
      </c>
      <c r="I51" s="377">
        <f>+'[1]3.18'!BB53</f>
        <v>0</v>
      </c>
      <c r="J51" s="377">
        <f>+'[1]3.18'!BC53</f>
        <v>0.34998700000000005</v>
      </c>
      <c r="K51" s="377">
        <f>+'[1]3.18'!BD53</f>
        <v>0.34998700000000005</v>
      </c>
    </row>
    <row r="52" spans="1:11" x14ac:dyDescent="0.2">
      <c r="A52" s="502"/>
      <c r="B52" s="72" t="s">
        <v>327</v>
      </c>
      <c r="C52" s="377">
        <f>+'[1]3.18'!AV54</f>
        <v>7.1959880000000007</v>
      </c>
      <c r="D52" s="377">
        <f>+'[1]3.18'!AW54</f>
        <v>4.9417860000000005</v>
      </c>
      <c r="E52" s="377">
        <f>+'[1]3.18'!AX54</f>
        <v>12.137774</v>
      </c>
      <c r="F52" s="377">
        <f>+'[1]3.18'!AY54</f>
        <v>7.3302190000000005</v>
      </c>
      <c r="G52" s="377">
        <f>+'[1]3.18'!AZ54</f>
        <v>4.9331469999999999</v>
      </c>
      <c r="H52" s="377">
        <f>+'[1]3.18'!BA54</f>
        <v>12.263366</v>
      </c>
      <c r="I52" s="377">
        <f>+'[1]3.18'!BB54</f>
        <v>7.7333080000000001</v>
      </c>
      <c r="J52" s="377">
        <f>+'[1]3.18'!BC54</f>
        <v>5.0458640000000017</v>
      </c>
      <c r="K52" s="377">
        <f>+'[1]3.18'!BD54</f>
        <v>12.779172000000001</v>
      </c>
    </row>
    <row r="53" spans="1:11" x14ac:dyDescent="0.2">
      <c r="A53" s="502"/>
      <c r="B53" s="72" t="s">
        <v>310</v>
      </c>
      <c r="C53" s="377">
        <f>+'[1]3.18'!AV55</f>
        <v>0.247305</v>
      </c>
      <c r="D53" s="377">
        <f>+'[1]3.18'!AW55</f>
        <v>0</v>
      </c>
      <c r="E53" s="377">
        <f>+'[1]3.18'!AX55</f>
        <v>0.247305</v>
      </c>
      <c r="F53" s="377">
        <f>+'[1]3.18'!AY55</f>
        <v>0.295213</v>
      </c>
      <c r="G53" s="377">
        <f>+'[1]3.18'!AZ55</f>
        <v>0</v>
      </c>
      <c r="H53" s="377">
        <f>+'[1]3.18'!BA55</f>
        <v>0.295213</v>
      </c>
      <c r="I53" s="377">
        <f>+'[1]3.18'!BB55</f>
        <v>0.15041599999999999</v>
      </c>
      <c r="J53" s="377">
        <f>+'[1]3.18'!BC55</f>
        <v>0</v>
      </c>
      <c r="K53" s="377">
        <f>+'[1]3.18'!BD55</f>
        <v>0.15041599999999999</v>
      </c>
    </row>
    <row r="54" spans="1:11" x14ac:dyDescent="0.2">
      <c r="A54" s="502"/>
      <c r="B54" s="74" t="s">
        <v>320</v>
      </c>
      <c r="C54" s="377">
        <f>+'[1]3.18'!AV56</f>
        <v>12.105068000000001</v>
      </c>
      <c r="D54" s="377">
        <f>+'[1]3.18'!AW56</f>
        <v>12.573540458450001</v>
      </c>
      <c r="E54" s="377">
        <f>+'[1]3.18'!AX56</f>
        <v>24.678608458450004</v>
      </c>
      <c r="F54" s="377">
        <f>+'[1]3.18'!AY56</f>
        <v>11.945883000000002</v>
      </c>
      <c r="G54" s="377">
        <f>+'[1]3.18'!AZ56</f>
        <v>12.331417143199999</v>
      </c>
      <c r="H54" s="377">
        <f>+'[1]3.18'!BA56</f>
        <v>24.277300143200002</v>
      </c>
      <c r="I54" s="377">
        <f>+'[1]3.18'!BB56</f>
        <v>12.046704999999999</v>
      </c>
      <c r="J54" s="377">
        <f>+'[1]3.18'!BC56</f>
        <v>12.683316241420002</v>
      </c>
      <c r="K54" s="377">
        <f>+'[1]3.18'!BD56</f>
        <v>24.730021241420001</v>
      </c>
    </row>
    <row r="55" spans="1:11" x14ac:dyDescent="0.2">
      <c r="A55" s="75"/>
      <c r="B55" s="76"/>
      <c r="C55" s="377"/>
      <c r="D55" s="377"/>
      <c r="E55" s="377"/>
      <c r="F55" s="377"/>
      <c r="G55" s="377"/>
      <c r="H55" s="377"/>
      <c r="I55" s="377"/>
      <c r="J55" s="377"/>
      <c r="K55" s="377"/>
    </row>
    <row r="56" spans="1:11" x14ac:dyDescent="0.2">
      <c r="A56" s="502" t="s">
        <v>333</v>
      </c>
      <c r="B56" s="72" t="s">
        <v>322</v>
      </c>
      <c r="C56" s="377">
        <f>+'[1]3.18'!AV58</f>
        <v>0</v>
      </c>
      <c r="D56" s="377">
        <f>+'[1]3.18'!AW58</f>
        <v>2.0160551999999998E-2</v>
      </c>
      <c r="E56" s="377">
        <f>+'[1]3.18'!AX58</f>
        <v>2.0160551999999998E-2</v>
      </c>
      <c r="F56" s="377">
        <f>+'[1]3.18'!AY58</f>
        <v>0</v>
      </c>
      <c r="G56" s="377">
        <f>+'[1]3.18'!AZ58</f>
        <v>0</v>
      </c>
      <c r="H56" s="377">
        <f>+'[1]3.18'!BA58</f>
        <v>0</v>
      </c>
      <c r="I56" s="377">
        <f>+'[1]3.18'!BB58</f>
        <v>0</v>
      </c>
      <c r="J56" s="377">
        <f>+'[1]3.18'!BC58</f>
        <v>0</v>
      </c>
      <c r="K56" s="377">
        <f>+'[1]3.18'!BD58</f>
        <v>0</v>
      </c>
    </row>
    <row r="57" spans="1:11" x14ac:dyDescent="0.2">
      <c r="A57" s="502"/>
      <c r="B57" s="72" t="s">
        <v>272</v>
      </c>
      <c r="C57" s="377">
        <f>+'[1]3.18'!AV59</f>
        <v>0</v>
      </c>
      <c r="D57" s="377">
        <f>+'[1]3.18'!AW59</f>
        <v>306.96271000000002</v>
      </c>
      <c r="E57" s="377">
        <f>+'[1]3.18'!AX59</f>
        <v>306.96271000000002</v>
      </c>
      <c r="F57" s="377">
        <f>+'[1]3.18'!AY59</f>
        <v>0</v>
      </c>
      <c r="G57" s="377">
        <f>+'[1]3.18'!AZ59</f>
        <v>429.47413900000004</v>
      </c>
      <c r="H57" s="377">
        <f>+'[1]3.18'!BA59</f>
        <v>429.47413900000004</v>
      </c>
      <c r="I57" s="377">
        <f>+'[1]3.18'!BB59</f>
        <v>0</v>
      </c>
      <c r="J57" s="377">
        <f>+'[1]3.18'!BC59</f>
        <v>463.56905399999999</v>
      </c>
      <c r="K57" s="377">
        <f>+'[1]3.18'!BD59</f>
        <v>463.56905399999999</v>
      </c>
    </row>
    <row r="58" spans="1:11" x14ac:dyDescent="0.2">
      <c r="A58" s="502"/>
      <c r="B58" s="72" t="s">
        <v>323</v>
      </c>
      <c r="C58" s="377">
        <f>+'[1]3.18'!AV60</f>
        <v>0</v>
      </c>
      <c r="D58" s="377">
        <f>+'[1]3.18'!AW60</f>
        <v>284.722488</v>
      </c>
      <c r="E58" s="377">
        <f>+'[1]3.18'!AX60</f>
        <v>284.722488</v>
      </c>
      <c r="F58" s="377">
        <f>+'[1]3.18'!AY60</f>
        <v>0</v>
      </c>
      <c r="G58" s="377">
        <f>+'[1]3.18'!AZ60</f>
        <v>293.11361399999998</v>
      </c>
      <c r="H58" s="377">
        <f>+'[1]3.18'!BA60</f>
        <v>293.11361399999998</v>
      </c>
      <c r="I58" s="377">
        <f>+'[1]3.18'!BB60</f>
        <v>0</v>
      </c>
      <c r="J58" s="377">
        <f>+'[1]3.18'!BC60</f>
        <v>259.92471499999999</v>
      </c>
      <c r="K58" s="377">
        <f>+'[1]3.18'!BD60</f>
        <v>259.92471499999999</v>
      </c>
    </row>
    <row r="59" spans="1:11" x14ac:dyDescent="0.2">
      <c r="A59" s="502"/>
      <c r="B59" s="72" t="s">
        <v>324</v>
      </c>
      <c r="C59" s="377">
        <f>+'[1]3.18'!AV61</f>
        <v>0</v>
      </c>
      <c r="D59" s="377">
        <f>+'[1]3.18'!AW61</f>
        <v>117.09310099999999</v>
      </c>
      <c r="E59" s="377">
        <f>+'[1]3.18'!AX61</f>
        <v>117.09310099999999</v>
      </c>
      <c r="F59" s="377">
        <f>+'[1]3.18'!AY61</f>
        <v>0</v>
      </c>
      <c r="G59" s="377">
        <f>+'[1]3.18'!AZ61</f>
        <v>100.154754</v>
      </c>
      <c r="H59" s="377">
        <f>+'[1]3.18'!BA61</f>
        <v>100.154754</v>
      </c>
      <c r="I59" s="377">
        <f>+'[1]3.18'!BB61</f>
        <v>0</v>
      </c>
      <c r="J59" s="377">
        <f>+'[1]3.18'!BC61</f>
        <v>88.867131999999998</v>
      </c>
      <c r="K59" s="377">
        <f>+'[1]3.18'!BD61</f>
        <v>88.867131999999998</v>
      </c>
    </row>
    <row r="60" spans="1:11" x14ac:dyDescent="0.2">
      <c r="A60" s="502"/>
      <c r="B60" s="72" t="s">
        <v>325</v>
      </c>
      <c r="C60" s="377">
        <f>+'[1]3.18'!AV62</f>
        <v>0.23932700000000001</v>
      </c>
      <c r="D60" s="377">
        <f>+'[1]3.18'!AW62</f>
        <v>709.74206715650996</v>
      </c>
      <c r="E60" s="377">
        <f>+'[1]3.18'!AX62</f>
        <v>709.98139415650996</v>
      </c>
      <c r="F60" s="377">
        <f>+'[1]3.18'!AY62</f>
        <v>0.26045200000000002</v>
      </c>
      <c r="G60" s="377">
        <f>+'[1]3.18'!AZ62</f>
        <v>730.56619233539004</v>
      </c>
      <c r="H60" s="377">
        <f>+'[1]3.18'!BA62</f>
        <v>730.82664433539003</v>
      </c>
      <c r="I60" s="377">
        <f>+'[1]3.18'!BB62</f>
        <v>0.26514199999999999</v>
      </c>
      <c r="J60" s="377">
        <f>+'[1]3.18'!BC62</f>
        <v>714.50075950447001</v>
      </c>
      <c r="K60" s="377">
        <f>+'[1]3.18'!BD62</f>
        <v>714.76590150446998</v>
      </c>
    </row>
    <row r="61" spans="1:11" x14ac:dyDescent="0.2">
      <c r="A61" s="502"/>
      <c r="B61" s="72" t="s">
        <v>326</v>
      </c>
      <c r="C61" s="377">
        <f>+'[1]3.18'!AV63</f>
        <v>0</v>
      </c>
      <c r="D61" s="377">
        <f>+'[1]3.18'!AW63</f>
        <v>4.063752</v>
      </c>
      <c r="E61" s="377">
        <f>+'[1]3.18'!AX63</f>
        <v>4.063752</v>
      </c>
      <c r="F61" s="377">
        <f>+'[1]3.18'!AY63</f>
        <v>0</v>
      </c>
      <c r="G61" s="377">
        <f>+'[1]3.18'!AZ63</f>
        <v>4.1475460000000002</v>
      </c>
      <c r="H61" s="377">
        <f>+'[1]3.18'!BA63</f>
        <v>4.1475460000000002</v>
      </c>
      <c r="I61" s="377">
        <f>+'[1]3.18'!BB63</f>
        <v>0</v>
      </c>
      <c r="J61" s="377">
        <f>+'[1]3.18'!BC63</f>
        <v>3.7006750000000004</v>
      </c>
      <c r="K61" s="377">
        <f>+'[1]3.18'!BD63</f>
        <v>3.7006750000000004</v>
      </c>
    </row>
    <row r="62" spans="1:11" x14ac:dyDescent="0.2">
      <c r="A62" s="502"/>
      <c r="B62" s="72" t="s">
        <v>327</v>
      </c>
      <c r="C62" s="377">
        <f>+'[1]3.18'!AV64</f>
        <v>0.37571699999999997</v>
      </c>
      <c r="D62" s="377">
        <f>+'[1]3.18'!AW64</f>
        <v>32.463135639999997</v>
      </c>
      <c r="E62" s="377">
        <f>+'[1]3.18'!AX64</f>
        <v>32.838852639999999</v>
      </c>
      <c r="F62" s="377">
        <f>+'[1]3.18'!AY64</f>
        <v>0.36641199999999996</v>
      </c>
      <c r="G62" s="377">
        <f>+'[1]3.18'!AZ64</f>
        <v>34.779473317000004</v>
      </c>
      <c r="H62" s="377">
        <f>+'[1]3.18'!BA64</f>
        <v>35.145885317000001</v>
      </c>
      <c r="I62" s="377">
        <f>+'[1]3.18'!BB64</f>
        <v>0.38192100000000001</v>
      </c>
      <c r="J62" s="377">
        <f>+'[1]3.18'!BC64</f>
        <v>32.825227198</v>
      </c>
      <c r="K62" s="377">
        <f>+'[1]3.18'!BD64</f>
        <v>33.207148198000006</v>
      </c>
    </row>
    <row r="63" spans="1:11" x14ac:dyDescent="0.2">
      <c r="A63" s="502"/>
      <c r="B63" s="72" t="s">
        <v>310</v>
      </c>
      <c r="C63" s="377">
        <f>+'[1]3.18'!AV65</f>
        <v>0</v>
      </c>
      <c r="D63" s="377">
        <f>+'[1]3.18'!AW65</f>
        <v>7.6199999999999998E-4</v>
      </c>
      <c r="E63" s="377">
        <f>+'[1]3.18'!AX65</f>
        <v>7.6199999999999998E-4</v>
      </c>
      <c r="F63" s="377">
        <f>+'[1]3.18'!AY65</f>
        <v>0</v>
      </c>
      <c r="G63" s="377">
        <f>+'[1]3.18'!AZ65</f>
        <v>7.2599999999999997E-4</v>
      </c>
      <c r="H63" s="377">
        <f>+'[1]3.18'!BA65</f>
        <v>7.2599999999999997E-4</v>
      </c>
      <c r="I63" s="377">
        <f>+'[1]3.18'!BB65</f>
        <v>0</v>
      </c>
      <c r="J63" s="377">
        <f>+'[1]3.18'!BC65</f>
        <v>6.8999999999999997E-4</v>
      </c>
      <c r="K63" s="377">
        <f>+'[1]3.18'!BD65</f>
        <v>6.8999999999999997E-4</v>
      </c>
    </row>
    <row r="64" spans="1:11" x14ac:dyDescent="0.2">
      <c r="A64" s="502"/>
      <c r="B64" s="74" t="s">
        <v>320</v>
      </c>
      <c r="C64" s="377">
        <f>+'[1]3.18'!AV66</f>
        <v>0.61504399999999992</v>
      </c>
      <c r="D64" s="377">
        <f>+'[1]3.18'!AW66</f>
        <v>1455.0681763485097</v>
      </c>
      <c r="E64" s="377">
        <f>+'[1]3.18'!AX66</f>
        <v>1455.6832203485098</v>
      </c>
      <c r="F64" s="377">
        <f>+'[1]3.18'!AY66</f>
        <v>0.62686399999999998</v>
      </c>
      <c r="G64" s="377">
        <f>+'[1]3.18'!AZ66</f>
        <v>1592.23644465239</v>
      </c>
      <c r="H64" s="377">
        <f>+'[1]3.18'!BA66</f>
        <v>1592.8633086523898</v>
      </c>
      <c r="I64" s="377">
        <f>+'[1]3.18'!BB66</f>
        <v>0.64706299999999994</v>
      </c>
      <c r="J64" s="377">
        <f>+'[1]3.18'!BC66</f>
        <v>1563.38825270247</v>
      </c>
      <c r="K64" s="377">
        <f>+'[1]3.18'!BD66</f>
        <v>1564.0353157024699</v>
      </c>
    </row>
    <row r="65" spans="1:11" ht="15" thickBot="1" x14ac:dyDescent="0.25">
      <c r="A65" s="77"/>
      <c r="B65" s="78"/>
      <c r="C65" s="79"/>
      <c r="D65" s="79"/>
      <c r="E65" s="79"/>
      <c r="F65" s="79"/>
      <c r="G65" s="79"/>
      <c r="H65" s="79"/>
      <c r="I65" s="79"/>
      <c r="J65" s="79"/>
      <c r="K65" s="79"/>
    </row>
    <row r="66" spans="1:11" ht="15" thickTop="1" x14ac:dyDescent="0.2">
      <c r="A66" s="596"/>
      <c r="B66" s="596"/>
      <c r="C66" s="596"/>
      <c r="D66" s="596"/>
      <c r="E66" s="596"/>
      <c r="F66" s="596"/>
      <c r="G66" s="596"/>
      <c r="H66" s="596"/>
      <c r="I66" s="596"/>
      <c r="J66" s="596"/>
      <c r="K66" s="596"/>
    </row>
    <row r="67" spans="1:11" x14ac:dyDescent="0.2">
      <c r="A67" s="6"/>
    </row>
    <row r="68" spans="1:11" x14ac:dyDescent="0.2">
      <c r="A68" s="6"/>
    </row>
    <row r="69" spans="1:11" x14ac:dyDescent="0.2">
      <c r="A69" s="6"/>
    </row>
    <row r="70" spans="1:11" x14ac:dyDescent="0.2">
      <c r="A70" s="6"/>
    </row>
    <row r="71" spans="1:11" x14ac:dyDescent="0.2">
      <c r="A71" s="6"/>
    </row>
    <row r="72" spans="1:11" x14ac:dyDescent="0.2">
      <c r="A72" s="6"/>
    </row>
    <row r="73" spans="1:11" x14ac:dyDescent="0.2">
      <c r="A73" s="6"/>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19" zoomScale="130" zoomScaleNormal="100" zoomScaleSheetLayoutView="130" workbookViewId="0">
      <selection activeCell="A30" sqref="A30:K30"/>
    </sheetView>
  </sheetViews>
  <sheetFormatPr defaultColWidth="9.125" defaultRowHeight="14.25" x14ac:dyDescent="0.2"/>
  <cols>
    <col min="1" max="1" width="12.25" style="11" bestFit="1" customWidth="1"/>
    <col min="2" max="2" width="25.25" style="11" bestFit="1" customWidth="1"/>
    <col min="3" max="3" width="4.375" style="11" bestFit="1" customWidth="1"/>
    <col min="4" max="4" width="4.625" style="11" bestFit="1" customWidth="1"/>
    <col min="5" max="6" width="4.375" style="11" bestFit="1" customWidth="1"/>
    <col min="7" max="7" width="4.625" style="11" bestFit="1" customWidth="1"/>
    <col min="8" max="9" width="4.375" style="11" bestFit="1" customWidth="1"/>
    <col min="10" max="10" width="4.625" style="11" bestFit="1" customWidth="1"/>
    <col min="11" max="11" width="4.375" style="11" bestFit="1" customWidth="1"/>
    <col min="12" max="16384" width="9.125" style="11"/>
  </cols>
  <sheetData>
    <row r="1" spans="1:11" ht="18.75" x14ac:dyDescent="0.2">
      <c r="A1" s="492" t="s">
        <v>644</v>
      </c>
      <c r="B1" s="492"/>
      <c r="C1" s="492"/>
      <c r="D1" s="492"/>
      <c r="E1" s="492"/>
      <c r="F1" s="492"/>
      <c r="G1" s="492"/>
      <c r="H1" s="492"/>
      <c r="I1" s="492"/>
      <c r="J1" s="492"/>
      <c r="K1" s="492"/>
    </row>
    <row r="2" spans="1:11" x14ac:dyDescent="0.2">
      <c r="A2" s="590" t="s">
        <v>641</v>
      </c>
      <c r="B2" s="590"/>
      <c r="C2" s="590"/>
      <c r="D2" s="590"/>
      <c r="E2" s="590"/>
      <c r="F2" s="590"/>
      <c r="G2" s="590"/>
      <c r="H2" s="590"/>
      <c r="I2" s="590"/>
      <c r="J2" s="590"/>
      <c r="K2" s="590"/>
    </row>
    <row r="3" spans="1:11" x14ac:dyDescent="0.2">
      <c r="A3" s="598"/>
      <c r="B3" s="598"/>
      <c r="C3" s="598"/>
      <c r="D3" s="598"/>
      <c r="E3" s="598"/>
      <c r="F3" s="598"/>
      <c r="G3" s="598"/>
      <c r="H3" s="598"/>
      <c r="I3" s="598"/>
      <c r="J3" s="598"/>
      <c r="K3" s="598"/>
    </row>
    <row r="4" spans="1:11" ht="15" thickBot="1" x14ac:dyDescent="0.25">
      <c r="A4" s="591" t="s">
        <v>642</v>
      </c>
      <c r="B4" s="591"/>
      <c r="C4" s="591"/>
      <c r="D4" s="591"/>
      <c r="E4" s="591"/>
      <c r="F4" s="591"/>
      <c r="G4" s="591"/>
      <c r="H4" s="591"/>
      <c r="I4" s="591"/>
      <c r="J4" s="591"/>
      <c r="K4" s="591"/>
    </row>
    <row r="5" spans="1:11" ht="15.75" thickTop="1" thickBot="1" x14ac:dyDescent="0.25">
      <c r="A5" s="162" t="s">
        <v>315</v>
      </c>
      <c r="B5" s="592" t="s">
        <v>645</v>
      </c>
      <c r="C5" s="594" t="s">
        <v>1246</v>
      </c>
      <c r="D5" s="595"/>
      <c r="E5" s="595"/>
      <c r="F5" s="594" t="s">
        <v>1247</v>
      </c>
      <c r="G5" s="595"/>
      <c r="H5" s="595"/>
      <c r="I5" s="594" t="s">
        <v>1230</v>
      </c>
      <c r="J5" s="595"/>
      <c r="K5" s="595"/>
    </row>
    <row r="6" spans="1:11" ht="15" thickBot="1" x14ac:dyDescent="0.25">
      <c r="A6" s="163" t="s">
        <v>316</v>
      </c>
      <c r="B6" s="593"/>
      <c r="C6" s="66" t="s">
        <v>318</v>
      </c>
      <c r="D6" s="161" t="s">
        <v>319</v>
      </c>
      <c r="E6" s="67" t="s">
        <v>320</v>
      </c>
      <c r="F6" s="66" t="s">
        <v>318</v>
      </c>
      <c r="G6" s="81" t="s">
        <v>319</v>
      </c>
      <c r="H6" s="66" t="s">
        <v>320</v>
      </c>
      <c r="I6" s="66" t="s">
        <v>318</v>
      </c>
      <c r="J6" s="81" t="s">
        <v>319</v>
      </c>
      <c r="K6" s="68" t="s">
        <v>320</v>
      </c>
    </row>
    <row r="7" spans="1:11" ht="15" thickTop="1" x14ac:dyDescent="0.2">
      <c r="A7" s="69"/>
      <c r="B7" s="70"/>
      <c r="C7" s="71"/>
      <c r="D7" s="71"/>
      <c r="E7" s="71"/>
      <c r="F7" s="71"/>
      <c r="G7" s="71"/>
      <c r="H7" s="71"/>
      <c r="I7" s="71"/>
      <c r="J7" s="71"/>
      <c r="K7" s="71"/>
    </row>
    <row r="8" spans="1:11" x14ac:dyDescent="0.2">
      <c r="A8" s="502" t="s">
        <v>334</v>
      </c>
      <c r="B8" s="72" t="s">
        <v>322</v>
      </c>
      <c r="C8" s="377">
        <f>+'[1]3.18'!AV68</f>
        <v>0</v>
      </c>
      <c r="D8" s="377">
        <f>+'[1]3.18'!AW68</f>
        <v>0</v>
      </c>
      <c r="E8" s="377">
        <f>+'[1]3.18'!AX68</f>
        <v>0</v>
      </c>
      <c r="F8" s="377">
        <f>+'[1]3.18'!AY68</f>
        <v>0</v>
      </c>
      <c r="G8" s="377">
        <f>+'[1]3.18'!AZ68</f>
        <v>0</v>
      </c>
      <c r="H8" s="377">
        <f>+'[1]3.18'!BA68</f>
        <v>0</v>
      </c>
      <c r="I8" s="377">
        <f>+'[1]3.18'!BB68</f>
        <v>0</v>
      </c>
      <c r="J8" s="377">
        <f>+'[1]3.18'!BC68</f>
        <v>0</v>
      </c>
      <c r="K8" s="377">
        <f>+'[1]3.18'!BD68</f>
        <v>0</v>
      </c>
    </row>
    <row r="9" spans="1:11" x14ac:dyDescent="0.2">
      <c r="A9" s="502"/>
      <c r="B9" s="72" t="s">
        <v>272</v>
      </c>
      <c r="C9" s="377">
        <f>+'[1]3.18'!AV69</f>
        <v>0</v>
      </c>
      <c r="D9" s="377">
        <f>+'[1]3.18'!AW69</f>
        <v>0</v>
      </c>
      <c r="E9" s="377">
        <f>+'[1]3.18'!AX69</f>
        <v>0</v>
      </c>
      <c r="F9" s="377">
        <f>+'[1]3.18'!AY69</f>
        <v>0</v>
      </c>
      <c r="G9" s="377">
        <f>+'[1]3.18'!AZ69</f>
        <v>0</v>
      </c>
      <c r="H9" s="377">
        <f>+'[1]3.18'!BA69</f>
        <v>0</v>
      </c>
      <c r="I9" s="377">
        <f>+'[1]3.18'!BB69</f>
        <v>0</v>
      </c>
      <c r="J9" s="377">
        <f>+'[1]3.18'!BC69</f>
        <v>0</v>
      </c>
      <c r="K9" s="377">
        <f>+'[1]3.18'!BD69</f>
        <v>0</v>
      </c>
    </row>
    <row r="10" spans="1:11" x14ac:dyDescent="0.2">
      <c r="A10" s="502"/>
      <c r="B10" s="72" t="s">
        <v>323</v>
      </c>
      <c r="C10" s="377">
        <f>+'[1]3.18'!AV70</f>
        <v>0</v>
      </c>
      <c r="D10" s="377">
        <f>+'[1]3.18'!AW70</f>
        <v>0</v>
      </c>
      <c r="E10" s="377">
        <f>+'[1]3.18'!AX70</f>
        <v>0</v>
      </c>
      <c r="F10" s="377">
        <f>+'[1]3.18'!AY70</f>
        <v>0</v>
      </c>
      <c r="G10" s="377">
        <f>+'[1]3.18'!AZ70</f>
        <v>0</v>
      </c>
      <c r="H10" s="377">
        <f>+'[1]3.18'!BA70</f>
        <v>0</v>
      </c>
      <c r="I10" s="377">
        <f>+'[1]3.18'!BB70</f>
        <v>0</v>
      </c>
      <c r="J10" s="377">
        <f>+'[1]3.18'!BC70</f>
        <v>0</v>
      </c>
      <c r="K10" s="377">
        <f>+'[1]3.18'!BD70</f>
        <v>0</v>
      </c>
    </row>
    <row r="11" spans="1:11" x14ac:dyDescent="0.2">
      <c r="A11" s="502"/>
      <c r="B11" s="72" t="s">
        <v>324</v>
      </c>
      <c r="C11" s="377">
        <f>+'[1]3.18'!AV71</f>
        <v>0</v>
      </c>
      <c r="D11" s="377">
        <f>+'[1]3.18'!AW71</f>
        <v>0</v>
      </c>
      <c r="E11" s="377">
        <f>+'[1]3.18'!AX71</f>
        <v>0</v>
      </c>
      <c r="F11" s="377">
        <f>+'[1]3.18'!AY71</f>
        <v>0</v>
      </c>
      <c r="G11" s="377">
        <f>+'[1]3.18'!AZ71</f>
        <v>0</v>
      </c>
      <c r="H11" s="377">
        <f>+'[1]3.18'!BA71</f>
        <v>0</v>
      </c>
      <c r="I11" s="377">
        <f>+'[1]3.18'!BB71</f>
        <v>0</v>
      </c>
      <c r="J11" s="377">
        <f>+'[1]3.18'!BC71</f>
        <v>0</v>
      </c>
      <c r="K11" s="377">
        <f>+'[1]3.18'!BD71</f>
        <v>0</v>
      </c>
    </row>
    <row r="12" spans="1:11" x14ac:dyDescent="0.2">
      <c r="A12" s="502"/>
      <c r="B12" s="72" t="s">
        <v>325</v>
      </c>
      <c r="C12" s="377">
        <f>+'[1]3.18'!AV72</f>
        <v>2.4584869999999999</v>
      </c>
      <c r="D12" s="377">
        <f>+'[1]3.18'!AW72</f>
        <v>2.9755279999999997</v>
      </c>
      <c r="E12" s="377">
        <f>+'[1]3.18'!AX72</f>
        <v>5.4340150000000005</v>
      </c>
      <c r="F12" s="377">
        <f>+'[1]3.18'!AY72</f>
        <v>3.0140289999999998</v>
      </c>
      <c r="G12" s="377">
        <f>+'[1]3.18'!AZ72</f>
        <v>2.800214</v>
      </c>
      <c r="H12" s="377">
        <f>+'[1]3.18'!BA72</f>
        <v>5.8142430000000003</v>
      </c>
      <c r="I12" s="377">
        <f>+'[1]3.18'!BB72</f>
        <v>3.4090310000000001</v>
      </c>
      <c r="J12" s="377">
        <f>+'[1]3.18'!BC72</f>
        <v>2.7796639999999999</v>
      </c>
      <c r="K12" s="377">
        <f>+'[1]3.18'!BD72</f>
        <v>6.1886950000000009</v>
      </c>
    </row>
    <row r="13" spans="1:11" x14ac:dyDescent="0.2">
      <c r="A13" s="502"/>
      <c r="B13" s="72" t="s">
        <v>326</v>
      </c>
      <c r="C13" s="377">
        <f>+'[1]3.18'!AV73</f>
        <v>0</v>
      </c>
      <c r="D13" s="377">
        <f>+'[1]3.18'!AW73</f>
        <v>0</v>
      </c>
      <c r="E13" s="377">
        <f>+'[1]3.18'!AX73</f>
        <v>0</v>
      </c>
      <c r="F13" s="377">
        <f>+'[1]3.18'!AY73</f>
        <v>0</v>
      </c>
      <c r="G13" s="377">
        <f>+'[1]3.18'!AZ73</f>
        <v>0</v>
      </c>
      <c r="H13" s="377">
        <f>+'[1]3.18'!BA73</f>
        <v>0</v>
      </c>
      <c r="I13" s="377">
        <f>+'[1]3.18'!BB73</f>
        <v>0</v>
      </c>
      <c r="J13" s="377">
        <f>+'[1]3.18'!BC73</f>
        <v>0</v>
      </c>
      <c r="K13" s="377">
        <f>+'[1]3.18'!BD73</f>
        <v>0</v>
      </c>
    </row>
    <row r="14" spans="1:11" x14ac:dyDescent="0.2">
      <c r="A14" s="502"/>
      <c r="B14" s="72" t="s">
        <v>327</v>
      </c>
      <c r="C14" s="377">
        <f>+'[1]3.18'!AV74</f>
        <v>0.46313700000000002</v>
      </c>
      <c r="D14" s="377">
        <f>+'[1]3.18'!AW74</f>
        <v>1.308589</v>
      </c>
      <c r="E14" s="377">
        <f>+'[1]3.18'!AX74</f>
        <v>1.7717260000000001</v>
      </c>
      <c r="F14" s="377">
        <f>+'[1]3.18'!AY74</f>
        <v>0.46310899999999999</v>
      </c>
      <c r="G14" s="377">
        <f>+'[1]3.18'!AZ74</f>
        <v>1.3330920000000002</v>
      </c>
      <c r="H14" s="377">
        <f>+'[1]3.18'!BA74</f>
        <v>1.7962009999999999</v>
      </c>
      <c r="I14" s="377">
        <f>+'[1]3.18'!BB74</f>
        <v>1.0216780000000001</v>
      </c>
      <c r="J14" s="377">
        <f>+'[1]3.18'!BC74</f>
        <v>1.4694700000000001</v>
      </c>
      <c r="K14" s="377">
        <f>+'[1]3.18'!BD74</f>
        <v>2.4911479999999999</v>
      </c>
    </row>
    <row r="15" spans="1:11" x14ac:dyDescent="0.2">
      <c r="A15" s="502"/>
      <c r="B15" s="72" t="s">
        <v>310</v>
      </c>
      <c r="C15" s="377">
        <f>+'[1]3.18'!AV75</f>
        <v>0</v>
      </c>
      <c r="D15" s="377">
        <f>+'[1]3.18'!AW75</f>
        <v>0</v>
      </c>
      <c r="E15" s="377">
        <f>+'[1]3.18'!AX75</f>
        <v>0</v>
      </c>
      <c r="F15" s="377">
        <f>+'[1]3.18'!AY75</f>
        <v>0</v>
      </c>
      <c r="G15" s="377">
        <f>+'[1]3.18'!AZ75</f>
        <v>0</v>
      </c>
      <c r="H15" s="377">
        <f>+'[1]3.18'!BA75</f>
        <v>0</v>
      </c>
      <c r="I15" s="377">
        <f>+'[1]3.18'!BB75</f>
        <v>0</v>
      </c>
      <c r="J15" s="377">
        <f>+'[1]3.18'!BC75</f>
        <v>0</v>
      </c>
      <c r="K15" s="377">
        <f>+'[1]3.18'!BD75</f>
        <v>0</v>
      </c>
    </row>
    <row r="16" spans="1:11" x14ac:dyDescent="0.2">
      <c r="A16" s="502"/>
      <c r="B16" s="74" t="s">
        <v>320</v>
      </c>
      <c r="C16" s="377">
        <f>+'[1]3.18'!AV76</f>
        <v>2.921624</v>
      </c>
      <c r="D16" s="377">
        <f>+'[1]3.18'!AW76</f>
        <v>4.2841170000000002</v>
      </c>
      <c r="E16" s="377">
        <f>+'[1]3.18'!AX76</f>
        <v>7.2057410000000006</v>
      </c>
      <c r="F16" s="377">
        <f>+'[1]3.18'!AY76</f>
        <v>3.4771380000000001</v>
      </c>
      <c r="G16" s="377">
        <f>+'[1]3.18'!AZ76</f>
        <v>4.1333060000000001</v>
      </c>
      <c r="H16" s="377">
        <f>+'[1]3.18'!BA76</f>
        <v>7.6104440000000002</v>
      </c>
      <c r="I16" s="377">
        <f>+'[1]3.18'!BB76</f>
        <v>4.4307090000000002</v>
      </c>
      <c r="J16" s="377">
        <f>+'[1]3.18'!BC76</f>
        <v>4.2491339999999997</v>
      </c>
      <c r="K16" s="377">
        <f>+'[1]3.18'!BD76</f>
        <v>8.6358430000000013</v>
      </c>
    </row>
    <row r="17" spans="1:11" x14ac:dyDescent="0.2">
      <c r="A17" s="38"/>
      <c r="B17" s="38"/>
      <c r="C17" s="377"/>
      <c r="D17" s="377"/>
      <c r="E17" s="377"/>
      <c r="F17" s="377"/>
      <c r="G17" s="377"/>
      <c r="H17" s="377"/>
      <c r="I17" s="377"/>
      <c r="J17" s="377"/>
      <c r="K17" s="377"/>
    </row>
    <row r="18" spans="1:11" x14ac:dyDescent="0.2">
      <c r="A18" s="502" t="s">
        <v>338</v>
      </c>
      <c r="B18" s="72" t="s">
        <v>322</v>
      </c>
      <c r="C18" s="377">
        <f>+'[1]3.18'!AV78</f>
        <v>0</v>
      </c>
      <c r="D18" s="377">
        <f>+'[1]3.18'!AW78</f>
        <v>0</v>
      </c>
      <c r="E18" s="377">
        <f>+'[1]3.18'!AX78</f>
        <v>0</v>
      </c>
      <c r="F18" s="377">
        <f>+'[1]3.18'!AY78</f>
        <v>0</v>
      </c>
      <c r="G18" s="377">
        <f>+'[1]3.18'!AZ78</f>
        <v>0</v>
      </c>
      <c r="H18" s="377">
        <f>+'[1]3.18'!BA78</f>
        <v>0</v>
      </c>
      <c r="I18" s="377">
        <f>+'[1]3.18'!BB78</f>
        <v>0</v>
      </c>
      <c r="J18" s="377">
        <f>+'[1]3.18'!BC78</f>
        <v>0</v>
      </c>
      <c r="K18" s="377">
        <f>+'[1]3.18'!BD78</f>
        <v>0</v>
      </c>
    </row>
    <row r="19" spans="1:11" x14ac:dyDescent="0.2">
      <c r="A19" s="502"/>
      <c r="B19" s="72" t="s">
        <v>272</v>
      </c>
      <c r="C19" s="377">
        <f>+'[1]3.18'!AV79</f>
        <v>0</v>
      </c>
      <c r="D19" s="377">
        <f>+'[1]3.18'!AW79</f>
        <v>0</v>
      </c>
      <c r="E19" s="377">
        <f>+'[1]3.18'!AX79</f>
        <v>0</v>
      </c>
      <c r="F19" s="377">
        <f>+'[1]3.18'!AY79</f>
        <v>0</v>
      </c>
      <c r="G19" s="377">
        <f>+'[1]3.18'!AZ79</f>
        <v>0</v>
      </c>
      <c r="H19" s="377">
        <f>+'[1]3.18'!BA79</f>
        <v>0</v>
      </c>
      <c r="I19" s="377">
        <f>+'[1]3.18'!BB79</f>
        <v>0</v>
      </c>
      <c r="J19" s="377">
        <f>+'[1]3.18'!BC79</f>
        <v>0</v>
      </c>
      <c r="K19" s="377">
        <f>+'[1]3.18'!BD79</f>
        <v>0</v>
      </c>
    </row>
    <row r="20" spans="1:11" x14ac:dyDescent="0.2">
      <c r="A20" s="502"/>
      <c r="B20" s="72" t="s">
        <v>323</v>
      </c>
      <c r="C20" s="377">
        <f>+'[1]3.18'!AV80</f>
        <v>0</v>
      </c>
      <c r="D20" s="377">
        <f>+'[1]3.18'!AW80</f>
        <v>0</v>
      </c>
      <c r="E20" s="377">
        <f>+'[1]3.18'!AX80</f>
        <v>0</v>
      </c>
      <c r="F20" s="377">
        <f>+'[1]3.18'!AY80</f>
        <v>0</v>
      </c>
      <c r="G20" s="377">
        <f>+'[1]3.18'!AZ80</f>
        <v>0</v>
      </c>
      <c r="H20" s="377">
        <f>+'[1]3.18'!BA80</f>
        <v>0</v>
      </c>
      <c r="I20" s="377">
        <f>+'[1]3.18'!BB80</f>
        <v>0</v>
      </c>
      <c r="J20" s="377">
        <f>+'[1]3.18'!BC80</f>
        <v>0</v>
      </c>
      <c r="K20" s="377">
        <f>+'[1]3.18'!BD80</f>
        <v>0</v>
      </c>
    </row>
    <row r="21" spans="1:11" x14ac:dyDescent="0.2">
      <c r="A21" s="502"/>
      <c r="B21" s="72" t="s">
        <v>324</v>
      </c>
      <c r="C21" s="377">
        <f>+'[1]3.18'!AV81</f>
        <v>0</v>
      </c>
      <c r="D21" s="377">
        <f>+'[1]3.18'!AW81</f>
        <v>0</v>
      </c>
      <c r="E21" s="377">
        <f>+'[1]3.18'!AX81</f>
        <v>0</v>
      </c>
      <c r="F21" s="377">
        <f>+'[1]3.18'!AY81</f>
        <v>0</v>
      </c>
      <c r="G21" s="377">
        <f>+'[1]3.18'!AZ81</f>
        <v>0</v>
      </c>
      <c r="H21" s="377">
        <f>+'[1]3.18'!BA81</f>
        <v>0</v>
      </c>
      <c r="I21" s="377">
        <f>+'[1]3.18'!BB81</f>
        <v>0</v>
      </c>
      <c r="J21" s="377">
        <f>+'[1]3.18'!BC81</f>
        <v>0</v>
      </c>
      <c r="K21" s="377">
        <f>+'[1]3.18'!BD81</f>
        <v>0</v>
      </c>
    </row>
    <row r="22" spans="1:11" x14ac:dyDescent="0.2">
      <c r="A22" s="502"/>
      <c r="B22" s="72" t="s">
        <v>325</v>
      </c>
      <c r="C22" s="377">
        <f>+'[1]3.18'!AV82</f>
        <v>1.6961389999999998</v>
      </c>
      <c r="D22" s="377">
        <f>+'[1]3.18'!AW82</f>
        <v>22.844845899999999</v>
      </c>
      <c r="E22" s="377">
        <f>+'[1]3.18'!AX82</f>
        <v>24.540984899999998</v>
      </c>
      <c r="F22" s="377">
        <f>+'[1]3.18'!AY82</f>
        <v>1.2996540000000001</v>
      </c>
      <c r="G22" s="377">
        <f>+'[1]3.18'!AZ82</f>
        <v>19.782830999999998</v>
      </c>
      <c r="H22" s="377">
        <f>+'[1]3.18'!BA82</f>
        <v>21.082485000000002</v>
      </c>
      <c r="I22" s="377">
        <f>+'[1]3.18'!BB82</f>
        <v>1.3594300000000001</v>
      </c>
      <c r="J22" s="377">
        <f>+'[1]3.18'!BC82</f>
        <v>19.850314999999998</v>
      </c>
      <c r="K22" s="377">
        <f>+'[1]3.18'!BD82</f>
        <v>21.209744999999998</v>
      </c>
    </row>
    <row r="23" spans="1:11" x14ac:dyDescent="0.2">
      <c r="A23" s="502"/>
      <c r="B23" s="72" t="s">
        <v>326</v>
      </c>
      <c r="C23" s="377">
        <f>+'[1]3.18'!AV83</f>
        <v>0</v>
      </c>
      <c r="D23" s="377">
        <f>+'[1]3.18'!AW83</f>
        <v>0</v>
      </c>
      <c r="E23" s="377">
        <f>+'[1]3.18'!AX83</f>
        <v>0</v>
      </c>
      <c r="F23" s="377">
        <f>+'[1]3.18'!AY83</f>
        <v>0</v>
      </c>
      <c r="G23" s="377">
        <f>+'[1]3.18'!AZ83</f>
        <v>0</v>
      </c>
      <c r="H23" s="377">
        <f>+'[1]3.18'!BA83</f>
        <v>0</v>
      </c>
      <c r="I23" s="377">
        <f>+'[1]3.18'!BB83</f>
        <v>0</v>
      </c>
      <c r="J23" s="377">
        <f>+'[1]3.18'!BC83</f>
        <v>0</v>
      </c>
      <c r="K23" s="377">
        <f>+'[1]3.18'!BD83</f>
        <v>0</v>
      </c>
    </row>
    <row r="24" spans="1:11" x14ac:dyDescent="0.2">
      <c r="A24" s="502"/>
      <c r="B24" s="72" t="s">
        <v>327</v>
      </c>
      <c r="C24" s="377">
        <f>+'[1]3.18'!AV84</f>
        <v>1.846951</v>
      </c>
      <c r="D24" s="377">
        <f>+'[1]3.18'!AW84</f>
        <v>4.6310470009999998</v>
      </c>
      <c r="E24" s="377">
        <f>+'[1]3.18'!AX84</f>
        <v>6.4779980009999996</v>
      </c>
      <c r="F24" s="377">
        <f>+'[1]3.18'!AY84</f>
        <v>1.918215</v>
      </c>
      <c r="G24" s="377">
        <f>+'[1]3.18'!AZ84</f>
        <v>4.5973839999999999</v>
      </c>
      <c r="H24" s="377">
        <f>+'[1]3.18'!BA84</f>
        <v>6.5155989999999999</v>
      </c>
      <c r="I24" s="377">
        <f>+'[1]3.18'!BB84</f>
        <v>1.905189</v>
      </c>
      <c r="J24" s="377">
        <f>+'[1]3.18'!BC84</f>
        <v>4.8077889999999996</v>
      </c>
      <c r="K24" s="377">
        <f>+'[1]3.18'!BD84</f>
        <v>6.7129779999999997</v>
      </c>
    </row>
    <row r="25" spans="1:11" x14ac:dyDescent="0.2">
      <c r="A25" s="502"/>
      <c r="B25" s="72" t="s">
        <v>310</v>
      </c>
      <c r="C25" s="377">
        <f>+'[1]3.18'!AV85</f>
        <v>0</v>
      </c>
      <c r="D25" s="377">
        <f>+'[1]3.18'!AW85</f>
        <v>0</v>
      </c>
      <c r="E25" s="377">
        <f>+'[1]3.18'!AX85</f>
        <v>0</v>
      </c>
      <c r="F25" s="377">
        <f>+'[1]3.18'!AY85</f>
        <v>0</v>
      </c>
      <c r="G25" s="377">
        <f>+'[1]3.18'!AZ85</f>
        <v>0</v>
      </c>
      <c r="H25" s="377">
        <f>+'[1]3.18'!BA85</f>
        <v>0</v>
      </c>
      <c r="I25" s="377">
        <f>+'[1]3.18'!BB85</f>
        <v>0</v>
      </c>
      <c r="J25" s="377">
        <f>+'[1]3.18'!BC85</f>
        <v>0</v>
      </c>
      <c r="K25" s="377">
        <f>+'[1]3.18'!BD85</f>
        <v>0</v>
      </c>
    </row>
    <row r="26" spans="1:11" x14ac:dyDescent="0.2">
      <c r="A26" s="502"/>
      <c r="B26" s="74" t="s">
        <v>320</v>
      </c>
      <c r="C26" s="377">
        <f>+'[1]3.18'!AV86</f>
        <v>3.5430899999999999</v>
      </c>
      <c r="D26" s="377">
        <f>+'[1]3.18'!AW86</f>
        <v>27.475892900999998</v>
      </c>
      <c r="E26" s="377">
        <f>+'[1]3.18'!AX86</f>
        <v>31.018982900999998</v>
      </c>
      <c r="F26" s="377">
        <f>+'[1]3.18'!AY86</f>
        <v>3.2178690000000003</v>
      </c>
      <c r="G26" s="377">
        <f>+'[1]3.18'!AZ86</f>
        <v>24.380215</v>
      </c>
      <c r="H26" s="377">
        <f>+'[1]3.18'!BA86</f>
        <v>27.598084</v>
      </c>
      <c r="I26" s="377">
        <f>+'[1]3.18'!BB86</f>
        <v>3.2646190000000002</v>
      </c>
      <c r="J26" s="377">
        <f>+'[1]3.18'!BC86</f>
        <v>24.658103999999998</v>
      </c>
      <c r="K26" s="377">
        <f>+'[1]3.18'!BD86</f>
        <v>27.922722999999998</v>
      </c>
    </row>
    <row r="27" spans="1:11" ht="15" thickBot="1" x14ac:dyDescent="0.25">
      <c r="A27" s="77"/>
      <c r="B27" s="78"/>
      <c r="C27" s="79"/>
      <c r="D27" s="79"/>
      <c r="E27" s="79"/>
      <c r="F27" s="79"/>
      <c r="G27" s="79"/>
      <c r="H27" s="79"/>
      <c r="I27" s="79"/>
      <c r="J27" s="79"/>
      <c r="K27" s="79"/>
    </row>
    <row r="28" spans="1:11" ht="15" thickTop="1" x14ac:dyDescent="0.2">
      <c r="A28" s="599" t="s">
        <v>646</v>
      </c>
      <c r="B28" s="599"/>
      <c r="C28" s="599"/>
      <c r="D28" s="599"/>
      <c r="E28" s="599"/>
      <c r="F28" s="599"/>
      <c r="G28" s="599"/>
      <c r="H28" s="599"/>
      <c r="I28" s="599"/>
      <c r="J28" s="599"/>
      <c r="K28" s="599"/>
    </row>
    <row r="29" spans="1:11" ht="42" customHeight="1" x14ac:dyDescent="0.2">
      <c r="A29" s="512" t="s">
        <v>647</v>
      </c>
      <c r="B29" s="512"/>
      <c r="C29" s="512"/>
      <c r="D29" s="512"/>
      <c r="E29" s="512"/>
      <c r="F29" s="512"/>
      <c r="G29" s="512"/>
      <c r="H29" s="512"/>
      <c r="I29" s="512"/>
      <c r="J29" s="512"/>
      <c r="K29" s="512"/>
    </row>
    <row r="30" spans="1:11" ht="36.75" customHeight="1" x14ac:dyDescent="0.2">
      <c r="A30" s="512" t="s">
        <v>1253</v>
      </c>
      <c r="B30" s="512"/>
      <c r="C30" s="512"/>
      <c r="D30" s="512"/>
      <c r="E30" s="512"/>
      <c r="F30" s="512"/>
      <c r="G30" s="512"/>
      <c r="H30" s="512"/>
      <c r="I30" s="512"/>
      <c r="J30" s="512"/>
      <c r="K30" s="512"/>
    </row>
    <row r="31" spans="1:11" ht="25.5" customHeight="1" x14ac:dyDescent="0.2">
      <c r="A31" s="512" t="s">
        <v>340</v>
      </c>
      <c r="B31" s="512"/>
      <c r="C31" s="512"/>
      <c r="D31" s="512"/>
      <c r="E31" s="512"/>
      <c r="F31" s="512"/>
      <c r="G31" s="512"/>
      <c r="H31" s="512"/>
      <c r="I31" s="512"/>
      <c r="J31" s="512"/>
      <c r="K31" s="512"/>
    </row>
    <row r="32" spans="1:11" ht="30.75" customHeight="1" x14ac:dyDescent="0.2">
      <c r="A32" s="512" t="s">
        <v>648</v>
      </c>
      <c r="B32" s="512"/>
      <c r="C32" s="512"/>
      <c r="D32" s="512"/>
      <c r="E32" s="512"/>
      <c r="F32" s="512"/>
      <c r="G32" s="512"/>
      <c r="H32" s="512"/>
      <c r="I32" s="512"/>
      <c r="J32" s="512"/>
      <c r="K32" s="512"/>
    </row>
    <row r="33" spans="1:11" ht="38.25" customHeight="1" x14ac:dyDescent="0.2">
      <c r="A33" s="513" t="s">
        <v>342</v>
      </c>
      <c r="B33" s="513"/>
      <c r="C33" s="513"/>
      <c r="D33" s="513"/>
      <c r="E33" s="513"/>
      <c r="F33" s="513"/>
      <c r="G33" s="513"/>
      <c r="H33" s="513"/>
      <c r="I33" s="513"/>
      <c r="J33" s="513"/>
      <c r="K33" s="513"/>
    </row>
    <row r="34" spans="1:11" ht="36.75" customHeight="1" x14ac:dyDescent="0.2">
      <c r="A34" s="512" t="s">
        <v>343</v>
      </c>
      <c r="B34" s="512"/>
      <c r="C34" s="512"/>
      <c r="D34" s="512"/>
      <c r="E34" s="512"/>
      <c r="F34" s="512"/>
      <c r="G34" s="512"/>
      <c r="H34" s="512"/>
      <c r="I34" s="512"/>
      <c r="J34" s="512"/>
      <c r="K34" s="512"/>
    </row>
    <row r="35" spans="1:11" ht="32.25" customHeight="1" x14ac:dyDescent="0.2">
      <c r="A35" s="512" t="s">
        <v>649</v>
      </c>
      <c r="B35" s="512"/>
      <c r="C35" s="512"/>
      <c r="D35" s="512"/>
      <c r="E35" s="512"/>
      <c r="F35" s="512"/>
      <c r="G35" s="512"/>
      <c r="H35" s="512"/>
      <c r="I35" s="512"/>
      <c r="J35" s="512"/>
      <c r="K35" s="512"/>
    </row>
    <row r="36" spans="1:11" ht="33" customHeight="1" x14ac:dyDescent="0.2">
      <c r="A36" s="512" t="s">
        <v>345</v>
      </c>
      <c r="B36" s="512"/>
      <c r="C36" s="512"/>
      <c r="D36" s="512"/>
      <c r="E36" s="512"/>
      <c r="F36" s="512"/>
      <c r="G36" s="512"/>
      <c r="H36" s="512"/>
      <c r="I36" s="512"/>
      <c r="J36" s="512"/>
      <c r="K36" s="512"/>
    </row>
    <row r="37" spans="1:11" x14ac:dyDescent="0.2">
      <c r="A37" s="512" t="s">
        <v>346</v>
      </c>
      <c r="B37" s="512"/>
      <c r="C37" s="512"/>
      <c r="D37" s="512"/>
      <c r="E37" s="512"/>
      <c r="F37" s="512"/>
      <c r="G37" s="512"/>
      <c r="H37" s="512"/>
      <c r="I37" s="512"/>
      <c r="J37" s="512"/>
      <c r="K37" s="512"/>
    </row>
    <row r="38" spans="1:11" ht="22.5" customHeight="1" x14ac:dyDescent="0.2">
      <c r="A38" s="512" t="s">
        <v>347</v>
      </c>
      <c r="B38" s="512"/>
      <c r="C38" s="512"/>
      <c r="D38" s="512"/>
      <c r="E38" s="512"/>
      <c r="F38" s="512"/>
      <c r="G38" s="512"/>
      <c r="H38" s="512"/>
      <c r="I38" s="512"/>
      <c r="J38" s="512"/>
      <c r="K38" s="512"/>
    </row>
    <row r="39" spans="1:11" ht="14.25" customHeight="1" x14ac:dyDescent="0.2">
      <c r="A39" s="512" t="s">
        <v>348</v>
      </c>
      <c r="B39" s="512"/>
      <c r="C39" s="512"/>
      <c r="D39" s="512"/>
      <c r="E39" s="512"/>
      <c r="F39" s="512"/>
      <c r="G39" s="512"/>
      <c r="H39" s="512"/>
      <c r="I39" s="512"/>
      <c r="J39" s="512"/>
      <c r="K39" s="512"/>
    </row>
    <row r="40" spans="1:11" x14ac:dyDescent="0.2">
      <c r="A40" s="80" t="s">
        <v>264</v>
      </c>
    </row>
    <row r="41" spans="1:11" x14ac:dyDescent="0.2">
      <c r="A41" s="513" t="s">
        <v>142</v>
      </c>
      <c r="B41" s="513"/>
      <c r="C41" s="513"/>
      <c r="D41" s="513"/>
      <c r="E41" s="513"/>
      <c r="F41" s="513"/>
      <c r="G41" s="513"/>
      <c r="H41" s="513"/>
      <c r="I41" s="513"/>
      <c r="J41" s="513"/>
      <c r="K41" s="513"/>
    </row>
    <row r="42" spans="1:11" x14ac:dyDescent="0.2">
      <c r="A42" s="6"/>
    </row>
    <row r="43" spans="1:11" x14ac:dyDescent="0.2">
      <c r="A43" s="6"/>
    </row>
    <row r="45" spans="1:11" x14ac:dyDescent="0.2">
      <c r="A45" s="6"/>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topLeftCell="A28" zoomScaleNormal="100" zoomScaleSheetLayoutView="100" workbookViewId="0">
      <selection sqref="A1:J1"/>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506" t="s">
        <v>1264</v>
      </c>
      <c r="B1" s="506"/>
      <c r="C1" s="506"/>
      <c r="D1" s="506"/>
      <c r="E1" s="506"/>
      <c r="F1" s="506"/>
      <c r="G1" s="506"/>
      <c r="H1" s="506"/>
      <c r="I1" s="506"/>
      <c r="J1" s="506"/>
    </row>
    <row r="2" spans="1:10" ht="15" thickBot="1" x14ac:dyDescent="0.25">
      <c r="A2" s="600" t="s">
        <v>122</v>
      </c>
      <c r="B2" s="600"/>
      <c r="C2" s="600"/>
      <c r="D2" s="600"/>
      <c r="E2" s="600"/>
      <c r="F2" s="600"/>
      <c r="G2" s="600"/>
      <c r="H2" s="600"/>
      <c r="I2" s="600"/>
      <c r="J2" s="600"/>
    </row>
    <row r="3" spans="1:10" ht="15" thickBot="1" x14ac:dyDescent="0.25">
      <c r="A3" s="608" t="s">
        <v>650</v>
      </c>
      <c r="B3" s="606" t="s">
        <v>651</v>
      </c>
      <c r="C3" s="607"/>
      <c r="D3" s="607"/>
      <c r="E3" s="607"/>
      <c r="F3" s="607"/>
      <c r="G3" s="607"/>
      <c r="H3" s="607"/>
      <c r="I3" s="607"/>
      <c r="J3" s="607"/>
    </row>
    <row r="4" spans="1:10" ht="30" customHeight="1" thickBot="1" x14ac:dyDescent="0.25">
      <c r="A4" s="609"/>
      <c r="B4" s="601" t="s">
        <v>652</v>
      </c>
      <c r="C4" s="602"/>
      <c r="D4" s="603"/>
      <c r="E4" s="601" t="s">
        <v>653</v>
      </c>
      <c r="F4" s="602"/>
      <c r="G4" s="603"/>
      <c r="H4" s="604" t="s">
        <v>654</v>
      </c>
      <c r="I4" s="605"/>
      <c r="J4" s="605"/>
    </row>
    <row r="5" spans="1:10" ht="18.75" thickBot="1" x14ac:dyDescent="0.25">
      <c r="A5" s="610"/>
      <c r="B5" s="164" t="s">
        <v>677</v>
      </c>
      <c r="C5" s="164" t="s">
        <v>655</v>
      </c>
      <c r="D5" s="164" t="s">
        <v>656</v>
      </c>
      <c r="E5" s="164" t="s">
        <v>677</v>
      </c>
      <c r="F5" s="164" t="s">
        <v>655</v>
      </c>
      <c r="G5" s="164" t="s">
        <v>656</v>
      </c>
      <c r="H5" s="164" t="s">
        <v>677</v>
      </c>
      <c r="I5" s="164" t="s">
        <v>655</v>
      </c>
      <c r="J5" s="164" t="s">
        <v>656</v>
      </c>
    </row>
    <row r="6" spans="1:10" x14ac:dyDescent="0.2">
      <c r="A6" s="36" t="s">
        <v>657</v>
      </c>
      <c r="B6" s="12"/>
      <c r="C6" s="12"/>
      <c r="D6" s="12"/>
      <c r="E6" s="12"/>
      <c r="F6" s="12"/>
      <c r="G6" s="12"/>
      <c r="H6" s="12"/>
      <c r="I6" s="12"/>
      <c r="J6" s="12"/>
    </row>
    <row r="7" spans="1:10" x14ac:dyDescent="0.2">
      <c r="A7" s="128" t="s">
        <v>658</v>
      </c>
      <c r="B7" s="12"/>
      <c r="C7" s="12"/>
      <c r="D7" s="12"/>
      <c r="E7" s="12"/>
      <c r="F7" s="12"/>
      <c r="G7" s="12"/>
      <c r="H7" s="12"/>
      <c r="I7" s="12"/>
      <c r="J7" s="12"/>
    </row>
    <row r="8" spans="1:10" x14ac:dyDescent="0.2">
      <c r="A8" s="124" t="s">
        <v>328</v>
      </c>
      <c r="B8" s="39">
        <v>129027</v>
      </c>
      <c r="C8" s="39">
        <v>50596</v>
      </c>
      <c r="D8" s="39">
        <v>168274</v>
      </c>
      <c r="E8" s="39">
        <v>18361</v>
      </c>
      <c r="F8" s="39">
        <v>18976</v>
      </c>
      <c r="G8" s="39">
        <v>46121</v>
      </c>
      <c r="H8" s="39">
        <v>3351</v>
      </c>
      <c r="I8" s="39">
        <v>78459</v>
      </c>
      <c r="J8" s="39">
        <v>71910</v>
      </c>
    </row>
    <row r="9" spans="1:10" x14ac:dyDescent="0.2">
      <c r="A9" s="124" t="s">
        <v>329</v>
      </c>
      <c r="B9" s="39">
        <v>19956</v>
      </c>
      <c r="C9" s="39">
        <v>21454</v>
      </c>
      <c r="D9" s="39">
        <v>39476</v>
      </c>
      <c r="E9" s="39">
        <v>3220</v>
      </c>
      <c r="F9" s="39">
        <v>2834</v>
      </c>
      <c r="G9" s="39">
        <v>11097</v>
      </c>
      <c r="H9" s="12">
        <v>736</v>
      </c>
      <c r="I9" s="39">
        <v>21396</v>
      </c>
      <c r="J9" s="39">
        <v>13621</v>
      </c>
    </row>
    <row r="10" spans="1:10" x14ac:dyDescent="0.2">
      <c r="A10" s="124" t="s">
        <v>330</v>
      </c>
      <c r="B10" s="39">
        <v>5071</v>
      </c>
      <c r="C10" s="39">
        <v>1205</v>
      </c>
      <c r="D10" s="39">
        <v>6469</v>
      </c>
      <c r="E10" s="12">
        <v>999</v>
      </c>
      <c r="F10" s="12">
        <v>726</v>
      </c>
      <c r="G10" s="39">
        <v>2193</v>
      </c>
      <c r="H10" s="12">
        <v>126</v>
      </c>
      <c r="I10" s="12">
        <v>614</v>
      </c>
      <c r="J10" s="12">
        <v>926</v>
      </c>
    </row>
    <row r="11" spans="1:10" x14ac:dyDescent="0.2">
      <c r="A11" s="124" t="s">
        <v>331</v>
      </c>
      <c r="B11" s="12">
        <v>562</v>
      </c>
      <c r="C11" s="12">
        <v>205</v>
      </c>
      <c r="D11" s="39">
        <v>1986</v>
      </c>
      <c r="E11" s="12">
        <v>65</v>
      </c>
      <c r="F11" s="12">
        <v>66</v>
      </c>
      <c r="G11" s="12">
        <v>362</v>
      </c>
      <c r="H11" s="12">
        <v>23</v>
      </c>
      <c r="I11" s="12">
        <v>44</v>
      </c>
      <c r="J11" s="12">
        <v>306</v>
      </c>
    </row>
    <row r="12" spans="1:10" x14ac:dyDescent="0.2">
      <c r="A12" s="124" t="s">
        <v>659</v>
      </c>
      <c r="B12" s="12">
        <v>438</v>
      </c>
      <c r="C12" s="12">
        <v>92</v>
      </c>
      <c r="D12" s="12">
        <v>266</v>
      </c>
      <c r="E12" s="12">
        <v>1</v>
      </c>
      <c r="F12" s="12" t="s">
        <v>21</v>
      </c>
      <c r="G12" s="12">
        <v>1</v>
      </c>
      <c r="H12" s="12">
        <v>9</v>
      </c>
      <c r="I12" s="12">
        <v>242</v>
      </c>
      <c r="J12" s="12">
        <v>45</v>
      </c>
    </row>
    <row r="13" spans="1:10" ht="15" thickBot="1" x14ac:dyDescent="0.25">
      <c r="A13" s="165" t="s">
        <v>638</v>
      </c>
      <c r="B13" s="166">
        <v>1146</v>
      </c>
      <c r="C13" s="141">
        <v>156</v>
      </c>
      <c r="D13" s="141">
        <v>836</v>
      </c>
      <c r="E13" s="141">
        <v>4</v>
      </c>
      <c r="F13" s="141">
        <v>2</v>
      </c>
      <c r="G13" s="141">
        <v>14</v>
      </c>
      <c r="H13" s="141">
        <v>3</v>
      </c>
      <c r="I13" s="141">
        <v>4</v>
      </c>
      <c r="J13" s="141">
        <v>22</v>
      </c>
    </row>
    <row r="14" spans="1:10" ht="15" thickBot="1" x14ac:dyDescent="0.25">
      <c r="A14" s="154" t="s">
        <v>660</v>
      </c>
      <c r="B14" s="167">
        <v>156200</v>
      </c>
      <c r="C14" s="167">
        <v>73708</v>
      </c>
      <c r="D14" s="167">
        <v>217307</v>
      </c>
      <c r="E14" s="167">
        <v>22650</v>
      </c>
      <c r="F14" s="167">
        <v>22604</v>
      </c>
      <c r="G14" s="167">
        <v>59788</v>
      </c>
      <c r="H14" s="167">
        <v>4248</v>
      </c>
      <c r="I14" s="167">
        <v>100760</v>
      </c>
      <c r="J14" s="167">
        <v>86830</v>
      </c>
    </row>
    <row r="15" spans="1:10" x14ac:dyDescent="0.2">
      <c r="A15" s="36"/>
      <c r="B15" s="12"/>
      <c r="C15" s="12"/>
      <c r="D15" s="12"/>
      <c r="E15" s="12"/>
      <c r="F15" s="12"/>
      <c r="G15" s="12"/>
      <c r="H15" s="12"/>
      <c r="I15" s="12"/>
      <c r="J15" s="12"/>
    </row>
    <row r="16" spans="1:10" x14ac:dyDescent="0.2">
      <c r="A16" s="128" t="s">
        <v>621</v>
      </c>
      <c r="B16" s="12"/>
      <c r="C16" s="12"/>
      <c r="D16" s="12"/>
      <c r="E16" s="12"/>
      <c r="F16" s="12"/>
      <c r="G16" s="12"/>
      <c r="H16" s="12"/>
      <c r="I16" s="12"/>
      <c r="J16" s="12"/>
    </row>
    <row r="17" spans="1:10" x14ac:dyDescent="0.2">
      <c r="A17" s="124" t="s">
        <v>328</v>
      </c>
      <c r="B17" s="39">
        <v>381879</v>
      </c>
      <c r="C17" s="39">
        <v>106865</v>
      </c>
      <c r="D17" s="39">
        <v>169431</v>
      </c>
      <c r="E17" s="39">
        <v>30807</v>
      </c>
      <c r="F17" s="39">
        <v>43384</v>
      </c>
      <c r="G17" s="39">
        <v>48765</v>
      </c>
      <c r="H17" s="39">
        <v>5244</v>
      </c>
      <c r="I17" s="39">
        <v>188584</v>
      </c>
      <c r="J17" s="39">
        <v>75047</v>
      </c>
    </row>
    <row r="18" spans="1:10" x14ac:dyDescent="0.2">
      <c r="A18" s="124" t="s">
        <v>329</v>
      </c>
      <c r="B18" s="39">
        <v>60510</v>
      </c>
      <c r="C18" s="39">
        <v>42083</v>
      </c>
      <c r="D18" s="39">
        <v>41278</v>
      </c>
      <c r="E18" s="39">
        <v>5605</v>
      </c>
      <c r="F18" s="39">
        <v>7277</v>
      </c>
      <c r="G18" s="39">
        <v>11499</v>
      </c>
      <c r="H18" s="39">
        <v>1032</v>
      </c>
      <c r="I18" s="39">
        <v>48067</v>
      </c>
      <c r="J18" s="39">
        <v>17132</v>
      </c>
    </row>
    <row r="19" spans="1:10" x14ac:dyDescent="0.2">
      <c r="A19" s="124" t="s">
        <v>330</v>
      </c>
      <c r="B19" s="39">
        <v>10812</v>
      </c>
      <c r="C19" s="39">
        <v>3102</v>
      </c>
      <c r="D19" s="39">
        <v>6664</v>
      </c>
      <c r="E19" s="39">
        <v>1770</v>
      </c>
      <c r="F19" s="39">
        <v>1620</v>
      </c>
      <c r="G19" s="39">
        <v>2421</v>
      </c>
      <c r="H19" s="12">
        <v>202</v>
      </c>
      <c r="I19" s="39">
        <v>1292</v>
      </c>
      <c r="J19" s="39">
        <v>1052</v>
      </c>
    </row>
    <row r="20" spans="1:10" x14ac:dyDescent="0.2">
      <c r="A20" s="124" t="s">
        <v>331</v>
      </c>
      <c r="B20" s="39">
        <v>1984</v>
      </c>
      <c r="C20" s="12">
        <v>727</v>
      </c>
      <c r="D20" s="39">
        <v>2203</v>
      </c>
      <c r="E20" s="12">
        <v>119</v>
      </c>
      <c r="F20" s="12">
        <v>149</v>
      </c>
      <c r="G20" s="12">
        <v>404</v>
      </c>
      <c r="H20" s="12">
        <v>32</v>
      </c>
      <c r="I20" s="12">
        <v>90</v>
      </c>
      <c r="J20" s="12">
        <v>300</v>
      </c>
    </row>
    <row r="21" spans="1:10" x14ac:dyDescent="0.2">
      <c r="A21" s="124" t="s">
        <v>659</v>
      </c>
      <c r="B21" s="39">
        <v>1035</v>
      </c>
      <c r="C21" s="12">
        <v>267</v>
      </c>
      <c r="D21" s="12">
        <v>302</v>
      </c>
      <c r="E21" s="12">
        <v>3</v>
      </c>
      <c r="F21" s="12">
        <v>1</v>
      </c>
      <c r="G21" s="12">
        <v>32</v>
      </c>
      <c r="H21" s="39">
        <v>1163</v>
      </c>
      <c r="I21" s="39">
        <v>1132</v>
      </c>
      <c r="J21" s="12">
        <v>591</v>
      </c>
    </row>
    <row r="22" spans="1:10" ht="15" thickBot="1" x14ac:dyDescent="0.25">
      <c r="A22" s="165" t="s">
        <v>638</v>
      </c>
      <c r="B22" s="166">
        <v>2401</v>
      </c>
      <c r="C22" s="141">
        <v>348</v>
      </c>
      <c r="D22" s="141">
        <v>788</v>
      </c>
      <c r="E22" s="141">
        <v>6</v>
      </c>
      <c r="F22" s="141">
        <v>8</v>
      </c>
      <c r="G22" s="141">
        <v>14</v>
      </c>
      <c r="H22" s="141">
        <v>6</v>
      </c>
      <c r="I22" s="141">
        <v>7</v>
      </c>
      <c r="J22" s="141">
        <v>25</v>
      </c>
    </row>
    <row r="23" spans="1:10" ht="15" thickBot="1" x14ac:dyDescent="0.25">
      <c r="A23" s="154" t="s">
        <v>660</v>
      </c>
      <c r="B23" s="167">
        <v>458621</v>
      </c>
      <c r="C23" s="167">
        <v>153392</v>
      </c>
      <c r="D23" s="167">
        <v>220666</v>
      </c>
      <c r="E23" s="167">
        <v>38310</v>
      </c>
      <c r="F23" s="167">
        <v>52440</v>
      </c>
      <c r="G23" s="167">
        <v>63134</v>
      </c>
      <c r="H23" s="167">
        <v>7679</v>
      </c>
      <c r="I23" s="167">
        <v>239172</v>
      </c>
      <c r="J23" s="167">
        <v>94148</v>
      </c>
    </row>
    <row r="24" spans="1:10" x14ac:dyDescent="0.2">
      <c r="A24" s="36"/>
      <c r="B24" s="12"/>
      <c r="C24" s="12"/>
      <c r="D24" s="12"/>
      <c r="E24" s="12"/>
      <c r="F24" s="12"/>
      <c r="G24" s="12"/>
      <c r="H24" s="12"/>
      <c r="I24" s="12"/>
      <c r="J24" s="12"/>
    </row>
    <row r="25" spans="1:10" x14ac:dyDescent="0.2">
      <c r="A25" s="128" t="s">
        <v>661</v>
      </c>
      <c r="B25" s="12"/>
      <c r="C25" s="12"/>
      <c r="D25" s="12"/>
      <c r="E25" s="12"/>
      <c r="F25" s="12"/>
      <c r="G25" s="12"/>
      <c r="H25" s="12"/>
      <c r="I25" s="12"/>
      <c r="J25" s="12"/>
    </row>
    <row r="26" spans="1:10" x14ac:dyDescent="0.2">
      <c r="A26" s="124" t="s">
        <v>328</v>
      </c>
      <c r="B26" s="39">
        <v>529939</v>
      </c>
      <c r="C26" s="39">
        <v>158544</v>
      </c>
      <c r="D26" s="39">
        <v>162522</v>
      </c>
      <c r="E26" s="39">
        <v>39923</v>
      </c>
      <c r="F26" s="39">
        <v>68316</v>
      </c>
      <c r="G26" s="39">
        <v>46970</v>
      </c>
      <c r="H26" s="39">
        <v>6417</v>
      </c>
      <c r="I26" s="39">
        <v>257788</v>
      </c>
      <c r="J26" s="39">
        <v>67303</v>
      </c>
    </row>
    <row r="27" spans="1:10" x14ac:dyDescent="0.2">
      <c r="A27" s="124" t="s">
        <v>329</v>
      </c>
      <c r="B27" s="39">
        <v>101690</v>
      </c>
      <c r="C27" s="39">
        <v>68221</v>
      </c>
      <c r="D27" s="39">
        <v>44218</v>
      </c>
      <c r="E27" s="39">
        <v>8439</v>
      </c>
      <c r="F27" s="39">
        <v>11721</v>
      </c>
      <c r="G27" s="39">
        <v>11256</v>
      </c>
      <c r="H27" s="39">
        <v>1235</v>
      </c>
      <c r="I27" s="39">
        <v>45010</v>
      </c>
      <c r="J27" s="39">
        <v>9342</v>
      </c>
    </row>
    <row r="28" spans="1:10" x14ac:dyDescent="0.2">
      <c r="A28" s="124" t="s">
        <v>330</v>
      </c>
      <c r="B28" s="39">
        <v>17715</v>
      </c>
      <c r="C28" s="39">
        <v>5205</v>
      </c>
      <c r="D28" s="39">
        <v>6484</v>
      </c>
      <c r="E28" s="39">
        <v>2547</v>
      </c>
      <c r="F28" s="39">
        <v>2710</v>
      </c>
      <c r="G28" s="39">
        <v>2355</v>
      </c>
      <c r="H28" s="12">
        <v>256</v>
      </c>
      <c r="I28" s="39">
        <v>3175</v>
      </c>
      <c r="J28" s="39">
        <v>2501</v>
      </c>
    </row>
    <row r="29" spans="1:10" x14ac:dyDescent="0.2">
      <c r="A29" s="124" t="s">
        <v>331</v>
      </c>
      <c r="B29" s="39">
        <v>3425</v>
      </c>
      <c r="C29" s="39">
        <v>1381</v>
      </c>
      <c r="D29" s="39">
        <v>2301</v>
      </c>
      <c r="E29" s="12">
        <v>167</v>
      </c>
      <c r="F29" s="12">
        <v>288</v>
      </c>
      <c r="G29" s="12">
        <v>436</v>
      </c>
      <c r="H29" s="12">
        <v>42</v>
      </c>
      <c r="I29" s="12">
        <v>229</v>
      </c>
      <c r="J29" s="12">
        <v>855</v>
      </c>
    </row>
    <row r="30" spans="1:10" x14ac:dyDescent="0.2">
      <c r="A30" s="124" t="s">
        <v>659</v>
      </c>
      <c r="B30" s="39">
        <v>1560</v>
      </c>
      <c r="C30" s="12">
        <v>415</v>
      </c>
      <c r="D30" s="12">
        <v>399</v>
      </c>
      <c r="E30" s="12">
        <v>4</v>
      </c>
      <c r="F30" s="12">
        <v>2</v>
      </c>
      <c r="G30" s="12">
        <v>3</v>
      </c>
      <c r="H30" s="12">
        <v>13</v>
      </c>
      <c r="I30" s="39">
        <v>1444</v>
      </c>
      <c r="J30" s="12">
        <v>115</v>
      </c>
    </row>
    <row r="31" spans="1:10" ht="15" thickBot="1" x14ac:dyDescent="0.25">
      <c r="A31" s="165" t="s">
        <v>638</v>
      </c>
      <c r="B31" s="166">
        <v>3487</v>
      </c>
      <c r="C31" s="141">
        <v>597</v>
      </c>
      <c r="D31" s="141">
        <v>757</v>
      </c>
      <c r="E31" s="141">
        <v>6</v>
      </c>
      <c r="F31" s="141">
        <v>12</v>
      </c>
      <c r="G31" s="141">
        <v>13</v>
      </c>
      <c r="H31" s="141">
        <v>12</v>
      </c>
      <c r="I31" s="141">
        <v>25</v>
      </c>
      <c r="J31" s="141">
        <v>26</v>
      </c>
    </row>
    <row r="32" spans="1:10" ht="15" thickBot="1" x14ac:dyDescent="0.25">
      <c r="A32" s="154" t="s">
        <v>660</v>
      </c>
      <c r="B32" s="167">
        <v>657816</v>
      </c>
      <c r="C32" s="167">
        <v>234364</v>
      </c>
      <c r="D32" s="167">
        <v>216680</v>
      </c>
      <c r="E32" s="167">
        <v>51086</v>
      </c>
      <c r="F32" s="167">
        <v>83050</v>
      </c>
      <c r="G32" s="167">
        <v>61034</v>
      </c>
      <c r="H32" s="167">
        <v>7975</v>
      </c>
      <c r="I32" s="167">
        <v>307671</v>
      </c>
      <c r="J32" s="167">
        <v>80141</v>
      </c>
    </row>
    <row r="33" spans="1:10" x14ac:dyDescent="0.2">
      <c r="A33" s="36"/>
      <c r="B33" s="12"/>
      <c r="C33" s="12"/>
      <c r="D33" s="12"/>
      <c r="E33" s="12"/>
      <c r="F33" s="12"/>
      <c r="G33" s="12"/>
      <c r="H33" s="12"/>
      <c r="I33" s="12"/>
      <c r="J33" s="12"/>
    </row>
    <row r="34" spans="1:10" x14ac:dyDescent="0.2">
      <c r="A34" s="128" t="s">
        <v>662</v>
      </c>
      <c r="B34" s="12"/>
      <c r="C34" s="12"/>
      <c r="D34" s="12"/>
      <c r="E34" s="12"/>
      <c r="F34" s="12"/>
      <c r="G34" s="12"/>
      <c r="H34" s="12"/>
      <c r="I34" s="12"/>
      <c r="J34" s="12"/>
    </row>
    <row r="35" spans="1:10" x14ac:dyDescent="0.2">
      <c r="A35" s="124" t="s">
        <v>328</v>
      </c>
      <c r="B35" s="39">
        <v>767645</v>
      </c>
      <c r="C35" s="39">
        <v>252634</v>
      </c>
      <c r="D35" s="39">
        <v>174868</v>
      </c>
      <c r="E35" s="39">
        <v>49537</v>
      </c>
      <c r="F35" s="39">
        <v>106674</v>
      </c>
      <c r="G35" s="39">
        <v>46628</v>
      </c>
      <c r="H35" s="39">
        <v>8474</v>
      </c>
      <c r="I35" s="39">
        <v>390951</v>
      </c>
      <c r="J35" s="39">
        <v>78617</v>
      </c>
    </row>
    <row r="36" spans="1:10" x14ac:dyDescent="0.2">
      <c r="A36" s="124" t="s">
        <v>329</v>
      </c>
      <c r="B36" s="39">
        <v>165865</v>
      </c>
      <c r="C36" s="39">
        <v>110406</v>
      </c>
      <c r="D36" s="39">
        <v>52485</v>
      </c>
      <c r="E36" s="39">
        <v>11699</v>
      </c>
      <c r="F36" s="39">
        <v>19623</v>
      </c>
      <c r="G36" s="39">
        <v>12247</v>
      </c>
      <c r="H36" s="39">
        <v>1773</v>
      </c>
      <c r="I36" s="39">
        <v>59436</v>
      </c>
      <c r="J36" s="39">
        <v>15018</v>
      </c>
    </row>
    <row r="37" spans="1:10" x14ac:dyDescent="0.2">
      <c r="A37" s="124" t="s">
        <v>330</v>
      </c>
      <c r="B37" s="39">
        <v>25100</v>
      </c>
      <c r="C37" s="39">
        <v>8264</v>
      </c>
      <c r="D37" s="39">
        <v>7415</v>
      </c>
      <c r="E37" s="39">
        <v>3007</v>
      </c>
      <c r="F37" s="39">
        <v>3857</v>
      </c>
      <c r="G37" s="39">
        <v>2377</v>
      </c>
      <c r="H37" s="12">
        <v>556</v>
      </c>
      <c r="I37" s="39">
        <v>6272</v>
      </c>
      <c r="J37" s="39">
        <v>2907</v>
      </c>
    </row>
    <row r="38" spans="1:10" x14ac:dyDescent="0.2">
      <c r="A38" s="124" t="s">
        <v>331</v>
      </c>
      <c r="B38" s="39">
        <v>5266</v>
      </c>
      <c r="C38" s="39">
        <v>2732</v>
      </c>
      <c r="D38" s="39">
        <v>2952</v>
      </c>
      <c r="E38" s="12">
        <v>247</v>
      </c>
      <c r="F38" s="12">
        <v>574</v>
      </c>
      <c r="G38" s="12">
        <v>528</v>
      </c>
      <c r="H38" s="12">
        <v>67</v>
      </c>
      <c r="I38" s="12">
        <v>797</v>
      </c>
      <c r="J38" s="12">
        <v>399</v>
      </c>
    </row>
    <row r="39" spans="1:10" x14ac:dyDescent="0.2">
      <c r="A39" s="124" t="s">
        <v>659</v>
      </c>
      <c r="B39" s="39">
        <v>2280</v>
      </c>
      <c r="C39" s="12">
        <v>596</v>
      </c>
      <c r="D39" s="12">
        <v>443</v>
      </c>
      <c r="E39" s="12">
        <v>14</v>
      </c>
      <c r="F39" s="12">
        <v>27</v>
      </c>
      <c r="G39" s="12">
        <v>66</v>
      </c>
      <c r="H39" s="12">
        <v>14</v>
      </c>
      <c r="I39" s="39">
        <v>2971</v>
      </c>
      <c r="J39" s="12">
        <v>541</v>
      </c>
    </row>
    <row r="40" spans="1:10" ht="15" thickBot="1" x14ac:dyDescent="0.25">
      <c r="A40" s="165" t="s">
        <v>638</v>
      </c>
      <c r="B40" s="166">
        <v>4783</v>
      </c>
      <c r="C40" s="141">
        <v>933</v>
      </c>
      <c r="D40" s="141">
        <v>910</v>
      </c>
      <c r="E40" s="141">
        <v>7</v>
      </c>
      <c r="F40" s="141">
        <v>18</v>
      </c>
      <c r="G40" s="141">
        <v>18</v>
      </c>
      <c r="H40" s="141">
        <v>16</v>
      </c>
      <c r="I40" s="141">
        <v>37</v>
      </c>
      <c r="J40" s="141">
        <v>26</v>
      </c>
    </row>
    <row r="41" spans="1:10" ht="15" thickBot="1" x14ac:dyDescent="0.25">
      <c r="A41" s="154" t="s">
        <v>660</v>
      </c>
      <c r="B41" s="167">
        <v>970939</v>
      </c>
      <c r="C41" s="167">
        <v>375565</v>
      </c>
      <c r="D41" s="167">
        <v>239072</v>
      </c>
      <c r="E41" s="167">
        <v>64511</v>
      </c>
      <c r="F41" s="167">
        <v>130774</v>
      </c>
      <c r="G41" s="167">
        <v>61864</v>
      </c>
      <c r="H41" s="167">
        <v>10900</v>
      </c>
      <c r="I41" s="167">
        <v>460463</v>
      </c>
      <c r="J41" s="167">
        <v>97508</v>
      </c>
    </row>
    <row r="42" spans="1:10" x14ac:dyDescent="0.2">
      <c r="A42" s="36" t="s">
        <v>663</v>
      </c>
      <c r="B42" s="12"/>
      <c r="C42" s="12"/>
      <c r="D42" s="12"/>
      <c r="E42" s="12"/>
      <c r="F42" s="12"/>
      <c r="G42" s="12"/>
      <c r="H42" s="12"/>
      <c r="I42" s="12"/>
      <c r="J42" s="12"/>
    </row>
    <row r="43" spans="1:10" x14ac:dyDescent="0.2">
      <c r="A43" s="128" t="s">
        <v>658</v>
      </c>
      <c r="B43" s="12"/>
      <c r="C43" s="12"/>
      <c r="D43" s="12"/>
      <c r="E43" s="12"/>
      <c r="F43" s="12"/>
      <c r="G43" s="12"/>
      <c r="H43" s="12"/>
      <c r="I43" s="12"/>
      <c r="J43" s="12"/>
    </row>
    <row r="44" spans="1:10" x14ac:dyDescent="0.2">
      <c r="A44" s="124" t="s">
        <v>328</v>
      </c>
      <c r="B44" s="7">
        <v>147697</v>
      </c>
      <c r="C44" s="7">
        <v>65494</v>
      </c>
      <c r="D44" s="7">
        <v>172750</v>
      </c>
      <c r="E44" s="7">
        <v>20008</v>
      </c>
      <c r="F44" s="7">
        <v>29115</v>
      </c>
      <c r="G44" s="7">
        <v>51753</v>
      </c>
      <c r="H44" s="7">
        <v>3559</v>
      </c>
      <c r="I44" s="7">
        <v>84189</v>
      </c>
      <c r="J44" s="7">
        <v>74857</v>
      </c>
    </row>
    <row r="45" spans="1:10" x14ac:dyDescent="0.2">
      <c r="A45" s="124" t="s">
        <v>329</v>
      </c>
      <c r="B45" s="7">
        <v>33859</v>
      </c>
      <c r="C45" s="7">
        <v>28256</v>
      </c>
      <c r="D45" s="7">
        <v>50891</v>
      </c>
      <c r="E45" s="7">
        <v>5932</v>
      </c>
      <c r="F45" s="7">
        <v>6724</v>
      </c>
      <c r="G45" s="7">
        <v>13067</v>
      </c>
      <c r="H45" s="8">
        <v>928</v>
      </c>
      <c r="I45" s="7">
        <v>12114</v>
      </c>
      <c r="J45" s="7">
        <v>17175</v>
      </c>
    </row>
    <row r="46" spans="1:10" x14ac:dyDescent="0.2">
      <c r="A46" s="124" t="s">
        <v>330</v>
      </c>
      <c r="B46" s="7">
        <v>32030</v>
      </c>
      <c r="C46" s="7">
        <v>18773</v>
      </c>
      <c r="D46" s="7">
        <v>6926</v>
      </c>
      <c r="E46" s="7">
        <v>1025</v>
      </c>
      <c r="F46" s="8">
        <v>862</v>
      </c>
      <c r="G46" s="7">
        <v>2718</v>
      </c>
      <c r="H46" s="8">
        <v>225</v>
      </c>
      <c r="I46" s="7">
        <v>1663</v>
      </c>
      <c r="J46" s="7">
        <v>2037</v>
      </c>
    </row>
    <row r="47" spans="1:10" x14ac:dyDescent="0.2">
      <c r="A47" s="124" t="s">
        <v>331</v>
      </c>
      <c r="B47" s="7">
        <v>2379</v>
      </c>
      <c r="C47" s="7">
        <v>1051</v>
      </c>
      <c r="D47" s="7">
        <v>3513</v>
      </c>
      <c r="E47" s="8">
        <v>83</v>
      </c>
      <c r="F47" s="8">
        <v>111</v>
      </c>
      <c r="G47" s="8">
        <v>538</v>
      </c>
      <c r="H47" s="8">
        <v>43</v>
      </c>
      <c r="I47" s="8">
        <v>132</v>
      </c>
      <c r="J47" s="8">
        <v>408</v>
      </c>
    </row>
    <row r="48" spans="1:10" x14ac:dyDescent="0.2">
      <c r="A48" s="124" t="s">
        <v>659</v>
      </c>
      <c r="B48" s="8">
        <v>631</v>
      </c>
      <c r="C48" s="8">
        <v>199</v>
      </c>
      <c r="D48" s="8">
        <v>472</v>
      </c>
      <c r="E48" s="8">
        <v>15</v>
      </c>
      <c r="F48" s="8">
        <v>40</v>
      </c>
      <c r="G48" s="8">
        <v>71</v>
      </c>
      <c r="H48" s="8">
        <v>11</v>
      </c>
      <c r="I48" s="8">
        <v>605</v>
      </c>
      <c r="J48" s="8">
        <v>470</v>
      </c>
    </row>
    <row r="49" spans="1:10" ht="15" thickBot="1" x14ac:dyDescent="0.25">
      <c r="A49" s="165" t="s">
        <v>638</v>
      </c>
      <c r="B49" s="20">
        <v>800</v>
      </c>
      <c r="C49" s="20">
        <v>345</v>
      </c>
      <c r="D49" s="168">
        <v>1072</v>
      </c>
      <c r="E49" s="20">
        <v>5</v>
      </c>
      <c r="F49" s="20">
        <v>2</v>
      </c>
      <c r="G49" s="20">
        <v>12</v>
      </c>
      <c r="H49" s="20">
        <v>5</v>
      </c>
      <c r="I49" s="20">
        <v>25</v>
      </c>
      <c r="J49" s="20">
        <v>26</v>
      </c>
    </row>
    <row r="50" spans="1:10" ht="15" thickBot="1" x14ac:dyDescent="0.25">
      <c r="A50" s="154" t="s">
        <v>660</v>
      </c>
      <c r="B50" s="167">
        <v>217396</v>
      </c>
      <c r="C50" s="167">
        <v>114118</v>
      </c>
      <c r="D50" s="167">
        <v>235624</v>
      </c>
      <c r="E50" s="167">
        <v>27068</v>
      </c>
      <c r="F50" s="167">
        <v>36854</v>
      </c>
      <c r="G50" s="167">
        <v>68160</v>
      </c>
      <c r="H50" s="167">
        <v>4771</v>
      </c>
      <c r="I50" s="167">
        <v>98728</v>
      </c>
      <c r="J50" s="167">
        <v>94973</v>
      </c>
    </row>
    <row r="51" spans="1:10" x14ac:dyDescent="0.2">
      <c r="A51" s="169"/>
      <c r="B51" s="169"/>
      <c r="C51" s="169"/>
      <c r="D51" s="169"/>
      <c r="E51" s="169"/>
      <c r="F51" s="169"/>
      <c r="G51" s="169"/>
      <c r="H51" s="169"/>
      <c r="I51" s="169"/>
      <c r="J51" s="169"/>
    </row>
    <row r="53" spans="1:10" x14ac:dyDescent="0.2">
      <c r="A53" s="6"/>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85" zoomScaleNormal="100" zoomScaleSheetLayoutView="85" workbookViewId="0">
      <selection sqref="A1:J1"/>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506" t="s">
        <v>1264</v>
      </c>
      <c r="B1" s="506"/>
      <c r="C1" s="506"/>
      <c r="D1" s="506"/>
      <c r="E1" s="506"/>
      <c r="F1" s="506"/>
      <c r="G1" s="506"/>
      <c r="H1" s="506"/>
      <c r="I1" s="506"/>
      <c r="J1" s="506"/>
    </row>
    <row r="2" spans="1:10" ht="15" thickBot="1" x14ac:dyDescent="0.25">
      <c r="A2" s="612" t="s">
        <v>122</v>
      </c>
      <c r="B2" s="612"/>
      <c r="C2" s="612"/>
      <c r="D2" s="612"/>
      <c r="E2" s="612"/>
      <c r="F2" s="612"/>
      <c r="G2" s="612"/>
      <c r="H2" s="612"/>
      <c r="I2" s="612"/>
      <c r="J2" s="612"/>
    </row>
    <row r="3" spans="1:10" ht="15" thickBot="1" x14ac:dyDescent="0.25">
      <c r="A3" s="613" t="s">
        <v>650</v>
      </c>
      <c r="B3" s="606" t="s">
        <v>664</v>
      </c>
      <c r="C3" s="607"/>
      <c r="D3" s="607"/>
      <c r="E3" s="607"/>
      <c r="F3" s="607"/>
      <c r="G3" s="616"/>
      <c r="H3" s="617" t="s">
        <v>321</v>
      </c>
      <c r="I3" s="618"/>
      <c r="J3" s="619"/>
    </row>
    <row r="4" spans="1:10" ht="15" thickBot="1" x14ac:dyDescent="0.25">
      <c r="A4" s="614"/>
      <c r="B4" s="601" t="s">
        <v>665</v>
      </c>
      <c r="C4" s="602"/>
      <c r="D4" s="603"/>
      <c r="E4" s="601" t="s">
        <v>666</v>
      </c>
      <c r="F4" s="602"/>
      <c r="G4" s="603"/>
      <c r="H4" s="604" t="s">
        <v>667</v>
      </c>
      <c r="I4" s="605"/>
      <c r="J4" s="620"/>
    </row>
    <row r="5" spans="1:10" ht="18.75" thickBot="1" x14ac:dyDescent="0.25">
      <c r="A5" s="615"/>
      <c r="B5" s="164" t="s">
        <v>677</v>
      </c>
      <c r="C5" s="164" t="s">
        <v>655</v>
      </c>
      <c r="D5" s="164" t="s">
        <v>656</v>
      </c>
      <c r="E5" s="164" t="s">
        <v>677</v>
      </c>
      <c r="F5" s="164" t="s">
        <v>655</v>
      </c>
      <c r="G5" s="164" t="s">
        <v>656</v>
      </c>
      <c r="H5" s="164" t="s">
        <v>677</v>
      </c>
      <c r="I5" s="164" t="s">
        <v>655</v>
      </c>
      <c r="J5" s="164" t="s">
        <v>656</v>
      </c>
    </row>
    <row r="6" spans="1:10" ht="15" x14ac:dyDescent="0.2">
      <c r="A6" s="36" t="s">
        <v>657</v>
      </c>
      <c r="B6" s="170"/>
      <c r="C6" s="170"/>
      <c r="D6" s="170"/>
      <c r="E6" s="170"/>
      <c r="F6" s="170"/>
      <c r="G6" s="170"/>
      <c r="H6" s="170"/>
      <c r="I6" s="170"/>
      <c r="J6" s="170"/>
    </row>
    <row r="7" spans="1:10" x14ac:dyDescent="0.2">
      <c r="A7" s="128" t="s">
        <v>658</v>
      </c>
      <c r="B7" s="12"/>
      <c r="C7" s="12"/>
      <c r="D7" s="12"/>
      <c r="E7" s="12"/>
      <c r="F7" s="12"/>
      <c r="G7" s="12"/>
      <c r="H7" s="12"/>
      <c r="I7" s="12"/>
      <c r="J7" s="12"/>
    </row>
    <row r="8" spans="1:10" x14ac:dyDescent="0.2">
      <c r="A8" s="124" t="s">
        <v>328</v>
      </c>
      <c r="B8" s="39">
        <v>247395</v>
      </c>
      <c r="C8" s="39">
        <v>38061</v>
      </c>
      <c r="D8" s="39">
        <v>147325</v>
      </c>
      <c r="E8" s="39">
        <v>14615</v>
      </c>
      <c r="F8" s="39">
        <v>123552</v>
      </c>
      <c r="G8" s="39">
        <v>114439</v>
      </c>
      <c r="H8" s="39">
        <v>412749</v>
      </c>
      <c r="I8" s="39">
        <v>309644</v>
      </c>
      <c r="J8" s="39">
        <v>548069</v>
      </c>
    </row>
    <row r="9" spans="1:10" x14ac:dyDescent="0.2">
      <c r="A9" s="124" t="s">
        <v>329</v>
      </c>
      <c r="B9" s="39">
        <v>30012</v>
      </c>
      <c r="C9" s="39">
        <v>5773</v>
      </c>
      <c r="D9" s="39">
        <v>28056</v>
      </c>
      <c r="E9" s="12">
        <v>358</v>
      </c>
      <c r="F9" s="39">
        <v>15907</v>
      </c>
      <c r="G9" s="39">
        <v>15624</v>
      </c>
      <c r="H9" s="39">
        <v>54282</v>
      </c>
      <c r="I9" s="39">
        <v>67365</v>
      </c>
      <c r="J9" s="39">
        <v>107874</v>
      </c>
    </row>
    <row r="10" spans="1:10" x14ac:dyDescent="0.2">
      <c r="A10" s="124" t="s">
        <v>330</v>
      </c>
      <c r="B10" s="39">
        <v>8322</v>
      </c>
      <c r="C10" s="39">
        <v>2182</v>
      </c>
      <c r="D10" s="39">
        <v>7527</v>
      </c>
      <c r="E10" s="12">
        <v>360</v>
      </c>
      <c r="F10" s="12">
        <v>307</v>
      </c>
      <c r="G10" s="39">
        <v>1140</v>
      </c>
      <c r="H10" s="39">
        <v>14878</v>
      </c>
      <c r="I10" s="39">
        <v>5034</v>
      </c>
      <c r="J10" s="39">
        <v>18255</v>
      </c>
    </row>
    <row r="11" spans="1:10" x14ac:dyDescent="0.2">
      <c r="A11" s="124" t="s">
        <v>331</v>
      </c>
      <c r="B11" s="12">
        <v>201</v>
      </c>
      <c r="C11" s="12">
        <v>39</v>
      </c>
      <c r="D11" s="12">
        <v>257</v>
      </c>
      <c r="E11" s="12">
        <v>12</v>
      </c>
      <c r="F11" s="12">
        <v>13</v>
      </c>
      <c r="G11" s="12">
        <v>83</v>
      </c>
      <c r="H11" s="12">
        <v>863</v>
      </c>
      <c r="I11" s="12">
        <v>367</v>
      </c>
      <c r="J11" s="39">
        <v>2993</v>
      </c>
    </row>
    <row r="12" spans="1:10" x14ac:dyDescent="0.2">
      <c r="A12" s="124" t="s">
        <v>659</v>
      </c>
      <c r="B12" s="39">
        <v>3615</v>
      </c>
      <c r="C12" s="12">
        <v>524</v>
      </c>
      <c r="D12" s="39">
        <v>1835</v>
      </c>
      <c r="E12" s="12">
        <v>21</v>
      </c>
      <c r="F12" s="12">
        <v>33</v>
      </c>
      <c r="G12" s="12">
        <v>281</v>
      </c>
      <c r="H12" s="39">
        <v>4084</v>
      </c>
      <c r="I12" s="12">
        <v>892</v>
      </c>
      <c r="J12" s="39">
        <v>2428</v>
      </c>
    </row>
    <row r="13" spans="1:10" ht="15" thickBot="1" x14ac:dyDescent="0.25">
      <c r="A13" s="165" t="s">
        <v>638</v>
      </c>
      <c r="B13" s="166">
        <v>1220</v>
      </c>
      <c r="C13" s="141">
        <v>202</v>
      </c>
      <c r="D13" s="166">
        <v>1160</v>
      </c>
      <c r="E13" s="141">
        <v>198</v>
      </c>
      <c r="F13" s="141">
        <v>99</v>
      </c>
      <c r="G13" s="166">
        <v>1341</v>
      </c>
      <c r="H13" s="166">
        <v>2571</v>
      </c>
      <c r="I13" s="141">
        <v>464</v>
      </c>
      <c r="J13" s="166">
        <v>3373</v>
      </c>
    </row>
    <row r="14" spans="1:10" ht="15" thickBot="1" x14ac:dyDescent="0.25">
      <c r="A14" s="171" t="s">
        <v>660</v>
      </c>
      <c r="B14" s="167">
        <v>290765</v>
      </c>
      <c r="C14" s="167">
        <v>46782</v>
      </c>
      <c r="D14" s="167">
        <v>186160</v>
      </c>
      <c r="E14" s="167">
        <v>15564</v>
      </c>
      <c r="F14" s="167">
        <v>139911</v>
      </c>
      <c r="G14" s="167">
        <v>132907</v>
      </c>
      <c r="H14" s="167">
        <v>489427</v>
      </c>
      <c r="I14" s="167">
        <v>383765</v>
      </c>
      <c r="J14" s="167">
        <v>682992</v>
      </c>
    </row>
    <row r="15" spans="1:10" ht="15" x14ac:dyDescent="0.2">
      <c r="A15" s="36"/>
      <c r="B15" s="170"/>
      <c r="C15" s="170"/>
      <c r="D15" s="170"/>
      <c r="E15" s="170"/>
      <c r="F15" s="170"/>
      <c r="G15" s="170"/>
      <c r="H15" s="170"/>
      <c r="I15" s="170"/>
      <c r="J15" s="170"/>
    </row>
    <row r="16" spans="1:10" x14ac:dyDescent="0.2">
      <c r="A16" s="128" t="s">
        <v>621</v>
      </c>
      <c r="B16" s="12"/>
      <c r="C16" s="12"/>
      <c r="D16" s="12"/>
      <c r="E16" s="12"/>
      <c r="F16" s="12"/>
      <c r="G16" s="12"/>
      <c r="H16" s="12"/>
      <c r="I16" s="12"/>
      <c r="J16" s="12"/>
    </row>
    <row r="17" spans="1:10" x14ac:dyDescent="0.2">
      <c r="A17" s="124" t="s">
        <v>328</v>
      </c>
      <c r="B17" s="39">
        <v>576191</v>
      </c>
      <c r="C17" s="39">
        <v>86488</v>
      </c>
      <c r="D17" s="39">
        <v>161893</v>
      </c>
      <c r="E17" s="39">
        <v>32749</v>
      </c>
      <c r="F17" s="39">
        <v>260024</v>
      </c>
      <c r="G17" s="39">
        <v>116289</v>
      </c>
      <c r="H17" s="39">
        <v>1026870</v>
      </c>
      <c r="I17" s="39">
        <v>685345</v>
      </c>
      <c r="J17" s="39">
        <v>571425</v>
      </c>
    </row>
    <row r="18" spans="1:10" x14ac:dyDescent="0.2">
      <c r="A18" s="124" t="s">
        <v>329</v>
      </c>
      <c r="B18" s="39">
        <v>91264</v>
      </c>
      <c r="C18" s="39">
        <v>14522</v>
      </c>
      <c r="D18" s="39">
        <v>29516</v>
      </c>
      <c r="E18" s="12">
        <v>571</v>
      </c>
      <c r="F18" s="39">
        <v>28574</v>
      </c>
      <c r="G18" s="39">
        <v>15077</v>
      </c>
      <c r="H18" s="39">
        <v>158982</v>
      </c>
      <c r="I18" s="39">
        <v>140523</v>
      </c>
      <c r="J18" s="39">
        <v>114502</v>
      </c>
    </row>
    <row r="19" spans="1:10" x14ac:dyDescent="0.2">
      <c r="A19" s="124" t="s">
        <v>330</v>
      </c>
      <c r="B19" s="39">
        <v>18643</v>
      </c>
      <c r="C19" s="39">
        <v>4817</v>
      </c>
      <c r="D19" s="39">
        <v>8297</v>
      </c>
      <c r="E19" s="12">
        <v>776</v>
      </c>
      <c r="F19" s="12">
        <v>946</v>
      </c>
      <c r="G19" s="39">
        <v>1376</v>
      </c>
      <c r="H19" s="39">
        <v>32203</v>
      </c>
      <c r="I19" s="39">
        <v>11777</v>
      </c>
      <c r="J19" s="39">
        <v>19810</v>
      </c>
    </row>
    <row r="20" spans="1:10" x14ac:dyDescent="0.2">
      <c r="A20" s="124" t="s">
        <v>331</v>
      </c>
      <c r="B20" s="12">
        <v>563</v>
      </c>
      <c r="C20" s="12">
        <v>115</v>
      </c>
      <c r="D20" s="12">
        <v>276</v>
      </c>
      <c r="E20" s="12">
        <v>25</v>
      </c>
      <c r="F20" s="12">
        <v>37</v>
      </c>
      <c r="G20" s="12">
        <v>85</v>
      </c>
      <c r="H20" s="39">
        <v>2723</v>
      </c>
      <c r="I20" s="39">
        <v>1119</v>
      </c>
      <c r="J20" s="39">
        <v>3269</v>
      </c>
    </row>
    <row r="21" spans="1:10" x14ac:dyDescent="0.2">
      <c r="A21" s="124" t="s">
        <v>659</v>
      </c>
      <c r="B21" s="39">
        <v>6944</v>
      </c>
      <c r="C21" s="12">
        <v>996</v>
      </c>
      <c r="D21" s="39">
        <v>1835</v>
      </c>
      <c r="E21" s="12">
        <v>34</v>
      </c>
      <c r="F21" s="12">
        <v>127</v>
      </c>
      <c r="G21" s="12">
        <v>247</v>
      </c>
      <c r="H21" s="39">
        <v>9179</v>
      </c>
      <c r="I21" s="39">
        <v>2523</v>
      </c>
      <c r="J21" s="39">
        <v>3007</v>
      </c>
    </row>
    <row r="22" spans="1:10" ht="15" thickBot="1" x14ac:dyDescent="0.25">
      <c r="A22" s="165" t="s">
        <v>638</v>
      </c>
      <c r="B22" s="166">
        <v>3213</v>
      </c>
      <c r="C22" s="141">
        <v>546</v>
      </c>
      <c r="D22" s="166">
        <v>1331</v>
      </c>
      <c r="E22" s="141">
        <v>561</v>
      </c>
      <c r="F22" s="141">
        <v>250</v>
      </c>
      <c r="G22" s="166">
        <v>1396</v>
      </c>
      <c r="H22" s="166">
        <v>6187</v>
      </c>
      <c r="I22" s="166">
        <v>1159</v>
      </c>
      <c r="J22" s="166">
        <v>3554</v>
      </c>
    </row>
    <row r="23" spans="1:10" ht="15" thickBot="1" x14ac:dyDescent="0.25">
      <c r="A23" s="154" t="s">
        <v>660</v>
      </c>
      <c r="B23" s="167">
        <v>696818</v>
      </c>
      <c r="C23" s="167">
        <v>107484</v>
      </c>
      <c r="D23" s="167">
        <v>203149</v>
      </c>
      <c r="E23" s="167">
        <v>34716</v>
      </c>
      <c r="F23" s="167">
        <v>289957</v>
      </c>
      <c r="G23" s="167">
        <v>134470</v>
      </c>
      <c r="H23" s="167">
        <v>1236144</v>
      </c>
      <c r="I23" s="167">
        <v>842446</v>
      </c>
      <c r="J23" s="167">
        <v>715566</v>
      </c>
    </row>
    <row r="24" spans="1:10" ht="15" x14ac:dyDescent="0.2">
      <c r="A24" s="36"/>
      <c r="B24" s="170"/>
      <c r="C24" s="170"/>
      <c r="D24" s="170"/>
      <c r="E24" s="170"/>
      <c r="F24" s="170"/>
      <c r="G24" s="170"/>
      <c r="H24" s="170"/>
      <c r="I24" s="170"/>
      <c r="J24" s="170"/>
    </row>
    <row r="25" spans="1:10" x14ac:dyDescent="0.2">
      <c r="A25" s="128" t="s">
        <v>661</v>
      </c>
      <c r="B25" s="12"/>
      <c r="C25" s="12"/>
      <c r="D25" s="12"/>
      <c r="E25" s="12"/>
      <c r="F25" s="12"/>
      <c r="G25" s="12"/>
      <c r="H25" s="12"/>
      <c r="I25" s="12"/>
      <c r="J25" s="12"/>
    </row>
    <row r="26" spans="1:10" x14ac:dyDescent="0.2">
      <c r="A26" s="124" t="s">
        <v>328</v>
      </c>
      <c r="B26" s="39">
        <v>804616</v>
      </c>
      <c r="C26" s="39">
        <v>135336</v>
      </c>
      <c r="D26" s="39">
        <v>171983</v>
      </c>
      <c r="E26" s="39">
        <v>48634</v>
      </c>
      <c r="F26" s="39">
        <v>373843</v>
      </c>
      <c r="G26" s="39">
        <v>115532</v>
      </c>
      <c r="H26" s="39">
        <v>1429529</v>
      </c>
      <c r="I26" s="39">
        <v>993827</v>
      </c>
      <c r="J26" s="39">
        <v>564309</v>
      </c>
    </row>
    <row r="27" spans="1:10" x14ac:dyDescent="0.2">
      <c r="A27" s="124" t="s">
        <v>329</v>
      </c>
      <c r="B27" s="39">
        <v>139745</v>
      </c>
      <c r="C27" s="39">
        <v>23958</v>
      </c>
      <c r="D27" s="39">
        <v>32019</v>
      </c>
      <c r="E27" s="39">
        <v>1033</v>
      </c>
      <c r="F27" s="39">
        <v>50759</v>
      </c>
      <c r="G27" s="39">
        <v>18295</v>
      </c>
      <c r="H27" s="39">
        <v>252142</v>
      </c>
      <c r="I27" s="39">
        <v>199669</v>
      </c>
      <c r="J27" s="39">
        <v>115130</v>
      </c>
    </row>
    <row r="28" spans="1:10" x14ac:dyDescent="0.2">
      <c r="A28" s="124" t="s">
        <v>330</v>
      </c>
      <c r="B28" s="39">
        <v>27899</v>
      </c>
      <c r="C28" s="39">
        <v>7708</v>
      </c>
      <c r="D28" s="39">
        <v>9473</v>
      </c>
      <c r="E28" s="39">
        <v>1115</v>
      </c>
      <c r="F28" s="39">
        <v>1439</v>
      </c>
      <c r="G28" s="39">
        <v>1920</v>
      </c>
      <c r="H28" s="39">
        <v>49532</v>
      </c>
      <c r="I28" s="39">
        <v>20237</v>
      </c>
      <c r="J28" s="39">
        <v>22733</v>
      </c>
    </row>
    <row r="29" spans="1:10" x14ac:dyDescent="0.2">
      <c r="A29" s="124" t="s">
        <v>331</v>
      </c>
      <c r="B29" s="12">
        <v>820</v>
      </c>
      <c r="C29" s="12">
        <v>322</v>
      </c>
      <c r="D29" s="12">
        <v>361</v>
      </c>
      <c r="E29" s="12">
        <v>42</v>
      </c>
      <c r="F29" s="12">
        <v>72</v>
      </c>
      <c r="G29" s="12">
        <v>78</v>
      </c>
      <c r="H29" s="39">
        <v>4496</v>
      </c>
      <c r="I29" s="39">
        <v>2292</v>
      </c>
      <c r="J29" s="39">
        <v>4030</v>
      </c>
    </row>
    <row r="30" spans="1:10" x14ac:dyDescent="0.2">
      <c r="A30" s="124" t="s">
        <v>659</v>
      </c>
      <c r="B30" s="39">
        <v>10475</v>
      </c>
      <c r="C30" s="39">
        <v>1984</v>
      </c>
      <c r="D30" s="39">
        <v>2242</v>
      </c>
      <c r="E30" s="12">
        <v>49</v>
      </c>
      <c r="F30" s="12">
        <v>136</v>
      </c>
      <c r="G30" s="12">
        <v>219</v>
      </c>
      <c r="H30" s="39">
        <v>12101</v>
      </c>
      <c r="I30" s="39">
        <v>3982</v>
      </c>
      <c r="J30" s="39">
        <v>2978</v>
      </c>
    </row>
    <row r="31" spans="1:10" ht="15" thickBot="1" x14ac:dyDescent="0.25">
      <c r="A31" s="165" t="s">
        <v>638</v>
      </c>
      <c r="B31" s="166">
        <v>5399</v>
      </c>
      <c r="C31" s="141">
        <v>948</v>
      </c>
      <c r="D31" s="166">
        <v>1500</v>
      </c>
      <c r="E31" s="141">
        <v>771</v>
      </c>
      <c r="F31" s="141">
        <v>329</v>
      </c>
      <c r="G31" s="166">
        <v>1397</v>
      </c>
      <c r="H31" s="166">
        <v>9675</v>
      </c>
      <c r="I31" s="166">
        <v>1910</v>
      </c>
      <c r="J31" s="166">
        <v>3693</v>
      </c>
    </row>
    <row r="32" spans="1:10" ht="15" thickBot="1" x14ac:dyDescent="0.25">
      <c r="A32" s="171" t="s">
        <v>660</v>
      </c>
      <c r="B32" s="167">
        <v>988954</v>
      </c>
      <c r="C32" s="167">
        <v>170255</v>
      </c>
      <c r="D32" s="167">
        <v>217578</v>
      </c>
      <c r="E32" s="167">
        <v>51644</v>
      </c>
      <c r="F32" s="167">
        <v>426578</v>
      </c>
      <c r="G32" s="167">
        <v>137440</v>
      </c>
      <c r="H32" s="167">
        <v>1757475</v>
      </c>
      <c r="I32" s="167">
        <v>1221918</v>
      </c>
      <c r="J32" s="167">
        <v>712873</v>
      </c>
    </row>
    <row r="33" spans="1:10" ht="15" x14ac:dyDescent="0.2">
      <c r="A33" s="36"/>
      <c r="B33" s="170"/>
      <c r="C33" s="170"/>
      <c r="D33" s="170"/>
      <c r="E33" s="170"/>
      <c r="F33" s="170"/>
      <c r="G33" s="170"/>
      <c r="H33" s="170"/>
      <c r="I33" s="170"/>
      <c r="J33" s="170"/>
    </row>
    <row r="34" spans="1:10" x14ac:dyDescent="0.2">
      <c r="A34" s="128" t="s">
        <v>662</v>
      </c>
      <c r="B34" s="12"/>
      <c r="C34" s="12"/>
      <c r="D34" s="12"/>
      <c r="E34" s="12"/>
      <c r="F34" s="12"/>
      <c r="G34" s="12"/>
      <c r="H34" s="12"/>
      <c r="I34" s="12"/>
      <c r="J34" s="12"/>
    </row>
    <row r="35" spans="1:10" x14ac:dyDescent="0.2">
      <c r="A35" s="124" t="s">
        <v>328</v>
      </c>
      <c r="B35" s="39">
        <v>1042051</v>
      </c>
      <c r="C35" s="39">
        <v>202914</v>
      </c>
      <c r="D35" s="39">
        <v>175388</v>
      </c>
      <c r="E35" s="39">
        <v>68440</v>
      </c>
      <c r="F35" s="39">
        <v>483527</v>
      </c>
      <c r="G35" s="39">
        <v>117417</v>
      </c>
      <c r="H35" s="39">
        <v>1936147</v>
      </c>
      <c r="I35" s="39">
        <v>1436701</v>
      </c>
      <c r="J35" s="39">
        <v>592918</v>
      </c>
    </row>
    <row r="36" spans="1:10" x14ac:dyDescent="0.2">
      <c r="A36" s="124" t="s">
        <v>329</v>
      </c>
      <c r="B36" s="39">
        <v>171227</v>
      </c>
      <c r="C36" s="39">
        <v>31260</v>
      </c>
      <c r="D36" s="39">
        <v>33075</v>
      </c>
      <c r="E36" s="39">
        <v>2123</v>
      </c>
      <c r="F36" s="39">
        <v>70686</v>
      </c>
      <c r="G36" s="39">
        <v>17311</v>
      </c>
      <c r="H36" s="39">
        <v>352687</v>
      </c>
      <c r="I36" s="39">
        <v>291411</v>
      </c>
      <c r="J36" s="39">
        <v>130135</v>
      </c>
    </row>
    <row r="37" spans="1:10" x14ac:dyDescent="0.2">
      <c r="A37" s="124" t="s">
        <v>330</v>
      </c>
      <c r="B37" s="39">
        <v>35977</v>
      </c>
      <c r="C37" s="39">
        <v>12425</v>
      </c>
      <c r="D37" s="39">
        <v>9871</v>
      </c>
      <c r="E37" s="39">
        <v>1460</v>
      </c>
      <c r="F37" s="39">
        <v>2960</v>
      </c>
      <c r="G37" s="39">
        <v>2170</v>
      </c>
      <c r="H37" s="39">
        <v>66100</v>
      </c>
      <c r="I37" s="39">
        <v>33778</v>
      </c>
      <c r="J37" s="39">
        <v>24741</v>
      </c>
    </row>
    <row r="38" spans="1:10" x14ac:dyDescent="0.2">
      <c r="A38" s="124" t="s">
        <v>331</v>
      </c>
      <c r="B38" s="39">
        <v>1366</v>
      </c>
      <c r="C38" s="12">
        <v>470</v>
      </c>
      <c r="D38" s="12">
        <v>828</v>
      </c>
      <c r="E38" s="12">
        <v>60</v>
      </c>
      <c r="F38" s="12">
        <v>219</v>
      </c>
      <c r="G38" s="12">
        <v>134</v>
      </c>
      <c r="H38" s="39">
        <v>7006</v>
      </c>
      <c r="I38" s="39">
        <v>4791</v>
      </c>
      <c r="J38" s="39">
        <v>4841</v>
      </c>
    </row>
    <row r="39" spans="1:10" x14ac:dyDescent="0.2">
      <c r="A39" s="124" t="s">
        <v>659</v>
      </c>
      <c r="B39" s="39">
        <v>12404</v>
      </c>
      <c r="C39" s="39">
        <v>2521</v>
      </c>
      <c r="D39" s="39">
        <v>1957</v>
      </c>
      <c r="E39" s="12">
        <v>67</v>
      </c>
      <c r="F39" s="12">
        <v>203</v>
      </c>
      <c r="G39" s="12">
        <v>226</v>
      </c>
      <c r="H39" s="39">
        <v>14779</v>
      </c>
      <c r="I39" s="39">
        <v>6319</v>
      </c>
      <c r="J39" s="39">
        <v>3233</v>
      </c>
    </row>
    <row r="40" spans="1:10" ht="15" thickBot="1" x14ac:dyDescent="0.25">
      <c r="A40" s="165" t="s">
        <v>638</v>
      </c>
      <c r="B40" s="166">
        <v>7449</v>
      </c>
      <c r="C40" s="166">
        <v>1329</v>
      </c>
      <c r="D40" s="166">
        <v>1675</v>
      </c>
      <c r="E40" s="166">
        <v>1106</v>
      </c>
      <c r="F40" s="141">
        <v>639</v>
      </c>
      <c r="G40" s="166">
        <v>1538</v>
      </c>
      <c r="H40" s="166">
        <v>13361</v>
      </c>
      <c r="I40" s="166">
        <v>2956</v>
      </c>
      <c r="J40" s="166">
        <v>4166</v>
      </c>
    </row>
    <row r="41" spans="1:10" ht="15" thickBot="1" x14ac:dyDescent="0.25">
      <c r="A41" s="171" t="s">
        <v>660</v>
      </c>
      <c r="B41" s="167">
        <v>1270474</v>
      </c>
      <c r="C41" s="167">
        <v>250920</v>
      </c>
      <c r="D41" s="167">
        <v>222794</v>
      </c>
      <c r="E41" s="167">
        <v>73256</v>
      </c>
      <c r="F41" s="167">
        <v>558234</v>
      </c>
      <c r="G41" s="167">
        <v>138795</v>
      </c>
      <c r="H41" s="167">
        <v>2390080</v>
      </c>
      <c r="I41" s="167">
        <v>1775955</v>
      </c>
      <c r="J41" s="167">
        <v>760034</v>
      </c>
    </row>
    <row r="42" spans="1:10" ht="15" x14ac:dyDescent="0.2">
      <c r="A42" s="36" t="s">
        <v>663</v>
      </c>
      <c r="B42" s="170"/>
      <c r="C42" s="170"/>
      <c r="D42" s="170"/>
      <c r="E42" s="170"/>
      <c r="F42" s="170"/>
      <c r="G42" s="170"/>
      <c r="H42" s="170"/>
      <c r="I42" s="170"/>
      <c r="J42" s="170"/>
    </row>
    <row r="43" spans="1:10" x14ac:dyDescent="0.2">
      <c r="A43" s="128" t="s">
        <v>658</v>
      </c>
      <c r="B43" s="12"/>
      <c r="C43" s="12"/>
      <c r="D43" s="12"/>
      <c r="E43" s="12"/>
      <c r="F43" s="12"/>
      <c r="G43" s="12"/>
      <c r="H43" s="12"/>
      <c r="I43" s="12"/>
      <c r="J43" s="12"/>
    </row>
    <row r="44" spans="1:10" x14ac:dyDescent="0.2">
      <c r="A44" s="124" t="s">
        <v>328</v>
      </c>
      <c r="B44" s="7">
        <v>214489</v>
      </c>
      <c r="C44" s="7">
        <v>54679</v>
      </c>
      <c r="D44" s="7">
        <v>182542</v>
      </c>
      <c r="E44" s="7">
        <v>14509</v>
      </c>
      <c r="F44" s="7">
        <v>163742</v>
      </c>
      <c r="G44" s="7">
        <v>113972</v>
      </c>
      <c r="H44" s="7">
        <v>400262</v>
      </c>
      <c r="I44" s="7">
        <v>397218</v>
      </c>
      <c r="J44" s="7">
        <v>595873</v>
      </c>
    </row>
    <row r="45" spans="1:10" x14ac:dyDescent="0.2">
      <c r="A45" s="124" t="s">
        <v>329</v>
      </c>
      <c r="B45" s="7">
        <v>29819</v>
      </c>
      <c r="C45" s="7">
        <v>8596</v>
      </c>
      <c r="D45" s="7">
        <v>34382</v>
      </c>
      <c r="E45" s="8">
        <v>551</v>
      </c>
      <c r="F45" s="7">
        <v>16789</v>
      </c>
      <c r="G45" s="7">
        <v>16734</v>
      </c>
      <c r="H45" s="7">
        <v>71089</v>
      </c>
      <c r="I45" s="7">
        <v>72480</v>
      </c>
      <c r="J45" s="7">
        <v>132249</v>
      </c>
    </row>
    <row r="46" spans="1:10" x14ac:dyDescent="0.2">
      <c r="A46" s="124" t="s">
        <v>330</v>
      </c>
      <c r="B46" s="7">
        <v>8748</v>
      </c>
      <c r="C46" s="7">
        <v>3310</v>
      </c>
      <c r="D46" s="7">
        <v>10318</v>
      </c>
      <c r="E46" s="8">
        <v>289</v>
      </c>
      <c r="F46" s="8">
        <v>960</v>
      </c>
      <c r="G46" s="7">
        <v>2252</v>
      </c>
      <c r="H46" s="7">
        <v>42317</v>
      </c>
      <c r="I46" s="7">
        <v>25568</v>
      </c>
      <c r="J46" s="7">
        <v>24251</v>
      </c>
    </row>
    <row r="47" spans="1:10" x14ac:dyDescent="0.2">
      <c r="A47" s="124" t="s">
        <v>331</v>
      </c>
      <c r="B47" s="8">
        <v>189</v>
      </c>
      <c r="C47" s="8">
        <v>92</v>
      </c>
      <c r="D47" s="8">
        <v>584</v>
      </c>
      <c r="E47" s="8">
        <v>30</v>
      </c>
      <c r="F47" s="8">
        <v>402</v>
      </c>
      <c r="G47" s="8">
        <v>148</v>
      </c>
      <c r="H47" s="7">
        <v>2724</v>
      </c>
      <c r="I47" s="7">
        <v>1788</v>
      </c>
      <c r="J47" s="7">
        <v>5190</v>
      </c>
    </row>
    <row r="48" spans="1:10" x14ac:dyDescent="0.2">
      <c r="A48" s="124" t="s">
        <v>659</v>
      </c>
      <c r="B48" s="7">
        <v>1963</v>
      </c>
      <c r="C48" s="8">
        <v>492</v>
      </c>
      <c r="D48" s="7">
        <v>2005</v>
      </c>
      <c r="E48" s="8">
        <v>12</v>
      </c>
      <c r="F48" s="8">
        <v>37</v>
      </c>
      <c r="G48" s="8">
        <v>164</v>
      </c>
      <c r="H48" s="7">
        <v>2632</v>
      </c>
      <c r="I48" s="7">
        <v>1373</v>
      </c>
      <c r="J48" s="7">
        <v>3183</v>
      </c>
    </row>
    <row r="49" spans="1:10" ht="15" thickBot="1" x14ac:dyDescent="0.25">
      <c r="A49" s="165" t="s">
        <v>638</v>
      </c>
      <c r="B49" s="168">
        <v>1912</v>
      </c>
      <c r="C49" s="20">
        <v>332</v>
      </c>
      <c r="D49" s="168">
        <v>1773</v>
      </c>
      <c r="E49" s="20">
        <v>188</v>
      </c>
      <c r="F49" s="20">
        <v>209</v>
      </c>
      <c r="G49" s="168">
        <v>1469</v>
      </c>
      <c r="H49" s="168">
        <v>2910</v>
      </c>
      <c r="I49" s="20">
        <v>913</v>
      </c>
      <c r="J49" s="168">
        <v>4352</v>
      </c>
    </row>
    <row r="50" spans="1:10" ht="15" thickBot="1" x14ac:dyDescent="0.25">
      <c r="A50" s="171" t="s">
        <v>660</v>
      </c>
      <c r="B50" s="167">
        <v>257120</v>
      </c>
      <c r="C50" s="167">
        <v>67501</v>
      </c>
      <c r="D50" s="167">
        <v>231603</v>
      </c>
      <c r="E50" s="167">
        <v>15579</v>
      </c>
      <c r="F50" s="167">
        <v>182139</v>
      </c>
      <c r="G50" s="167">
        <v>134738</v>
      </c>
      <c r="H50" s="167">
        <v>521934</v>
      </c>
      <c r="I50" s="167">
        <v>499339</v>
      </c>
      <c r="J50" s="167">
        <v>765098</v>
      </c>
    </row>
    <row r="51" spans="1:10" x14ac:dyDescent="0.2">
      <c r="A51" s="611" t="s">
        <v>668</v>
      </c>
      <c r="B51" s="611"/>
      <c r="C51" s="611"/>
      <c r="D51" s="611"/>
      <c r="E51" s="611"/>
      <c r="F51" s="611"/>
      <c r="G51" s="611"/>
      <c r="H51" s="611"/>
      <c r="I51" s="611"/>
      <c r="J51" s="611"/>
    </row>
    <row r="52" spans="1:10" x14ac:dyDescent="0.2">
      <c r="A52" s="6"/>
    </row>
    <row r="53" spans="1:10" x14ac:dyDescent="0.2">
      <c r="A53" s="6"/>
    </row>
    <row r="54" spans="1:10" x14ac:dyDescent="0.2">
      <c r="A54" s="6"/>
    </row>
    <row r="55" spans="1:10" x14ac:dyDescent="0.2">
      <c r="A55" s="6"/>
    </row>
    <row r="56" spans="1:10" x14ac:dyDescent="0.2">
      <c r="A56" s="6"/>
    </row>
    <row r="57" spans="1:10" x14ac:dyDescent="0.2">
      <c r="A57" s="6"/>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3"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25" zoomScaleNormal="100" zoomScaleSheetLayoutView="100" workbookViewId="0">
      <selection activeCell="I36" sqref="I36:J36"/>
    </sheetView>
  </sheetViews>
  <sheetFormatPr defaultColWidth="9.125" defaultRowHeight="14.25" x14ac:dyDescent="0.2"/>
  <cols>
    <col min="1" max="1" width="27.625" style="11" customWidth="1"/>
    <col min="2" max="2" width="10.875" style="11" bestFit="1" customWidth="1"/>
    <col min="3" max="8" width="11.375" style="11" bestFit="1" customWidth="1"/>
    <col min="9" max="9" width="11.75" style="11" bestFit="1" customWidth="1"/>
    <col min="10" max="10" width="13.125" style="11" bestFit="1" customWidth="1"/>
    <col min="11" max="16384" width="9.125" style="11"/>
  </cols>
  <sheetData>
    <row r="1" spans="1:10" ht="18.75" x14ac:dyDescent="0.2">
      <c r="A1" s="492" t="s">
        <v>669</v>
      </c>
      <c r="B1" s="492"/>
      <c r="C1" s="492"/>
      <c r="D1" s="492"/>
      <c r="E1" s="492"/>
      <c r="F1" s="492"/>
      <c r="G1" s="492"/>
      <c r="H1" s="492"/>
      <c r="I1" s="492"/>
      <c r="J1" s="492"/>
    </row>
    <row r="2" spans="1:10" ht="18.75" x14ac:dyDescent="0.2">
      <c r="A2" s="492" t="s">
        <v>351</v>
      </c>
      <c r="B2" s="492"/>
      <c r="C2" s="492"/>
      <c r="D2" s="492"/>
      <c r="E2" s="492"/>
      <c r="F2" s="492"/>
      <c r="G2" s="492"/>
      <c r="H2" s="492"/>
      <c r="I2" s="492"/>
      <c r="J2" s="492"/>
    </row>
    <row r="3" spans="1:10" ht="15" thickBot="1" x14ac:dyDescent="0.25">
      <c r="A3" s="637" t="s">
        <v>670</v>
      </c>
      <c r="B3" s="637"/>
      <c r="C3" s="637"/>
      <c r="D3" s="637"/>
      <c r="E3" s="637"/>
      <c r="F3" s="637"/>
      <c r="G3" s="637"/>
      <c r="H3" s="637"/>
      <c r="I3" s="637"/>
      <c r="J3" s="637"/>
    </row>
    <row r="4" spans="1:10" ht="15" thickTop="1" x14ac:dyDescent="0.2">
      <c r="A4" s="526" t="s">
        <v>671</v>
      </c>
      <c r="B4" s="526"/>
      <c r="C4" s="628"/>
      <c r="D4" s="628"/>
      <c r="E4" s="628"/>
      <c r="F4" s="628"/>
      <c r="G4" s="628"/>
      <c r="H4" s="628"/>
      <c r="I4" s="628"/>
      <c r="J4" s="629"/>
    </row>
    <row r="5" spans="1:10" ht="15" thickBot="1" x14ac:dyDescent="0.25">
      <c r="A5" s="627"/>
      <c r="B5" s="627"/>
      <c r="C5" s="630" t="s">
        <v>672</v>
      </c>
      <c r="D5" s="630"/>
      <c r="E5" s="630"/>
      <c r="F5" s="630"/>
      <c r="G5" s="630"/>
      <c r="H5" s="630"/>
      <c r="I5" s="630"/>
      <c r="J5" s="631"/>
    </row>
    <row r="6" spans="1:10" ht="15.75" thickTop="1" thickBot="1" x14ac:dyDescent="0.25">
      <c r="A6" s="489" t="s">
        <v>673</v>
      </c>
      <c r="B6" s="457"/>
      <c r="C6" s="633" t="s">
        <v>674</v>
      </c>
      <c r="D6" s="634"/>
      <c r="E6" s="633" t="s">
        <v>675</v>
      </c>
      <c r="F6" s="634"/>
      <c r="G6" s="633" t="s">
        <v>676</v>
      </c>
      <c r="H6" s="634"/>
      <c r="I6" s="621" t="s">
        <v>320</v>
      </c>
      <c r="J6" s="622"/>
    </row>
    <row r="7" spans="1:10" ht="15" thickBot="1" x14ac:dyDescent="0.25">
      <c r="A7" s="632"/>
      <c r="B7" s="459"/>
      <c r="C7" s="172" t="s">
        <v>677</v>
      </c>
      <c r="D7" s="173" t="s">
        <v>678</v>
      </c>
      <c r="E7" s="174" t="s">
        <v>677</v>
      </c>
      <c r="F7" s="173" t="s">
        <v>678</v>
      </c>
      <c r="G7" s="173" t="s">
        <v>677</v>
      </c>
      <c r="H7" s="173" t="s">
        <v>678</v>
      </c>
      <c r="I7" s="175" t="s">
        <v>677</v>
      </c>
      <c r="J7" s="176" t="s">
        <v>678</v>
      </c>
    </row>
    <row r="8" spans="1:10" ht="15" thickTop="1" x14ac:dyDescent="0.2">
      <c r="A8" s="624"/>
      <c r="B8" s="624"/>
      <c r="C8" s="177"/>
      <c r="D8" s="177"/>
      <c r="E8" s="177"/>
      <c r="F8" s="177"/>
      <c r="G8" s="177"/>
      <c r="H8" s="177"/>
      <c r="I8" s="178"/>
      <c r="J8" s="178"/>
    </row>
    <row r="9" spans="1:10" x14ac:dyDescent="0.2">
      <c r="A9" s="625" t="s">
        <v>679</v>
      </c>
      <c r="B9" s="625"/>
      <c r="C9" s="179">
        <v>210360</v>
      </c>
      <c r="D9" s="179">
        <v>97010</v>
      </c>
      <c r="E9" s="179">
        <v>24384</v>
      </c>
      <c r="F9" s="179">
        <v>30864</v>
      </c>
      <c r="G9" s="179">
        <v>4254</v>
      </c>
      <c r="H9" s="179">
        <v>80111</v>
      </c>
      <c r="I9" s="179">
        <v>238998</v>
      </c>
      <c r="J9" s="179">
        <v>207985</v>
      </c>
    </row>
    <row r="10" spans="1:10" x14ac:dyDescent="0.2">
      <c r="A10" s="626" t="s">
        <v>680</v>
      </c>
      <c r="B10" s="626"/>
      <c r="C10" s="180">
        <v>205333</v>
      </c>
      <c r="D10" s="180">
        <v>64736</v>
      </c>
      <c r="E10" s="180">
        <v>22584</v>
      </c>
      <c r="F10" s="180">
        <v>25529</v>
      </c>
      <c r="G10" s="180">
        <v>3174</v>
      </c>
      <c r="H10" s="180">
        <v>21725</v>
      </c>
      <c r="I10" s="181">
        <v>231091</v>
      </c>
      <c r="J10" s="181">
        <v>111990</v>
      </c>
    </row>
    <row r="11" spans="1:10" x14ac:dyDescent="0.2">
      <c r="A11" s="626" t="s">
        <v>681</v>
      </c>
      <c r="B11" s="626"/>
      <c r="C11" s="182">
        <v>609</v>
      </c>
      <c r="D11" s="182">
        <v>403</v>
      </c>
      <c r="E11" s="182">
        <v>633</v>
      </c>
      <c r="F11" s="180">
        <v>1045</v>
      </c>
      <c r="G11" s="182">
        <v>102</v>
      </c>
      <c r="H11" s="182">
        <v>625</v>
      </c>
      <c r="I11" s="181">
        <v>1344</v>
      </c>
      <c r="J11" s="181">
        <v>2073</v>
      </c>
    </row>
    <row r="12" spans="1:10" x14ac:dyDescent="0.2">
      <c r="A12" s="626" t="s">
        <v>682</v>
      </c>
      <c r="B12" s="626"/>
      <c r="C12" s="182">
        <v>672</v>
      </c>
      <c r="D12" s="180">
        <v>1139</v>
      </c>
      <c r="E12" s="182">
        <v>972</v>
      </c>
      <c r="F12" s="180">
        <v>1866</v>
      </c>
      <c r="G12" s="182">
        <v>391</v>
      </c>
      <c r="H12" s="180">
        <v>3950</v>
      </c>
      <c r="I12" s="181">
        <v>2035</v>
      </c>
      <c r="J12" s="181">
        <v>6955</v>
      </c>
    </row>
    <row r="13" spans="1:10" x14ac:dyDescent="0.2">
      <c r="A13" s="626" t="s">
        <v>683</v>
      </c>
      <c r="B13" s="626"/>
      <c r="C13" s="182" t="s">
        <v>21</v>
      </c>
      <c r="D13" s="182" t="s">
        <v>21</v>
      </c>
      <c r="E13" s="182">
        <v>1</v>
      </c>
      <c r="F13" s="182">
        <v>18</v>
      </c>
      <c r="G13" s="183"/>
      <c r="H13" s="183"/>
      <c r="I13" s="183">
        <v>1</v>
      </c>
      <c r="J13" s="183">
        <v>18</v>
      </c>
    </row>
    <row r="14" spans="1:10" x14ac:dyDescent="0.2">
      <c r="A14" s="626" t="s">
        <v>310</v>
      </c>
      <c r="B14" s="626"/>
      <c r="C14" s="180">
        <v>3746</v>
      </c>
      <c r="D14" s="180">
        <v>30732</v>
      </c>
      <c r="E14" s="182">
        <v>194</v>
      </c>
      <c r="F14" s="180">
        <v>2407</v>
      </c>
      <c r="G14" s="182">
        <v>587</v>
      </c>
      <c r="H14" s="180">
        <v>53810</v>
      </c>
      <c r="I14" s="181">
        <v>4527</v>
      </c>
      <c r="J14" s="181">
        <v>86949</v>
      </c>
    </row>
    <row r="15" spans="1:10" x14ac:dyDescent="0.2">
      <c r="A15" s="625" t="s">
        <v>684</v>
      </c>
      <c r="B15" s="625"/>
      <c r="C15" s="184">
        <v>5763</v>
      </c>
      <c r="D15" s="184">
        <v>10515</v>
      </c>
      <c r="E15" s="184">
        <v>2417</v>
      </c>
      <c r="F15" s="184">
        <v>5427</v>
      </c>
      <c r="G15" s="185">
        <v>386</v>
      </c>
      <c r="H15" s="184">
        <v>8634</v>
      </c>
      <c r="I15" s="179">
        <v>8566</v>
      </c>
      <c r="J15" s="179">
        <v>24577</v>
      </c>
    </row>
    <row r="16" spans="1:10" x14ac:dyDescent="0.2">
      <c r="A16" s="626" t="s">
        <v>685</v>
      </c>
      <c r="B16" s="626"/>
      <c r="C16" s="182" t="s">
        <v>21</v>
      </c>
      <c r="D16" s="182" t="s">
        <v>21</v>
      </c>
      <c r="E16" s="182" t="s">
        <v>21</v>
      </c>
      <c r="F16" s="182" t="s">
        <v>21</v>
      </c>
      <c r="G16" s="182" t="s">
        <v>21</v>
      </c>
      <c r="H16" s="182" t="s">
        <v>21</v>
      </c>
      <c r="I16" s="183" t="s">
        <v>21</v>
      </c>
      <c r="J16" s="183" t="s">
        <v>21</v>
      </c>
    </row>
    <row r="17" spans="1:10" x14ac:dyDescent="0.2">
      <c r="A17" s="626" t="s">
        <v>686</v>
      </c>
      <c r="B17" s="626"/>
      <c r="C17" s="182">
        <v>237</v>
      </c>
      <c r="D17" s="182">
        <v>439</v>
      </c>
      <c r="E17" s="182">
        <v>336</v>
      </c>
      <c r="F17" s="182">
        <v>798</v>
      </c>
      <c r="G17" s="182">
        <v>64</v>
      </c>
      <c r="H17" s="182">
        <v>297</v>
      </c>
      <c r="I17" s="183">
        <v>637</v>
      </c>
      <c r="J17" s="181">
        <v>1533</v>
      </c>
    </row>
    <row r="18" spans="1:10" x14ac:dyDescent="0.2">
      <c r="A18" s="626" t="s">
        <v>687</v>
      </c>
      <c r="B18" s="626"/>
      <c r="C18" s="182" t="s">
        <v>21</v>
      </c>
      <c r="D18" s="182" t="s">
        <v>21</v>
      </c>
      <c r="E18" s="182" t="s">
        <v>21</v>
      </c>
      <c r="F18" s="182" t="s">
        <v>21</v>
      </c>
      <c r="G18" s="182">
        <v>1</v>
      </c>
      <c r="H18" s="182">
        <v>2</v>
      </c>
      <c r="I18" s="183">
        <v>1</v>
      </c>
      <c r="J18" s="183">
        <v>2</v>
      </c>
    </row>
    <row r="19" spans="1:10" x14ac:dyDescent="0.2">
      <c r="A19" s="626" t="s">
        <v>688</v>
      </c>
      <c r="B19" s="626"/>
      <c r="C19" s="180">
        <v>3686</v>
      </c>
      <c r="D19" s="180">
        <v>7591</v>
      </c>
      <c r="E19" s="180">
        <v>1628</v>
      </c>
      <c r="F19" s="180">
        <v>3590</v>
      </c>
      <c r="G19" s="182">
        <v>118</v>
      </c>
      <c r="H19" s="182">
        <v>398</v>
      </c>
      <c r="I19" s="181">
        <v>5432</v>
      </c>
      <c r="J19" s="181">
        <v>11578</v>
      </c>
    </row>
    <row r="20" spans="1:10" x14ac:dyDescent="0.2">
      <c r="A20" s="626" t="s">
        <v>689</v>
      </c>
      <c r="B20" s="626"/>
      <c r="C20" s="182">
        <v>470</v>
      </c>
      <c r="D20" s="182">
        <v>228</v>
      </c>
      <c r="E20" s="182">
        <v>314</v>
      </c>
      <c r="F20" s="182">
        <v>393</v>
      </c>
      <c r="G20" s="182">
        <v>36</v>
      </c>
      <c r="H20" s="182">
        <v>234</v>
      </c>
      <c r="I20" s="183">
        <v>820</v>
      </c>
      <c r="J20" s="183">
        <v>856</v>
      </c>
    </row>
    <row r="21" spans="1:10" x14ac:dyDescent="0.2">
      <c r="A21" s="626" t="s">
        <v>690</v>
      </c>
      <c r="B21" s="626"/>
      <c r="C21" s="182">
        <v>187</v>
      </c>
      <c r="D21" s="182">
        <v>525</v>
      </c>
      <c r="E21" s="182" t="s">
        <v>21</v>
      </c>
      <c r="F21" s="182" t="s">
        <v>21</v>
      </c>
      <c r="G21" s="182">
        <v>16</v>
      </c>
      <c r="H21" s="182">
        <v>39</v>
      </c>
      <c r="I21" s="183">
        <v>203</v>
      </c>
      <c r="J21" s="183">
        <v>564</v>
      </c>
    </row>
    <row r="22" spans="1:10" x14ac:dyDescent="0.2">
      <c r="A22" s="626" t="s">
        <v>691</v>
      </c>
      <c r="B22" s="626"/>
      <c r="C22" s="182">
        <v>535</v>
      </c>
      <c r="D22" s="182">
        <v>478</v>
      </c>
      <c r="E22" s="182">
        <v>60</v>
      </c>
      <c r="F22" s="182">
        <v>116</v>
      </c>
      <c r="G22" s="182">
        <v>19</v>
      </c>
      <c r="H22" s="182">
        <v>194</v>
      </c>
      <c r="I22" s="183">
        <v>614</v>
      </c>
      <c r="J22" s="183">
        <v>789</v>
      </c>
    </row>
    <row r="23" spans="1:10" x14ac:dyDescent="0.2">
      <c r="A23" s="626" t="s">
        <v>692</v>
      </c>
      <c r="B23" s="626"/>
      <c r="C23" s="182">
        <v>158</v>
      </c>
      <c r="D23" s="182">
        <v>65</v>
      </c>
      <c r="E23" s="182">
        <v>10</v>
      </c>
      <c r="F23" s="182">
        <v>4</v>
      </c>
      <c r="G23" s="182" t="s">
        <v>21</v>
      </c>
      <c r="H23" s="182" t="s">
        <v>21</v>
      </c>
      <c r="I23" s="183">
        <v>168</v>
      </c>
      <c r="J23" s="183">
        <v>69</v>
      </c>
    </row>
    <row r="24" spans="1:10" x14ac:dyDescent="0.2">
      <c r="A24" s="626" t="s">
        <v>693</v>
      </c>
      <c r="B24" s="626"/>
      <c r="C24" s="182">
        <v>214</v>
      </c>
      <c r="D24" s="182">
        <v>553</v>
      </c>
      <c r="E24" s="182">
        <v>29</v>
      </c>
      <c r="F24" s="182">
        <v>387</v>
      </c>
      <c r="G24" s="182">
        <v>27</v>
      </c>
      <c r="H24" s="182">
        <v>280</v>
      </c>
      <c r="I24" s="183">
        <v>270</v>
      </c>
      <c r="J24" s="181">
        <v>1219</v>
      </c>
    </row>
    <row r="25" spans="1:10" x14ac:dyDescent="0.2">
      <c r="A25" s="626" t="s">
        <v>694</v>
      </c>
      <c r="B25" s="626"/>
      <c r="C25" s="182">
        <v>2</v>
      </c>
      <c r="D25" s="182">
        <v>42</v>
      </c>
      <c r="E25" s="182">
        <v>2</v>
      </c>
      <c r="F25" s="182">
        <v>6</v>
      </c>
      <c r="G25" s="182">
        <v>16</v>
      </c>
      <c r="H25" s="182">
        <v>375</v>
      </c>
      <c r="I25" s="183">
        <v>20</v>
      </c>
      <c r="J25" s="183">
        <v>423</v>
      </c>
    </row>
    <row r="26" spans="1:10" x14ac:dyDescent="0.2">
      <c r="A26" s="626" t="s">
        <v>695</v>
      </c>
      <c r="B26" s="626"/>
      <c r="C26" s="182" t="s">
        <v>21</v>
      </c>
      <c r="D26" s="182" t="s">
        <v>21</v>
      </c>
      <c r="E26" s="182" t="s">
        <v>21</v>
      </c>
      <c r="F26" s="182" t="s">
        <v>21</v>
      </c>
      <c r="G26" s="182">
        <v>1</v>
      </c>
      <c r="H26" s="182">
        <v>192</v>
      </c>
      <c r="I26" s="183">
        <v>1</v>
      </c>
      <c r="J26" s="183">
        <v>192</v>
      </c>
    </row>
    <row r="27" spans="1:10" x14ac:dyDescent="0.2">
      <c r="A27" s="626" t="s">
        <v>696</v>
      </c>
      <c r="B27" s="626"/>
      <c r="C27" s="182">
        <v>26</v>
      </c>
      <c r="D27" s="182">
        <v>198</v>
      </c>
      <c r="E27" s="182">
        <v>12</v>
      </c>
      <c r="F27" s="182">
        <v>82</v>
      </c>
      <c r="G27" s="182">
        <v>25</v>
      </c>
      <c r="H27" s="182">
        <v>254</v>
      </c>
      <c r="I27" s="183">
        <v>63</v>
      </c>
      <c r="J27" s="183">
        <v>534</v>
      </c>
    </row>
    <row r="28" spans="1:10" x14ac:dyDescent="0.2">
      <c r="A28" s="626" t="s">
        <v>697</v>
      </c>
      <c r="B28" s="626"/>
      <c r="C28" s="182">
        <v>248</v>
      </c>
      <c r="D28" s="182">
        <v>396</v>
      </c>
      <c r="E28" s="182">
        <v>26</v>
      </c>
      <c r="F28" s="182">
        <v>53</v>
      </c>
      <c r="G28" s="182">
        <v>63</v>
      </c>
      <c r="H28" s="180">
        <v>6370</v>
      </c>
      <c r="I28" s="183">
        <v>337</v>
      </c>
      <c r="J28" s="181">
        <v>6819</v>
      </c>
    </row>
    <row r="29" spans="1:10" x14ac:dyDescent="0.2">
      <c r="A29" s="625" t="s">
        <v>698</v>
      </c>
      <c r="B29" s="625"/>
      <c r="C29" s="184">
        <v>1273</v>
      </c>
      <c r="D29" s="184">
        <v>6592</v>
      </c>
      <c r="E29" s="185">
        <v>267</v>
      </c>
      <c r="F29" s="185">
        <v>562</v>
      </c>
      <c r="G29" s="185">
        <v>131</v>
      </c>
      <c r="H29" s="184">
        <v>9983</v>
      </c>
      <c r="I29" s="179">
        <v>1671</v>
      </c>
      <c r="J29" s="179">
        <v>17137</v>
      </c>
    </row>
    <row r="30" spans="1:10" x14ac:dyDescent="0.2">
      <c r="A30" s="626" t="s">
        <v>679</v>
      </c>
      <c r="B30" s="626"/>
      <c r="C30" s="180">
        <v>1273</v>
      </c>
      <c r="D30" s="180">
        <v>6592</v>
      </c>
      <c r="E30" s="182">
        <v>267</v>
      </c>
      <c r="F30" s="182">
        <v>562</v>
      </c>
      <c r="G30" s="182">
        <v>131</v>
      </c>
      <c r="H30" s="180">
        <v>9983</v>
      </c>
      <c r="I30" s="181">
        <v>1671</v>
      </c>
      <c r="J30" s="181">
        <v>17137</v>
      </c>
    </row>
    <row r="31" spans="1:10" ht="15" thickBot="1" x14ac:dyDescent="0.25">
      <c r="A31" s="635" t="s">
        <v>684</v>
      </c>
      <c r="B31" s="635"/>
      <c r="C31" s="182" t="s">
        <v>21</v>
      </c>
      <c r="D31" s="182" t="s">
        <v>21</v>
      </c>
      <c r="E31" s="182" t="s">
        <v>21</v>
      </c>
      <c r="F31" s="182" t="s">
        <v>21</v>
      </c>
      <c r="G31" s="182" t="s">
        <v>21</v>
      </c>
      <c r="H31" s="182" t="s">
        <v>21</v>
      </c>
      <c r="I31" s="183" t="s">
        <v>21</v>
      </c>
      <c r="J31" s="183" t="s">
        <v>21</v>
      </c>
    </row>
    <row r="32" spans="1:10" ht="15.75" thickTop="1" thickBot="1" x14ac:dyDescent="0.25">
      <c r="A32" s="638" t="s">
        <v>320</v>
      </c>
      <c r="B32" s="638"/>
      <c r="C32" s="186">
        <v>217396</v>
      </c>
      <c r="D32" s="186">
        <v>114118</v>
      </c>
      <c r="E32" s="186">
        <v>27068</v>
      </c>
      <c r="F32" s="186">
        <v>36854</v>
      </c>
      <c r="G32" s="186">
        <v>4771</v>
      </c>
      <c r="H32" s="186">
        <v>98728</v>
      </c>
      <c r="I32" s="187">
        <v>249235</v>
      </c>
      <c r="J32" s="187">
        <v>249699</v>
      </c>
    </row>
    <row r="33" spans="1:10" ht="15" thickTop="1" x14ac:dyDescent="0.2">
      <c r="A33" s="17"/>
      <c r="B33" s="17"/>
      <c r="C33" s="17"/>
      <c r="D33" s="17"/>
      <c r="E33" s="17"/>
      <c r="F33" s="17"/>
      <c r="G33" s="17"/>
      <c r="H33" s="17"/>
      <c r="I33" s="17"/>
      <c r="J33" s="17"/>
    </row>
    <row r="34" spans="1:10" x14ac:dyDescent="0.2">
      <c r="A34" s="1"/>
    </row>
    <row r="35" spans="1:10" ht="15" thickBot="1" x14ac:dyDescent="0.25">
      <c r="A35" s="188" t="s">
        <v>699</v>
      </c>
      <c r="B35" s="194"/>
      <c r="C35" s="639" t="s">
        <v>700</v>
      </c>
      <c r="D35" s="639"/>
      <c r="E35" s="639"/>
      <c r="F35" s="639"/>
      <c r="G35" s="189" t="s">
        <v>701</v>
      </c>
    </row>
    <row r="36" spans="1:10" ht="15.75" thickTop="1" thickBot="1" x14ac:dyDescent="0.25">
      <c r="A36" s="457" t="s">
        <v>673</v>
      </c>
      <c r="E36" s="636" t="s">
        <v>702</v>
      </c>
      <c r="F36" s="622"/>
      <c r="G36" s="621" t="s">
        <v>703</v>
      </c>
      <c r="H36" s="622"/>
      <c r="I36" s="621" t="s">
        <v>320</v>
      </c>
      <c r="J36" s="622"/>
    </row>
    <row r="37" spans="1:10" ht="15.75" thickTop="1" thickBot="1" x14ac:dyDescent="0.25">
      <c r="A37" s="459"/>
      <c r="B37" s="438"/>
      <c r="C37" s="439"/>
      <c r="D37" s="439"/>
      <c r="E37" s="440" t="s">
        <v>677</v>
      </c>
      <c r="F37" s="174" t="s">
        <v>678</v>
      </c>
      <c r="G37" s="173" t="s">
        <v>677</v>
      </c>
      <c r="H37" s="174" t="s">
        <v>678</v>
      </c>
      <c r="I37" s="173" t="s">
        <v>677</v>
      </c>
      <c r="J37" s="173" t="s">
        <v>678</v>
      </c>
    </row>
    <row r="38" spans="1:10" ht="15" thickTop="1" x14ac:dyDescent="0.2">
      <c r="A38" s="19" t="s">
        <v>704</v>
      </c>
      <c r="E38" s="180">
        <v>256213</v>
      </c>
      <c r="F38" s="180">
        <v>64716</v>
      </c>
      <c r="G38" s="180">
        <v>5836</v>
      </c>
      <c r="H38" s="180">
        <v>77315</v>
      </c>
      <c r="I38" s="181">
        <v>262049</v>
      </c>
      <c r="J38" s="181">
        <v>142031</v>
      </c>
    </row>
    <row r="39" spans="1:10" x14ac:dyDescent="0.2">
      <c r="A39" s="19" t="s">
        <v>705</v>
      </c>
      <c r="E39" s="182">
        <v>459</v>
      </c>
      <c r="F39" s="180">
        <v>2323</v>
      </c>
      <c r="G39" s="180">
        <v>1365</v>
      </c>
      <c r="H39" s="180">
        <v>86659</v>
      </c>
      <c r="I39" s="181">
        <v>1824</v>
      </c>
      <c r="J39" s="181">
        <v>88981</v>
      </c>
    </row>
    <row r="40" spans="1:10" x14ac:dyDescent="0.2">
      <c r="A40" s="19" t="s">
        <v>706</v>
      </c>
      <c r="E40" s="182">
        <v>151</v>
      </c>
      <c r="F40" s="182">
        <v>185</v>
      </c>
      <c r="G40" s="182">
        <v>572</v>
      </c>
      <c r="H40" s="180">
        <v>2824</v>
      </c>
      <c r="I40" s="183">
        <v>723</v>
      </c>
      <c r="J40" s="181">
        <v>3010</v>
      </c>
    </row>
    <row r="41" spans="1:10" x14ac:dyDescent="0.2">
      <c r="A41" s="19" t="s">
        <v>707</v>
      </c>
      <c r="E41" s="182">
        <v>1</v>
      </c>
      <c r="F41" s="183" t="s">
        <v>332</v>
      </c>
      <c r="G41" s="182">
        <v>2</v>
      </c>
      <c r="H41" s="183" t="s">
        <v>332</v>
      </c>
      <c r="I41" s="183">
        <v>3</v>
      </c>
      <c r="J41" s="183">
        <v>1</v>
      </c>
    </row>
    <row r="42" spans="1:10" ht="15" thickBot="1" x14ac:dyDescent="0.25">
      <c r="A42" s="49" t="s">
        <v>310</v>
      </c>
      <c r="B42" s="424"/>
      <c r="C42" s="424"/>
      <c r="D42" s="424"/>
      <c r="E42" s="190">
        <v>296</v>
      </c>
      <c r="F42" s="190">
        <v>277</v>
      </c>
      <c r="G42" s="191">
        <v>7804</v>
      </c>
      <c r="H42" s="191">
        <v>15341</v>
      </c>
      <c r="I42" s="192">
        <v>8100</v>
      </c>
      <c r="J42" s="192">
        <v>15618</v>
      </c>
    </row>
    <row r="43" spans="1:10" ht="15.75" thickTop="1" thickBot="1" x14ac:dyDescent="0.25">
      <c r="A43" s="41" t="s">
        <v>320</v>
      </c>
      <c r="B43" s="439"/>
      <c r="C43" s="439"/>
      <c r="D43" s="439"/>
      <c r="E43" s="193">
        <v>257120</v>
      </c>
      <c r="F43" s="193">
        <v>67501</v>
      </c>
      <c r="G43" s="193">
        <v>15579</v>
      </c>
      <c r="H43" s="193">
        <v>182139</v>
      </c>
      <c r="I43" s="193">
        <v>272699</v>
      </c>
      <c r="J43" s="193">
        <v>249640</v>
      </c>
    </row>
    <row r="44" spans="1:10" ht="15" thickTop="1" x14ac:dyDescent="0.2">
      <c r="A44" s="623" t="s">
        <v>708</v>
      </c>
      <c r="B44" s="623"/>
      <c r="C44" s="623"/>
      <c r="D44" s="623"/>
      <c r="E44" s="623"/>
      <c r="F44" s="623"/>
      <c r="G44" s="623"/>
      <c r="H44" s="623"/>
      <c r="I44" s="623"/>
      <c r="J44" s="623"/>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2">
    <mergeCell ref="A17:B17"/>
    <mergeCell ref="A18:B18"/>
    <mergeCell ref="E36:F36"/>
    <mergeCell ref="G36:H36"/>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I36:J36"/>
    <mergeCell ref="A44:J44"/>
    <mergeCell ref="A8:B8"/>
    <mergeCell ref="A9:B9"/>
    <mergeCell ref="A10:B10"/>
    <mergeCell ref="A19:B19"/>
    <mergeCell ref="A14:B14"/>
    <mergeCell ref="A15:B15"/>
    <mergeCell ref="A16:B16"/>
    <mergeCell ref="A11:B11"/>
    <mergeCell ref="A12:B12"/>
    <mergeCell ref="A13:B13"/>
    <mergeCell ref="A36:A37"/>
    <mergeCell ref="A29:B29"/>
    <mergeCell ref="A30:B30"/>
    <mergeCell ref="A31:B31"/>
  </mergeCells>
  <pageMargins left="0.7" right="0.7" top="0.75" bottom="0.75" header="0.3" footer="0.3"/>
  <pageSetup paperSize="9" scale="61"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B5" sqref="B5:J6"/>
    </sheetView>
  </sheetViews>
  <sheetFormatPr defaultColWidth="9.125" defaultRowHeight="14.25" x14ac:dyDescent="0.2"/>
  <cols>
    <col min="1" max="1" width="51.75" style="11" bestFit="1" customWidth="1"/>
    <col min="2" max="2" width="8" style="11" bestFit="1" customWidth="1"/>
    <col min="3" max="3" width="8.375" style="11" bestFit="1" customWidth="1"/>
    <col min="4" max="4" width="9.125" style="11" bestFit="1" customWidth="1"/>
    <col min="5" max="5" width="8" style="11" bestFit="1" customWidth="1"/>
    <col min="6" max="6" width="8.375" style="11" bestFit="1" customWidth="1"/>
    <col min="7" max="7" width="9.125" style="11" bestFit="1" customWidth="1"/>
    <col min="8" max="8" width="8" style="11" bestFit="1" customWidth="1"/>
    <col min="9" max="9" width="8.375" style="11" bestFit="1" customWidth="1"/>
    <col min="10" max="10" width="9.125" style="11" bestFit="1" customWidth="1"/>
    <col min="11" max="16384" width="9.125" style="11"/>
  </cols>
  <sheetData>
    <row r="1" spans="1:10" ht="18.75" x14ac:dyDescent="0.2">
      <c r="A1" s="492" t="s">
        <v>709</v>
      </c>
      <c r="B1" s="492"/>
      <c r="C1" s="492"/>
      <c r="D1" s="492"/>
      <c r="E1" s="492"/>
      <c r="F1" s="492"/>
      <c r="G1" s="492"/>
      <c r="H1" s="492"/>
      <c r="I1" s="492"/>
      <c r="J1" s="492"/>
    </row>
    <row r="2" spans="1:10" ht="18.75" x14ac:dyDescent="0.2">
      <c r="A2" s="492" t="s">
        <v>710</v>
      </c>
      <c r="B2" s="492"/>
      <c r="C2" s="492"/>
      <c r="D2" s="492"/>
      <c r="E2" s="492"/>
      <c r="F2" s="492"/>
      <c r="G2" s="492"/>
      <c r="H2" s="492"/>
      <c r="I2" s="492"/>
      <c r="J2" s="492"/>
    </row>
    <row r="3" spans="1:10" ht="15.75" x14ac:dyDescent="0.2">
      <c r="A3" s="640" t="s">
        <v>351</v>
      </c>
      <c r="B3" s="640"/>
      <c r="C3" s="640"/>
      <c r="D3" s="640"/>
      <c r="E3" s="640"/>
      <c r="F3" s="640"/>
      <c r="G3" s="640"/>
      <c r="H3" s="640"/>
      <c r="I3" s="640"/>
      <c r="J3" s="640"/>
    </row>
    <row r="4" spans="1:10" ht="15" thickBot="1" x14ac:dyDescent="0.25">
      <c r="A4" s="641" t="s">
        <v>0</v>
      </c>
      <c r="B4" s="641"/>
      <c r="C4" s="641"/>
      <c r="D4" s="641"/>
      <c r="E4" s="641"/>
      <c r="F4" s="641"/>
      <c r="G4" s="641"/>
      <c r="H4" s="641"/>
      <c r="I4" s="641"/>
      <c r="J4" s="641"/>
    </row>
    <row r="5" spans="1:10" ht="15.75" thickTop="1" thickBot="1" x14ac:dyDescent="0.25">
      <c r="A5" s="642" t="s">
        <v>711</v>
      </c>
      <c r="B5" s="645">
        <v>2023</v>
      </c>
      <c r="C5" s="646"/>
      <c r="D5" s="646"/>
      <c r="E5" s="646"/>
      <c r="F5" s="646"/>
      <c r="G5" s="646"/>
      <c r="H5" s="646"/>
      <c r="I5" s="646"/>
      <c r="J5" s="646"/>
    </row>
    <row r="6" spans="1:10" ht="15" thickBot="1" x14ac:dyDescent="0.25">
      <c r="A6" s="643"/>
      <c r="B6" s="601" t="s">
        <v>127</v>
      </c>
      <c r="C6" s="602"/>
      <c r="D6" s="603"/>
      <c r="E6" s="601" t="s">
        <v>125</v>
      </c>
      <c r="F6" s="602"/>
      <c r="G6" s="602"/>
      <c r="H6" s="601" t="s">
        <v>1248</v>
      </c>
      <c r="I6" s="602"/>
      <c r="J6" s="602"/>
    </row>
    <row r="7" spans="1:10" ht="15" thickBot="1" x14ac:dyDescent="0.25">
      <c r="A7" s="644"/>
      <c r="B7" s="35" t="s">
        <v>712</v>
      </c>
      <c r="C7" s="35" t="s">
        <v>713</v>
      </c>
      <c r="D7" s="34" t="s">
        <v>714</v>
      </c>
      <c r="E7" s="35" t="s">
        <v>712</v>
      </c>
      <c r="F7" s="35" t="s">
        <v>713</v>
      </c>
      <c r="G7" s="34" t="s">
        <v>714</v>
      </c>
      <c r="H7" s="35" t="s">
        <v>712</v>
      </c>
      <c r="I7" s="35" t="s">
        <v>713</v>
      </c>
      <c r="J7" s="35" t="s">
        <v>714</v>
      </c>
    </row>
    <row r="8" spans="1:10" ht="15" thickTop="1" x14ac:dyDescent="0.2">
      <c r="A8" s="195"/>
      <c r="B8" s="6"/>
      <c r="C8" s="6"/>
      <c r="D8" s="6"/>
      <c r="E8" s="196"/>
      <c r="F8" s="196"/>
      <c r="G8" s="196"/>
      <c r="H8" s="196"/>
      <c r="I8" s="196"/>
      <c r="J8" s="196"/>
    </row>
    <row r="9" spans="1:10" x14ac:dyDescent="0.2">
      <c r="A9" s="36" t="s">
        <v>146</v>
      </c>
      <c r="B9" s="402">
        <f>+'[1]3.21.'!Z9</f>
        <v>0</v>
      </c>
      <c r="C9" s="402">
        <f>+'[1]3.21.'!AA9</f>
        <v>0</v>
      </c>
      <c r="D9" s="402">
        <f>+'[1]3.21.'!AB9</f>
        <v>502.71499999999997</v>
      </c>
      <c r="E9" s="402">
        <f>+'[1]3.21.'!AC9</f>
        <v>0</v>
      </c>
      <c r="F9" s="402">
        <f>+'[1]3.21.'!AD9</f>
        <v>0</v>
      </c>
      <c r="G9" s="402">
        <f>+'[1]3.21.'!AE9</f>
        <v>764.72799999999995</v>
      </c>
      <c r="H9" s="402">
        <f>+'[1]3.21.'!AF9</f>
        <v>0</v>
      </c>
      <c r="I9" s="402">
        <f>+'[1]3.21.'!AG9</f>
        <v>0</v>
      </c>
      <c r="J9" s="402">
        <f>+'[1]3.21.'!AH9</f>
        <v>1457.578</v>
      </c>
    </row>
    <row r="10" spans="1:10" x14ac:dyDescent="0.2">
      <c r="A10" s="36" t="s">
        <v>150</v>
      </c>
      <c r="B10" s="402">
        <f>+'[1]3.21.'!Z10</f>
        <v>141070.628773</v>
      </c>
      <c r="C10" s="402">
        <f>+'[1]3.21.'!AA10</f>
        <v>42715.356</v>
      </c>
      <c r="D10" s="402">
        <f>+'[1]3.21.'!AB10</f>
        <v>188422.30600000001</v>
      </c>
      <c r="E10" s="402">
        <f>+'[1]3.21.'!AC10</f>
        <v>150128.41558</v>
      </c>
      <c r="F10" s="402">
        <f>+'[1]3.21.'!AD10</f>
        <v>31430.526999999998</v>
      </c>
      <c r="G10" s="402">
        <f>+'[1]3.21.'!AE10</f>
        <v>204580.24</v>
      </c>
      <c r="H10" s="402">
        <f>+'[1]3.21.'!AF10</f>
        <v>132113.54402</v>
      </c>
      <c r="I10" s="402">
        <f>+'[1]3.21.'!AG10</f>
        <v>42836.995000000003</v>
      </c>
      <c r="J10" s="402">
        <f>+'[1]3.21.'!AH10</f>
        <v>231592.57800000001</v>
      </c>
    </row>
    <row r="11" spans="1:10" x14ac:dyDescent="0.2">
      <c r="A11" s="36" t="s">
        <v>151</v>
      </c>
      <c r="B11" s="402">
        <f>+'[1]3.21.'!Z11</f>
        <v>17.227</v>
      </c>
      <c r="C11" s="402">
        <f>+'[1]3.21.'!AA11</f>
        <v>171.99299999999999</v>
      </c>
      <c r="D11" s="402">
        <f>+'[1]3.21.'!AB11</f>
        <v>0</v>
      </c>
      <c r="E11" s="402">
        <f>+'[1]3.21.'!AC11</f>
        <v>0</v>
      </c>
      <c r="F11" s="402">
        <f>+'[1]3.21.'!AD11</f>
        <v>289.69600000000003</v>
      </c>
      <c r="G11" s="402">
        <f>+'[1]3.21.'!AE11</f>
        <v>0</v>
      </c>
      <c r="H11" s="402">
        <f>+'[1]3.21.'!AF11</f>
        <v>0</v>
      </c>
      <c r="I11" s="402">
        <f>+'[1]3.21.'!AG11</f>
        <v>27.766999999999999</v>
      </c>
      <c r="J11" s="402">
        <f>+'[1]3.21.'!AH11</f>
        <v>0</v>
      </c>
    </row>
    <row r="12" spans="1:10" x14ac:dyDescent="0.2">
      <c r="A12" s="36" t="s">
        <v>155</v>
      </c>
      <c r="B12" s="402">
        <f>+'[1]3.21.'!Z12</f>
        <v>15048.737000000001</v>
      </c>
      <c r="C12" s="402">
        <f>+'[1]3.21.'!AA12</f>
        <v>719.55700000000002</v>
      </c>
      <c r="D12" s="402">
        <f>+'[1]3.21.'!AB12</f>
        <v>3.5000000000000003E-2</v>
      </c>
      <c r="E12" s="402">
        <f>+'[1]3.21.'!AC12</f>
        <v>16996.788</v>
      </c>
      <c r="F12" s="402">
        <f>+'[1]3.21.'!AD12</f>
        <v>2012.6949999999999</v>
      </c>
      <c r="G12" s="402">
        <f>+'[1]3.21.'!AE12</f>
        <v>3.5000000000000003E-2</v>
      </c>
      <c r="H12" s="402">
        <f>+'[1]3.21.'!AF12</f>
        <v>18236.744999999999</v>
      </c>
      <c r="I12" s="402">
        <f>+'[1]3.21.'!AG12</f>
        <v>155.13</v>
      </c>
      <c r="J12" s="402">
        <f>+'[1]3.21.'!AH12</f>
        <v>3.5000000000000003E-2</v>
      </c>
    </row>
    <row r="13" spans="1:10" x14ac:dyDescent="0.2">
      <c r="A13" s="36" t="s">
        <v>165</v>
      </c>
      <c r="B13" s="402">
        <f>+'[1]3.21.'!Z13</f>
        <v>0</v>
      </c>
      <c r="C13" s="402">
        <f>+'[1]3.21.'!AA13</f>
        <v>0</v>
      </c>
      <c r="D13" s="402">
        <f>+'[1]3.21.'!AB13</f>
        <v>0</v>
      </c>
      <c r="E13" s="402">
        <f>+'[1]3.21.'!AC13</f>
        <v>0</v>
      </c>
      <c r="F13" s="402">
        <f>+'[1]3.21.'!AD13</f>
        <v>0</v>
      </c>
      <c r="G13" s="402">
        <f>+'[1]3.21.'!AE13</f>
        <v>0</v>
      </c>
      <c r="H13" s="402">
        <f>+'[1]3.21.'!AF13</f>
        <v>0</v>
      </c>
      <c r="I13" s="402">
        <f>+'[1]3.21.'!AG13</f>
        <v>0</v>
      </c>
      <c r="J13" s="402">
        <f>+'[1]3.21.'!AH13</f>
        <v>0</v>
      </c>
    </row>
    <row r="14" spans="1:10" x14ac:dyDescent="0.2">
      <c r="A14" s="36" t="s">
        <v>172</v>
      </c>
      <c r="B14" s="402">
        <f>+'[1]3.21.'!Z14</f>
        <v>126004.664773</v>
      </c>
      <c r="C14" s="402">
        <f>+'[1]3.21.'!AA14</f>
        <v>41823.387000000002</v>
      </c>
      <c r="D14" s="402">
        <f>+'[1]3.21.'!AB14</f>
        <v>188422.27100000001</v>
      </c>
      <c r="E14" s="402">
        <f>+'[1]3.21.'!AC14</f>
        <v>133131.62758</v>
      </c>
      <c r="F14" s="402">
        <f>+'[1]3.21.'!AD14</f>
        <v>29128.135999999999</v>
      </c>
      <c r="G14" s="402">
        <f>+'[1]3.21.'!AE14</f>
        <v>204580.20499999999</v>
      </c>
      <c r="H14" s="402">
        <f>+'[1]3.21.'!AF14</f>
        <v>113876.79902000001</v>
      </c>
      <c r="I14" s="402">
        <f>+'[1]3.21.'!AG14</f>
        <v>42654.097999999998</v>
      </c>
      <c r="J14" s="402">
        <f>+'[1]3.21.'!AH14</f>
        <v>231592.54300000001</v>
      </c>
    </row>
    <row r="15" spans="1:10" x14ac:dyDescent="0.2">
      <c r="A15" s="19" t="s">
        <v>173</v>
      </c>
      <c r="B15" s="385">
        <f>+'[1]3.21.'!Z15</f>
        <v>9.7100000000000009</v>
      </c>
      <c r="C15" s="385">
        <f>+'[1]3.21.'!AA15</f>
        <v>147.98099999999999</v>
      </c>
      <c r="D15" s="385">
        <f>+'[1]3.21.'!AB15</f>
        <v>448.56599999999997</v>
      </c>
      <c r="E15" s="385">
        <f>+'[1]3.21.'!AC15</f>
        <v>9.7100000000000009</v>
      </c>
      <c r="F15" s="385">
        <f>+'[1]3.21.'!AD15</f>
        <v>101.03400000000001</v>
      </c>
      <c r="G15" s="385">
        <f>+'[1]3.21.'!AE15</f>
        <v>86.314999999999998</v>
      </c>
      <c r="H15" s="385">
        <f>+'[1]3.21.'!AF15</f>
        <v>40.71</v>
      </c>
      <c r="I15" s="385">
        <f>+'[1]3.21.'!AG15</f>
        <v>0</v>
      </c>
      <c r="J15" s="385">
        <f>+'[1]3.21.'!AH15</f>
        <v>221.76599999999999</v>
      </c>
    </row>
    <row r="16" spans="1:10" x14ac:dyDescent="0.2">
      <c r="A16" s="19" t="s">
        <v>183</v>
      </c>
      <c r="B16" s="385">
        <f>+'[1]3.21.'!Z16</f>
        <v>6.79</v>
      </c>
      <c r="C16" s="385">
        <f>+'[1]3.21.'!AA16</f>
        <v>1321.7349999999999</v>
      </c>
      <c r="D16" s="385">
        <f>+'[1]3.21.'!AB16</f>
        <v>0</v>
      </c>
      <c r="E16" s="385">
        <f>+'[1]3.21.'!AC16</f>
        <v>0</v>
      </c>
      <c r="F16" s="385">
        <f>+'[1]3.21.'!AD16</f>
        <v>1382.9349999999999</v>
      </c>
      <c r="G16" s="385">
        <f>+'[1]3.21.'!AE16</f>
        <v>26.786000000000001</v>
      </c>
      <c r="H16" s="385">
        <f>+'[1]3.21.'!AF16</f>
        <v>6.9969999999999999</v>
      </c>
      <c r="I16" s="385">
        <f>+'[1]3.21.'!AG16</f>
        <v>1321.7349999999999</v>
      </c>
      <c r="J16" s="385">
        <f>+'[1]3.21.'!AH16</f>
        <v>76.825999999999993</v>
      </c>
    </row>
    <row r="17" spans="1:10" x14ac:dyDescent="0.2">
      <c r="A17" s="19" t="s">
        <v>189</v>
      </c>
      <c r="B17" s="385">
        <f>+'[1]3.21.'!Z17</f>
        <v>74556.429716000013</v>
      </c>
      <c r="C17" s="385">
        <f>+'[1]3.21.'!AA17</f>
        <v>27571.745999999999</v>
      </c>
      <c r="D17" s="385">
        <f>+'[1]3.21.'!AB17</f>
        <v>171767.35399999999</v>
      </c>
      <c r="E17" s="385">
        <f>+'[1]3.21.'!AC17</f>
        <v>94960.343672999996</v>
      </c>
      <c r="F17" s="385">
        <f>+'[1]3.21.'!AD17</f>
        <v>23316.647000000001</v>
      </c>
      <c r="G17" s="385">
        <f>+'[1]3.21.'!AE17</f>
        <v>183759.073</v>
      </c>
      <c r="H17" s="385">
        <f>+'[1]3.21.'!AF17</f>
        <v>73659.875623</v>
      </c>
      <c r="I17" s="385">
        <f>+'[1]3.21.'!AG17</f>
        <v>29509.471000000001</v>
      </c>
      <c r="J17" s="385">
        <f>+'[1]3.21.'!AH17</f>
        <v>200906.20300000001</v>
      </c>
    </row>
    <row r="18" spans="1:10" x14ac:dyDescent="0.2">
      <c r="A18" s="19" t="s">
        <v>190</v>
      </c>
      <c r="B18" s="385">
        <f>+'[1]3.21.'!Z18</f>
        <v>10536.294737</v>
      </c>
      <c r="C18" s="385">
        <f>+'[1]3.21.'!AA18</f>
        <v>6009.9049999999997</v>
      </c>
      <c r="D18" s="385">
        <f>+'[1]3.21.'!AB18</f>
        <v>8359.2240000000002</v>
      </c>
      <c r="E18" s="385">
        <f>+'[1]3.21.'!AC18</f>
        <v>12979.384622</v>
      </c>
      <c r="F18" s="385">
        <f>+'[1]3.21.'!AD18</f>
        <v>3757.0549999999998</v>
      </c>
      <c r="G18" s="385">
        <f>+'[1]3.21.'!AE18</f>
        <v>6305.2150000000001</v>
      </c>
      <c r="H18" s="385">
        <f>+'[1]3.21.'!AF18</f>
        <v>12079.633395999999</v>
      </c>
      <c r="I18" s="385">
        <f>+'[1]3.21.'!AG18</f>
        <v>5283.2079999999996</v>
      </c>
      <c r="J18" s="385">
        <f>+'[1]3.21.'!AH18</f>
        <v>12120.261</v>
      </c>
    </row>
    <row r="19" spans="1:10" x14ac:dyDescent="0.2">
      <c r="A19" s="19" t="s">
        <v>191</v>
      </c>
      <c r="B19" s="385">
        <f>+'[1]3.21.'!Z19</f>
        <v>100</v>
      </c>
      <c r="C19" s="385">
        <f>+'[1]3.21.'!AA19</f>
        <v>539.19600000000003</v>
      </c>
      <c r="D19" s="385">
        <f>+'[1]3.21.'!AB19</f>
        <v>6.4359999999999999</v>
      </c>
      <c r="E19" s="385">
        <f>+'[1]3.21.'!AC19</f>
        <v>100</v>
      </c>
      <c r="F19" s="385">
        <f>+'[1]3.21.'!AD19</f>
        <v>531.27499999999998</v>
      </c>
      <c r="G19" s="385">
        <f>+'[1]3.21.'!AE19</f>
        <v>4.0979999999999999</v>
      </c>
      <c r="H19" s="385">
        <f>+'[1]3.21.'!AF19</f>
        <v>1305.8243</v>
      </c>
      <c r="I19" s="385">
        <f>+'[1]3.21.'!AG19</f>
        <v>469.00799999999998</v>
      </c>
      <c r="J19" s="385">
        <f>+'[1]3.21.'!AH19</f>
        <v>14.553000000000001</v>
      </c>
    </row>
    <row r="20" spans="1:10" x14ac:dyDescent="0.2">
      <c r="A20" s="19" t="s">
        <v>715</v>
      </c>
      <c r="B20" s="385">
        <f>+'[1]3.21.'!Z20</f>
        <v>38026.561999999998</v>
      </c>
      <c r="C20" s="385">
        <f>+'[1]3.21.'!AA20</f>
        <v>7474.9179999999997</v>
      </c>
      <c r="D20" s="385">
        <f>+'[1]3.21.'!AB20</f>
        <v>130462.31400000001</v>
      </c>
      <c r="E20" s="385">
        <f>+'[1]3.21.'!AC20</f>
        <v>44509.284</v>
      </c>
      <c r="F20" s="385">
        <f>+'[1]3.21.'!AD20</f>
        <v>7988.5840000000007</v>
      </c>
      <c r="G20" s="385">
        <f>+'[1]3.21.'!AE20</f>
        <v>148965.52600000001</v>
      </c>
      <c r="H20" s="385">
        <f>+'[1]3.21.'!AF20</f>
        <v>42454.017999999996</v>
      </c>
      <c r="I20" s="385">
        <f>+'[1]3.21.'!AG20</f>
        <v>8951.2049999999999</v>
      </c>
      <c r="J20" s="385">
        <f>+'[1]3.21.'!AH20</f>
        <v>157401.065</v>
      </c>
    </row>
    <row r="21" spans="1:10" x14ac:dyDescent="0.2">
      <c r="A21" s="19" t="s">
        <v>716</v>
      </c>
      <c r="B21" s="385">
        <f>+'[1]3.21.'!Z21</f>
        <v>1022.9879999999999</v>
      </c>
      <c r="C21" s="385">
        <f>+'[1]3.21.'!AA21</f>
        <v>1632.5940000000001</v>
      </c>
      <c r="D21" s="385">
        <f>+'[1]3.21.'!AB21</f>
        <v>23860.525999999998</v>
      </c>
      <c r="E21" s="385">
        <f>+'[1]3.21.'!AC21</f>
        <v>1142.098</v>
      </c>
      <c r="F21" s="385">
        <f>+'[1]3.21.'!AD21</f>
        <v>1608.336</v>
      </c>
      <c r="G21" s="385">
        <f>+'[1]3.21.'!AE21</f>
        <v>19169</v>
      </c>
      <c r="H21" s="385">
        <f>+'[1]3.21.'!AF21</f>
        <v>895.77199999999993</v>
      </c>
      <c r="I21" s="385">
        <f>+'[1]3.21.'!AG21</f>
        <v>1832.2929999999999</v>
      </c>
      <c r="J21" s="385">
        <f>+'[1]3.21.'!AH21</f>
        <v>21444.251</v>
      </c>
    </row>
    <row r="22" spans="1:10" x14ac:dyDescent="0.2">
      <c r="A22" s="19" t="s">
        <v>717</v>
      </c>
      <c r="B22" s="385">
        <f>+'[1]3.21.'!Z22</f>
        <v>0</v>
      </c>
      <c r="C22" s="385">
        <f>+'[1]3.21.'!AA22</f>
        <v>542.78199999999993</v>
      </c>
      <c r="D22" s="385">
        <f>+'[1]3.21.'!AB22</f>
        <v>3208.1309999999999</v>
      </c>
      <c r="E22" s="385">
        <f>+'[1]3.21.'!AC22</f>
        <v>0</v>
      </c>
      <c r="F22" s="385">
        <f>+'[1]3.21.'!AD22</f>
        <v>719.57300000000009</v>
      </c>
      <c r="G22" s="385">
        <f>+'[1]3.21.'!AE22</f>
        <v>3543.547</v>
      </c>
      <c r="H22" s="385">
        <f>+'[1]3.21.'!AF22</f>
        <v>0</v>
      </c>
      <c r="I22" s="385">
        <f>+'[1]3.21.'!AG22</f>
        <v>1315.694</v>
      </c>
      <c r="J22" s="385">
        <f>+'[1]3.21.'!AH22</f>
        <v>3694.1289999999999</v>
      </c>
    </row>
    <row r="23" spans="1:10" x14ac:dyDescent="0.2">
      <c r="A23" s="19" t="s">
        <v>718</v>
      </c>
      <c r="B23" s="385">
        <f>+'[1]3.21.'!Z23</f>
        <v>50.603999999999999</v>
      </c>
      <c r="C23" s="385">
        <f>+'[1]3.21.'!AA23</f>
        <v>357.41899999999998</v>
      </c>
      <c r="D23" s="385">
        <f>+'[1]3.21.'!AB23</f>
        <v>495.26299999999998</v>
      </c>
      <c r="E23" s="385">
        <f>+'[1]3.21.'!AC23</f>
        <v>73.305000000000007</v>
      </c>
      <c r="F23" s="385">
        <f>+'[1]3.21.'!AD23</f>
        <v>477.673</v>
      </c>
      <c r="G23" s="385">
        <f>+'[1]3.21.'!AE23</f>
        <v>322.55</v>
      </c>
      <c r="H23" s="385">
        <f>+'[1]3.21.'!AF23</f>
        <v>197.708</v>
      </c>
      <c r="I23" s="385">
        <f>+'[1]3.21.'!AG23</f>
        <v>1074.4580000000001</v>
      </c>
      <c r="J23" s="385">
        <f>+'[1]3.21.'!AH23</f>
        <v>359.75200000000001</v>
      </c>
    </row>
    <row r="24" spans="1:10" x14ac:dyDescent="0.2">
      <c r="A24" s="19" t="s">
        <v>719</v>
      </c>
      <c r="B24" s="385">
        <f>+'[1]3.21.'!Z24</f>
        <v>9374.9719999999998</v>
      </c>
      <c r="C24" s="385">
        <f>+'[1]3.21.'!AA24</f>
        <v>5265.2669999999998</v>
      </c>
      <c r="D24" s="385">
        <f>+'[1]3.21.'!AB24</f>
        <v>401.15</v>
      </c>
      <c r="E24" s="385">
        <f>+'[1]3.21.'!AC24</f>
        <v>15359.912</v>
      </c>
      <c r="F24" s="385">
        <f>+'[1]3.21.'!AD24</f>
        <v>2250.056</v>
      </c>
      <c r="G24" s="385">
        <f>+'[1]3.21.'!AE24</f>
        <v>0</v>
      </c>
      <c r="H24" s="385">
        <f>+'[1]3.21.'!AF24</f>
        <v>947.86699999999996</v>
      </c>
      <c r="I24" s="385">
        <f>+'[1]3.21.'!AG24</f>
        <v>4246.8540000000003</v>
      </c>
      <c r="J24" s="385">
        <f>+'[1]3.21.'!AH24</f>
        <v>0</v>
      </c>
    </row>
    <row r="25" spans="1:10" x14ac:dyDescent="0.2">
      <c r="A25" s="19" t="s">
        <v>720</v>
      </c>
      <c r="B25" s="385">
        <f>+'[1]3.21.'!Z25</f>
        <v>10332.317773000001</v>
      </c>
      <c r="C25" s="385">
        <f>+'[1]3.21.'!AA25</f>
        <v>1500.037</v>
      </c>
      <c r="D25" s="385">
        <f>+'[1]3.21.'!AB25</f>
        <v>452.59399999999999</v>
      </c>
      <c r="E25" s="385">
        <f>+'[1]3.21.'!AC25</f>
        <v>11185.940634000001</v>
      </c>
      <c r="F25" s="385">
        <f>+'[1]3.21.'!AD25</f>
        <v>1221.067</v>
      </c>
      <c r="G25" s="385">
        <f>+'[1]3.21.'!AE25</f>
        <v>475.423</v>
      </c>
      <c r="H25" s="385">
        <f>+'[1]3.21.'!AF25</f>
        <v>10797.580055</v>
      </c>
      <c r="I25" s="385">
        <f>+'[1]3.21.'!AG25</f>
        <v>1026.9280000000001</v>
      </c>
      <c r="J25" s="385">
        <f>+'[1]3.21.'!AH25</f>
        <v>247.49199999999999</v>
      </c>
    </row>
    <row r="26" spans="1:10" x14ac:dyDescent="0.2">
      <c r="A26" s="52" t="s">
        <v>721</v>
      </c>
      <c r="B26" s="385">
        <f>+'[1]3.21.'!Z26</f>
        <v>120.251</v>
      </c>
      <c r="C26" s="385">
        <f>+'[1]3.21.'!AA26</f>
        <v>270.64100000000002</v>
      </c>
      <c r="D26" s="385">
        <f>+'[1]3.21.'!AB26</f>
        <v>107.41</v>
      </c>
      <c r="E26" s="385">
        <f>+'[1]3.21.'!AC26</f>
        <v>85</v>
      </c>
      <c r="F26" s="385">
        <f>+'[1]3.21.'!AD26</f>
        <v>499.82100000000003</v>
      </c>
      <c r="G26" s="385">
        <f>+'[1]3.21.'!AE26</f>
        <v>113.173</v>
      </c>
      <c r="H26" s="385">
        <f>+'[1]3.21.'!AF26</f>
        <v>85</v>
      </c>
      <c r="I26" s="385">
        <f>+'[1]3.21.'!AG26</f>
        <v>202.767</v>
      </c>
      <c r="J26" s="385">
        <f>+'[1]3.21.'!AH26</f>
        <v>102.377</v>
      </c>
    </row>
    <row r="27" spans="1:10" x14ac:dyDescent="0.2">
      <c r="A27" s="19" t="s">
        <v>722</v>
      </c>
      <c r="B27" s="385">
        <f>+'[1]3.21.'!Z27</f>
        <v>364.26100000000002</v>
      </c>
      <c r="C27" s="385">
        <f>+'[1]3.21.'!AA27</f>
        <v>495.601</v>
      </c>
      <c r="D27" s="385">
        <f>+'[1]3.21.'!AB27</f>
        <v>287.77300000000002</v>
      </c>
      <c r="E27" s="385">
        <f>+'[1]3.21.'!AC27</f>
        <v>712.75199999999995</v>
      </c>
      <c r="F27" s="385">
        <f>+'[1]3.21.'!AD27</f>
        <v>392.52300000000002</v>
      </c>
      <c r="G27" s="385">
        <f>+'[1]3.21.'!AE27</f>
        <v>545.03099999999995</v>
      </c>
      <c r="H27" s="385">
        <f>+'[1]3.21.'!AF27</f>
        <v>237.52699999999999</v>
      </c>
      <c r="I27" s="385">
        <f>+'[1]3.21.'!AG27</f>
        <v>1203.7190000000001</v>
      </c>
      <c r="J27" s="385">
        <f>+'[1]3.21.'!AH27</f>
        <v>654.86</v>
      </c>
    </row>
    <row r="28" spans="1:10" x14ac:dyDescent="0.2">
      <c r="A28" s="19" t="s">
        <v>723</v>
      </c>
      <c r="B28" s="385">
        <f>+'[1]3.21.'!Z28</f>
        <v>53</v>
      </c>
      <c r="C28" s="385">
        <f>+'[1]3.21.'!AA28</f>
        <v>350.66700000000003</v>
      </c>
      <c r="D28" s="385">
        <f>+'[1]3.21.'!AB28</f>
        <v>1222.2949999999998</v>
      </c>
      <c r="E28" s="385">
        <f>+'[1]3.21.'!AC28</f>
        <v>20</v>
      </c>
      <c r="F28" s="385">
        <f>+'[1]3.21.'!AD28</f>
        <v>203.31399999999999</v>
      </c>
      <c r="G28" s="385">
        <f>+'[1]3.21.'!AE28</f>
        <v>1742.5440000000001</v>
      </c>
      <c r="H28" s="385">
        <f>+'[1]3.21.'!AF28</f>
        <v>20</v>
      </c>
      <c r="I28" s="385">
        <f>+'[1]3.21.'!AG28</f>
        <v>416.274</v>
      </c>
      <c r="J28" s="385">
        <f>+'[1]3.21.'!AH28</f>
        <v>1756.633</v>
      </c>
    </row>
    <row r="29" spans="1:10" x14ac:dyDescent="0.2">
      <c r="A29" s="19" t="s">
        <v>724</v>
      </c>
      <c r="B29" s="385">
        <f>+'[1]3.21.'!Z29</f>
        <v>147.179</v>
      </c>
      <c r="C29" s="385">
        <f>+'[1]3.21.'!AA29</f>
        <v>648.92899999999997</v>
      </c>
      <c r="D29" s="385">
        <f>+'[1]3.21.'!AB29</f>
        <v>0</v>
      </c>
      <c r="E29" s="385">
        <f>+'[1]3.21.'!AC29</f>
        <v>106.035</v>
      </c>
      <c r="F29" s="385">
        <f>+'[1]3.21.'!AD29</f>
        <v>266.916</v>
      </c>
      <c r="G29" s="385">
        <f>+'[1]3.21.'!AE29</f>
        <v>0</v>
      </c>
      <c r="H29" s="385">
        <f>+'[1]3.21.'!AF29</f>
        <v>214.14099999999999</v>
      </c>
      <c r="I29" s="385">
        <f>+'[1]3.21.'!AG29</f>
        <v>1013.654</v>
      </c>
      <c r="J29" s="385">
        <f>+'[1]3.21.'!AH29</f>
        <v>94.120999999999995</v>
      </c>
    </row>
    <row r="30" spans="1:10" x14ac:dyDescent="0.2">
      <c r="A30" s="52" t="s">
        <v>725</v>
      </c>
      <c r="B30" s="385">
        <f>+'[1]3.21.'!Z30</f>
        <v>303.60399999999998</v>
      </c>
      <c r="C30" s="385">
        <f>+'[1]3.21.'!AA30</f>
        <v>0.45</v>
      </c>
      <c r="D30" s="385">
        <f>+'[1]3.21.'!AB30</f>
        <v>0</v>
      </c>
      <c r="E30" s="385">
        <f>+'[1]3.21.'!AC30</f>
        <v>296.351</v>
      </c>
      <c r="F30" s="385">
        <f>+'[1]3.21.'!AD30</f>
        <v>76.186999999999998</v>
      </c>
      <c r="G30" s="385">
        <f>+'[1]3.21.'!AE30</f>
        <v>20.170999999999999</v>
      </c>
      <c r="H30" s="385">
        <f>+'[1]3.21.'!AF30</f>
        <v>367.35500000000002</v>
      </c>
      <c r="I30" s="385">
        <f>+'[1]3.21.'!AG30</f>
        <v>46.71</v>
      </c>
      <c r="J30" s="385">
        <f>+'[1]3.21.'!AH30</f>
        <v>15.593999999999999</v>
      </c>
    </row>
    <row r="31" spans="1:10" x14ac:dyDescent="0.2">
      <c r="A31" s="19" t="s">
        <v>726</v>
      </c>
      <c r="B31" s="385">
        <f>+'[1]3.21.'!Z31</f>
        <v>208.55099999999999</v>
      </c>
      <c r="C31" s="385">
        <f>+'[1]3.21.'!AA31</f>
        <v>0</v>
      </c>
      <c r="D31" s="385">
        <f>+'[1]3.21.'!AB31</f>
        <v>0</v>
      </c>
      <c r="E31" s="385">
        <f>+'[1]3.21.'!AC31</f>
        <v>50.453000000000003</v>
      </c>
      <c r="F31" s="385">
        <f>+'[1]3.21.'!AD31</f>
        <v>0</v>
      </c>
      <c r="G31" s="385">
        <f>+'[1]3.21.'!AE31</f>
        <v>0</v>
      </c>
      <c r="H31" s="385">
        <f>+'[1]3.21.'!AF31</f>
        <v>128.29300000000001</v>
      </c>
      <c r="I31" s="385">
        <f>+'[1]3.21.'!AG31</f>
        <v>19.405000000000001</v>
      </c>
      <c r="J31" s="385">
        <f>+'[1]3.21.'!AH31</f>
        <v>0</v>
      </c>
    </row>
    <row r="32" spans="1:10" x14ac:dyDescent="0.2">
      <c r="A32" s="19" t="s">
        <v>727</v>
      </c>
      <c r="B32" s="385">
        <f>+'[1]3.21.'!Z32</f>
        <v>100</v>
      </c>
      <c r="C32" s="385">
        <f>+'[1]3.21.'!AA32</f>
        <v>786.8660000000001</v>
      </c>
      <c r="D32" s="385">
        <f>+'[1]3.21.'!AB32</f>
        <v>76.015999999999991</v>
      </c>
      <c r="E32" s="385">
        <f>+'[1]3.21.'!AC32</f>
        <v>140.26499999999999</v>
      </c>
      <c r="F32" s="385">
        <f>+'[1]3.21.'!AD32</f>
        <v>1759.66</v>
      </c>
      <c r="G32" s="385">
        <f>+'[1]3.21.'!AE32</f>
        <v>124.64100000000001</v>
      </c>
      <c r="H32" s="385">
        <f>+'[1]3.21.'!AF32</f>
        <v>127.52200000000001</v>
      </c>
      <c r="I32" s="385">
        <f>+'[1]3.21.'!AG32</f>
        <v>1048.4970000000001</v>
      </c>
      <c r="J32" s="385">
        <f>+'[1]3.21.'!AH32</f>
        <v>121.75</v>
      </c>
    </row>
    <row r="33" spans="1:10" x14ac:dyDescent="0.2">
      <c r="A33" s="19" t="s">
        <v>728</v>
      </c>
      <c r="B33" s="385">
        <f>+'[1]3.21.'!Z33</f>
        <v>14.962</v>
      </c>
      <c r="C33" s="385">
        <f>+'[1]3.21.'!AA33</f>
        <v>9.8120000000000012</v>
      </c>
      <c r="D33" s="385">
        <f>+'[1]3.21.'!AB33</f>
        <v>770.82399999999996</v>
      </c>
      <c r="E33" s="385">
        <f>+'[1]3.21.'!AC33</f>
        <v>0</v>
      </c>
      <c r="F33" s="385">
        <f>+'[1]3.21.'!AD33</f>
        <v>150.536</v>
      </c>
      <c r="G33" s="385">
        <f>+'[1]3.21.'!AE33</f>
        <v>516.428</v>
      </c>
      <c r="H33" s="385">
        <f>+'[1]3.21.'!AF33</f>
        <v>0</v>
      </c>
      <c r="I33" s="385">
        <f>+'[1]3.21.'!AG33</f>
        <v>55.396000000000001</v>
      </c>
      <c r="J33" s="385">
        <f>+'[1]3.21.'!AH33</f>
        <v>390.55599999999998</v>
      </c>
    </row>
    <row r="34" spans="1:10" x14ac:dyDescent="0.2">
      <c r="A34" s="19" t="s">
        <v>729</v>
      </c>
      <c r="B34" s="385">
        <f>+'[1]3.21.'!Z34</f>
        <v>620.42700000000002</v>
      </c>
      <c r="C34" s="385">
        <f>+'[1]3.21.'!AA34</f>
        <v>1189.3630000000001</v>
      </c>
      <c r="D34" s="385">
        <f>+'[1]3.21.'!AB34</f>
        <v>594.62099999999998</v>
      </c>
      <c r="E34" s="385">
        <f>+'[1]3.21.'!AC34</f>
        <v>591.41700000000003</v>
      </c>
      <c r="F34" s="385">
        <f>+'[1]3.21.'!AD34</f>
        <v>1124.3969999999999</v>
      </c>
      <c r="G34" s="385">
        <f>+'[1]3.21.'!AE34</f>
        <v>327.49900000000002</v>
      </c>
      <c r="H34" s="385">
        <f>+'[1]3.21.'!AF34</f>
        <v>530.49199999999996</v>
      </c>
      <c r="I34" s="385">
        <f>+'[1]3.21.'!AG34</f>
        <v>1145.903</v>
      </c>
      <c r="J34" s="385">
        <f>+'[1]3.21.'!AH34</f>
        <v>118.79900000000001</v>
      </c>
    </row>
    <row r="35" spans="1:10" x14ac:dyDescent="0.2">
      <c r="A35" s="19" t="s">
        <v>730</v>
      </c>
      <c r="B35" s="385">
        <f>+'[1]3.21.'!Z35</f>
        <v>0</v>
      </c>
      <c r="C35" s="385">
        <f>+'[1]3.21.'!AA35</f>
        <v>6.82</v>
      </c>
      <c r="D35" s="385">
        <f>+'[1]3.21.'!AB35</f>
        <v>0</v>
      </c>
      <c r="E35" s="385">
        <f>+'[1]3.21.'!AC35</f>
        <v>0</v>
      </c>
      <c r="F35" s="385">
        <f>+'[1]3.21.'!AD35</f>
        <v>34.945999999999998</v>
      </c>
      <c r="G35" s="385">
        <f>+'[1]3.21.'!AE35</f>
        <v>0</v>
      </c>
      <c r="H35" s="385">
        <f>+'[1]3.21.'!AF35</f>
        <v>10</v>
      </c>
      <c r="I35" s="385">
        <f>+'[1]3.21.'!AG35</f>
        <v>83.344999999999999</v>
      </c>
      <c r="J35" s="385">
        <f>+'[1]3.21.'!AH35</f>
        <v>0</v>
      </c>
    </row>
    <row r="36" spans="1:10" x14ac:dyDescent="0.2">
      <c r="A36" s="19" t="s">
        <v>731</v>
      </c>
      <c r="B36" s="385">
        <f>+'[1]3.21.'!Z36</f>
        <v>3180.4562059999998</v>
      </c>
      <c r="C36" s="385">
        <f>+'[1]3.21.'!AA36</f>
        <v>490.47899999999998</v>
      </c>
      <c r="D36" s="385">
        <f>+'[1]3.21.'!AB36</f>
        <v>1462.777</v>
      </c>
      <c r="E36" s="385">
        <f>+'[1]3.21.'!AC36</f>
        <v>7608.1464169999999</v>
      </c>
      <c r="F36" s="385">
        <f>+'[1]3.21.'!AD36</f>
        <v>254.72800000000001</v>
      </c>
      <c r="G36" s="385">
        <f>+'[1]3.21.'!AE36</f>
        <v>1584.2270000000001</v>
      </c>
      <c r="H36" s="385">
        <f>+'[1]3.21.'!AF36</f>
        <v>3261.1428719999999</v>
      </c>
      <c r="I36" s="385">
        <f>+'[1]3.21.'!AG36</f>
        <v>74.152999999999992</v>
      </c>
      <c r="J36" s="385">
        <f>+'[1]3.21.'!AH36</f>
        <v>2370.0100000000002</v>
      </c>
    </row>
    <row r="37" spans="1:10" x14ac:dyDescent="0.2">
      <c r="A37" s="19" t="s">
        <v>732</v>
      </c>
      <c r="B37" s="385">
        <f>+'[1]3.21.'!Z37</f>
        <v>6014.1419999999998</v>
      </c>
      <c r="C37" s="385">
        <f>+'[1]3.21.'!AA37</f>
        <v>0</v>
      </c>
      <c r="D37" s="385">
        <f>+'[1]3.21.'!AB37</f>
        <v>232</v>
      </c>
      <c r="E37" s="385">
        <f>+'[1]3.21.'!AC37</f>
        <v>1148.4079999999999</v>
      </c>
      <c r="F37" s="385">
        <f>+'[1]3.21.'!AD37</f>
        <v>0</v>
      </c>
      <c r="G37" s="385">
        <f>+'[1]3.21.'!AE37</f>
        <v>347</v>
      </c>
      <c r="H37" s="385">
        <f>+'[1]3.21.'!AF37</f>
        <v>127.371</v>
      </c>
      <c r="I37" s="385">
        <f>+'[1]3.21.'!AG37</f>
        <v>135</v>
      </c>
      <c r="J37" s="385">
        <f>+'[1]3.21.'!AH37</f>
        <v>315</v>
      </c>
    </row>
    <row r="38" spans="1:10" x14ac:dyDescent="0.2">
      <c r="A38" s="52" t="s">
        <v>467</v>
      </c>
      <c r="B38" s="385">
        <f>+'[1]3.21.'!Z38</f>
        <v>272.42200000000003</v>
      </c>
      <c r="C38" s="385">
        <f>+'[1]3.21.'!AA38</f>
        <v>0</v>
      </c>
      <c r="D38" s="385">
        <f>+'[1]3.21.'!AB38</f>
        <v>0</v>
      </c>
      <c r="E38" s="385">
        <f>+'[1]3.21.'!AC38</f>
        <v>0</v>
      </c>
      <c r="F38" s="385">
        <f>+'[1]3.21.'!AD38</f>
        <v>0</v>
      </c>
      <c r="G38" s="385">
        <f>+'[1]3.21.'!AE38</f>
        <v>0</v>
      </c>
      <c r="H38" s="385">
        <f>+'[1]3.21.'!AF38</f>
        <v>0</v>
      </c>
      <c r="I38" s="385">
        <f>+'[1]3.21.'!AG38</f>
        <v>79.539000000000001</v>
      </c>
      <c r="J38" s="385">
        <f>+'[1]3.21.'!AH38</f>
        <v>0</v>
      </c>
    </row>
    <row r="39" spans="1:10" x14ac:dyDescent="0.2">
      <c r="A39" s="19" t="s">
        <v>733</v>
      </c>
      <c r="B39" s="385">
        <f>+'[1]3.21.'!Z39</f>
        <v>25.06</v>
      </c>
      <c r="C39" s="385">
        <f>+'[1]3.21.'!AA39</f>
        <v>380.52600000000001</v>
      </c>
      <c r="D39" s="385">
        <f>+'[1]3.21.'!AB39</f>
        <v>38</v>
      </c>
      <c r="E39" s="385">
        <f>+'[1]3.21.'!AC39</f>
        <v>0</v>
      </c>
      <c r="F39" s="385">
        <f>+'[1]3.21.'!AD39</f>
        <v>0</v>
      </c>
      <c r="G39" s="385">
        <f>+'[1]3.21.'!AE39</f>
        <v>0</v>
      </c>
      <c r="H39" s="385">
        <f>+'[1]3.21.'!AF39</f>
        <v>0</v>
      </c>
      <c r="I39" s="385">
        <f>+'[1]3.21.'!AG39</f>
        <v>4.7880000000000003</v>
      </c>
      <c r="J39" s="385">
        <f>+'[1]3.21.'!AH39</f>
        <v>0</v>
      </c>
    </row>
    <row r="40" spans="1:10" x14ac:dyDescent="0.2">
      <c r="A40" s="19" t="s">
        <v>734</v>
      </c>
      <c r="B40" s="385">
        <f>+'[1]3.21.'!Z40</f>
        <v>20138.527999999998</v>
      </c>
      <c r="C40" s="385">
        <f>+'[1]3.21.'!AA40</f>
        <v>10326.773000000001</v>
      </c>
      <c r="D40" s="385">
        <f>+'[1]3.21.'!AB40</f>
        <v>15012.444000000001</v>
      </c>
      <c r="E40" s="385">
        <f>+'[1]3.21.'!AC40</f>
        <v>15427.511</v>
      </c>
      <c r="F40" s="385">
        <f>+'[1]3.21.'!AD40</f>
        <v>2139.4290000000001</v>
      </c>
      <c r="G40" s="385">
        <f>+'[1]3.21.'!AE40</f>
        <v>19328.350999999999</v>
      </c>
      <c r="H40" s="385">
        <f>+'[1]3.21.'!AF40</f>
        <v>18174.965</v>
      </c>
      <c r="I40" s="385">
        <f>+'[1]3.21.'!AG40</f>
        <v>9042.4760000000006</v>
      </c>
      <c r="J40" s="385">
        <f>+'[1]3.21.'!AH40</f>
        <v>28680.841</v>
      </c>
    </row>
    <row r="41" spans="1:10" x14ac:dyDescent="0.2">
      <c r="A41" s="52" t="s">
        <v>735</v>
      </c>
      <c r="B41" s="385">
        <f>+'[1]3.21.'!Z41</f>
        <v>0</v>
      </c>
      <c r="C41" s="385">
        <f>+'[1]3.21.'!AA41</f>
        <v>0.45</v>
      </c>
      <c r="D41" s="385">
        <f>+'[1]3.21.'!AB41</f>
        <v>31.126000000000001</v>
      </c>
      <c r="E41" s="385">
        <f>+'[1]3.21.'!AC41</f>
        <v>0</v>
      </c>
      <c r="F41" s="385">
        <f>+'[1]3.21.'!AD41</f>
        <v>0.45</v>
      </c>
      <c r="G41" s="385">
        <f>+'[1]3.21.'!AE41</f>
        <v>31.126000000000001</v>
      </c>
      <c r="H41" s="385">
        <f>+'[1]3.21.'!AF41</f>
        <v>0</v>
      </c>
      <c r="I41" s="385">
        <f>+'[1]3.21.'!AG41</f>
        <v>884.74300000000005</v>
      </c>
      <c r="J41" s="385">
        <f>+'[1]3.21.'!AH41</f>
        <v>78.896000000000001</v>
      </c>
    </row>
    <row r="42" spans="1:10" x14ac:dyDescent="0.2">
      <c r="A42" s="19" t="s">
        <v>234</v>
      </c>
      <c r="B42" s="385">
        <f>+'[1]3.21.'!Z42</f>
        <v>7920.5630000000001</v>
      </c>
      <c r="C42" s="385">
        <f>+'[1]3.21.'!AA42</f>
        <v>9619.9150000000009</v>
      </c>
      <c r="D42" s="385">
        <f>+'[1]3.21.'!AB42</f>
        <v>3645.973</v>
      </c>
      <c r="E42" s="385">
        <f>+'[1]3.21.'!AC42</f>
        <v>4684.3320000000003</v>
      </c>
      <c r="F42" s="385">
        <f>+'[1]3.21.'!AD42</f>
        <v>1784.1020000000001</v>
      </c>
      <c r="G42" s="385">
        <f>+'[1]3.21.'!AE42</f>
        <v>2174.9549999999999</v>
      </c>
      <c r="H42" s="385">
        <f>+'[1]3.21.'!AF42</f>
        <v>7406.9880000000003</v>
      </c>
      <c r="I42" s="385">
        <f>+'[1]3.21.'!AG42</f>
        <v>7686.9740000000002</v>
      </c>
      <c r="J42" s="385">
        <f>+'[1]3.21.'!AH42</f>
        <v>4599.0570000000007</v>
      </c>
    </row>
    <row r="43" spans="1:10" x14ac:dyDescent="0.2">
      <c r="A43" s="19" t="s">
        <v>235</v>
      </c>
      <c r="B43" s="385">
        <f>+'[1]3.21.'!Z43</f>
        <v>12217.965</v>
      </c>
      <c r="C43" s="385">
        <f>+'[1]3.21.'!AA43</f>
        <v>706.40800000000002</v>
      </c>
      <c r="D43" s="385">
        <f>+'[1]3.21.'!AB43</f>
        <v>11335.344999999999</v>
      </c>
      <c r="E43" s="385">
        <f>+'[1]3.21.'!AC43</f>
        <v>10743.179</v>
      </c>
      <c r="F43" s="385">
        <f>+'[1]3.21.'!AD43</f>
        <v>354.87700000000001</v>
      </c>
      <c r="G43" s="385">
        <f>+'[1]3.21.'!AE43</f>
        <v>17122.27</v>
      </c>
      <c r="H43" s="385">
        <f>+'[1]3.21.'!AF43</f>
        <v>10767.977000000001</v>
      </c>
      <c r="I43" s="385">
        <f>+'[1]3.21.'!AG43</f>
        <v>470.75900000000001</v>
      </c>
      <c r="J43" s="385">
        <f>+'[1]3.21.'!AH43</f>
        <v>24002.887999999999</v>
      </c>
    </row>
    <row r="44" spans="1:10" x14ac:dyDescent="0.2">
      <c r="A44" s="19" t="s">
        <v>236</v>
      </c>
      <c r="B44" s="385">
        <f>+'[1]3.21.'!Z44</f>
        <v>10.32</v>
      </c>
      <c r="C44" s="385">
        <f>+'[1]3.21.'!AA44</f>
        <v>1813.9349999999999</v>
      </c>
      <c r="D44" s="385">
        <f>+'[1]3.21.'!AB44</f>
        <v>99.8</v>
      </c>
      <c r="E44" s="385">
        <f>+'[1]3.21.'!AC44</f>
        <v>7</v>
      </c>
      <c r="F44" s="385">
        <f>+'[1]3.21.'!AD44</f>
        <v>1772.165</v>
      </c>
      <c r="G44" s="385">
        <f>+'[1]3.21.'!AE44</f>
        <v>119.8</v>
      </c>
      <c r="H44" s="385">
        <f>+'[1]3.21.'!AF44</f>
        <v>7</v>
      </c>
      <c r="I44" s="385">
        <f>+'[1]3.21.'!AG44</f>
        <v>1772.165</v>
      </c>
      <c r="J44" s="385">
        <f>+'[1]3.21.'!AH44</f>
        <v>119.8</v>
      </c>
    </row>
    <row r="45" spans="1:10" x14ac:dyDescent="0.2">
      <c r="A45" s="19" t="s">
        <v>237</v>
      </c>
      <c r="B45" s="385">
        <f>+'[1]3.21.'!Z45</f>
        <v>0</v>
      </c>
      <c r="C45" s="385">
        <f>+'[1]3.21.'!AA45</f>
        <v>3.4009999999999998</v>
      </c>
      <c r="D45" s="385">
        <f>+'[1]3.21.'!AB45</f>
        <v>0</v>
      </c>
      <c r="E45" s="385">
        <f>+'[1]3.21.'!AC45</f>
        <v>0</v>
      </c>
      <c r="F45" s="385">
        <f>+'[1]3.21.'!AD45</f>
        <v>115.09</v>
      </c>
      <c r="G45" s="385">
        <f>+'[1]3.21.'!AE45</f>
        <v>0</v>
      </c>
      <c r="H45" s="385">
        <f>+'[1]3.21.'!AF45</f>
        <v>0</v>
      </c>
      <c r="I45" s="385">
        <f>+'[1]3.21.'!AG45</f>
        <v>203.25700000000001</v>
      </c>
      <c r="J45" s="385">
        <f>+'[1]3.21.'!AH45</f>
        <v>0</v>
      </c>
    </row>
    <row r="46" spans="1:10" x14ac:dyDescent="0.2">
      <c r="A46" s="19" t="s">
        <v>476</v>
      </c>
      <c r="B46" s="385">
        <f>+'[1]3.21.'!Z46</f>
        <v>13431.870057</v>
      </c>
      <c r="C46" s="385">
        <f>+'[1]3.21.'!AA46</f>
        <v>103.6</v>
      </c>
      <c r="D46" s="385">
        <f>+'[1]3.21.'!AB46</f>
        <v>168.084</v>
      </c>
      <c r="E46" s="385">
        <f>+'[1]3.21.'!AC46</f>
        <v>12231.962906999999</v>
      </c>
      <c r="F46" s="385">
        <f>+'[1]3.21.'!AD46</f>
        <v>101.467</v>
      </c>
      <c r="G46" s="385">
        <f>+'[1]3.21.'!AE46</f>
        <v>265.74700000000001</v>
      </c>
      <c r="H46" s="385">
        <f>+'[1]3.21.'!AF46</f>
        <v>11284.518397</v>
      </c>
      <c r="I46" s="385">
        <f>+'[1]3.21.'!AG46</f>
        <v>222.55600000000001</v>
      </c>
      <c r="J46" s="385">
        <f>+'[1]3.21.'!AH46</f>
        <v>673.34</v>
      </c>
    </row>
    <row r="47" spans="1:10" x14ac:dyDescent="0.2">
      <c r="A47" s="19" t="s">
        <v>239</v>
      </c>
      <c r="B47" s="385">
        <f>+'[1]3.21.'!Z47</f>
        <v>0</v>
      </c>
      <c r="C47" s="385">
        <f>+'[1]3.21.'!AA47</f>
        <v>0</v>
      </c>
      <c r="D47" s="385">
        <f>+'[1]3.21.'!AB47</f>
        <v>0</v>
      </c>
      <c r="E47" s="385">
        <f>+'[1]3.21.'!AC47</f>
        <v>0</v>
      </c>
      <c r="F47" s="385">
        <f>+'[1]3.21.'!AD47</f>
        <v>0</v>
      </c>
      <c r="G47" s="385">
        <f>+'[1]3.21.'!AE47</f>
        <v>0</v>
      </c>
      <c r="H47" s="385">
        <f>+'[1]3.21.'!AF47</f>
        <v>0</v>
      </c>
      <c r="I47" s="385">
        <f>+'[1]3.21.'!AG47</f>
        <v>0</v>
      </c>
      <c r="J47" s="385">
        <f>+'[1]3.21.'!AH47</f>
        <v>0</v>
      </c>
    </row>
    <row r="48" spans="1:10" x14ac:dyDescent="0.2">
      <c r="A48" s="19" t="s">
        <v>240</v>
      </c>
      <c r="B48" s="385">
        <f>+'[1]3.21.'!Z48</f>
        <v>1996.2360000000001</v>
      </c>
      <c r="C48" s="385">
        <f>+'[1]3.21.'!AA48</f>
        <v>74.882999999999996</v>
      </c>
      <c r="D48" s="385">
        <f>+'[1]3.21.'!AB48</f>
        <v>26.893999999999998</v>
      </c>
      <c r="E48" s="385">
        <f>+'[1]3.21.'!AC48</f>
        <v>59.488</v>
      </c>
      <c r="F48" s="385">
        <f>+'[1]3.21.'!AD48</f>
        <v>176.172</v>
      </c>
      <c r="G48" s="385">
        <f>+'[1]3.21.'!AE48</f>
        <v>370.96600000000001</v>
      </c>
      <c r="H48" s="385">
        <f>+'[1]3.21.'!AF48</f>
        <v>0.79399999999999993</v>
      </c>
      <c r="I48" s="385">
        <f>+'[1]3.21.'!AG48</f>
        <v>222.864</v>
      </c>
      <c r="J48" s="385">
        <f>+'[1]3.21.'!AH48</f>
        <v>253.83699999999999</v>
      </c>
    </row>
    <row r="49" spans="1:10" x14ac:dyDescent="0.2">
      <c r="A49" s="19" t="s">
        <v>248</v>
      </c>
      <c r="B49" s="385">
        <f>+'[1]3.21.'!Z49</f>
        <v>4006.6469999999999</v>
      </c>
      <c r="C49" s="385">
        <f>+'[1]3.21.'!AA49</f>
        <v>74.73</v>
      </c>
      <c r="D49" s="385">
        <f>+'[1]3.21.'!AB49</f>
        <v>497.91300000000001</v>
      </c>
      <c r="E49" s="385">
        <f>+'[1]3.21.'!AC49</f>
        <v>3516.3530000000001</v>
      </c>
      <c r="F49" s="385">
        <f>+'[1]3.21.'!AD49</f>
        <v>19.12</v>
      </c>
      <c r="G49" s="385">
        <f>+'[1]3.21.'!AE49</f>
        <v>240.38499999999999</v>
      </c>
      <c r="H49" s="385">
        <f>+'[1]3.21.'!AF49</f>
        <v>4000.9760000000001</v>
      </c>
      <c r="I49" s="385">
        <f>+'[1]3.21.'!AG49</f>
        <v>136.16999999999999</v>
      </c>
      <c r="J49" s="385">
        <f>+'[1]3.21.'!AH49</f>
        <v>285.83</v>
      </c>
    </row>
    <row r="50" spans="1:10" x14ac:dyDescent="0.2">
      <c r="A50" s="19" t="s">
        <v>255</v>
      </c>
      <c r="B50" s="385">
        <f>+'[1]3.21.'!Z50</f>
        <v>0</v>
      </c>
      <c r="C50" s="385">
        <f>+'[1]3.21.'!AA50</f>
        <v>0</v>
      </c>
      <c r="D50" s="385">
        <f>+'[1]3.21.'!AB50</f>
        <v>0</v>
      </c>
      <c r="E50" s="385">
        <f>+'[1]3.21.'!AC50</f>
        <v>0</v>
      </c>
      <c r="F50" s="385">
        <f>+'[1]3.21.'!AD50</f>
        <v>0</v>
      </c>
      <c r="G50" s="385">
        <f>+'[1]3.21.'!AE50</f>
        <v>0</v>
      </c>
      <c r="H50" s="385">
        <f>+'[1]3.21.'!AF50</f>
        <v>0</v>
      </c>
      <c r="I50" s="385">
        <f>+'[1]3.21.'!AG50</f>
        <v>0</v>
      </c>
      <c r="J50" s="385">
        <f>+'[1]3.21.'!AH50</f>
        <v>0</v>
      </c>
    </row>
    <row r="51" spans="1:10" x14ac:dyDescent="0.2">
      <c r="A51" s="19" t="s">
        <v>256</v>
      </c>
      <c r="B51" s="385">
        <f>+'[1]3.21.'!Z51</f>
        <v>0</v>
      </c>
      <c r="C51" s="385">
        <f>+'[1]3.21.'!AA51</f>
        <v>4.077</v>
      </c>
      <c r="D51" s="385">
        <f>+'[1]3.21.'!AB51</f>
        <v>0</v>
      </c>
      <c r="E51" s="385">
        <f>+'[1]3.21.'!AC51</f>
        <v>0</v>
      </c>
      <c r="F51" s="385">
        <f>+'[1]3.21.'!AD51</f>
        <v>4.077</v>
      </c>
      <c r="G51" s="385">
        <f>+'[1]3.21.'!AE51</f>
        <v>0</v>
      </c>
      <c r="H51" s="385">
        <f>+'[1]3.21.'!AF51</f>
        <v>0</v>
      </c>
      <c r="I51" s="385">
        <f>+'[1]3.21.'!AG51</f>
        <v>4.077</v>
      </c>
      <c r="J51" s="385">
        <f>+'[1]3.21.'!AH51</f>
        <v>0</v>
      </c>
    </row>
    <row r="52" spans="1:10" x14ac:dyDescent="0.2">
      <c r="A52" s="19" t="s">
        <v>736</v>
      </c>
      <c r="B52" s="385">
        <f>+'[1]3.21.'!Z52</f>
        <v>0</v>
      </c>
      <c r="C52" s="385">
        <f>+'[1]3.21.'!AA52</f>
        <v>0</v>
      </c>
      <c r="D52" s="385">
        <f>+'[1]3.21.'!AB52</f>
        <v>0</v>
      </c>
      <c r="E52" s="385">
        <f>+'[1]3.21.'!AC52</f>
        <v>0</v>
      </c>
      <c r="F52" s="385">
        <f>+'[1]3.21.'!AD52</f>
        <v>0</v>
      </c>
      <c r="G52" s="385">
        <f>+'[1]3.21.'!AE52</f>
        <v>0</v>
      </c>
      <c r="H52" s="385">
        <f>+'[1]3.21.'!AF52</f>
        <v>0</v>
      </c>
      <c r="I52" s="385">
        <f>+'[1]3.21.'!AG52</f>
        <v>0</v>
      </c>
      <c r="J52" s="385">
        <f>+'[1]3.21.'!AH52</f>
        <v>0</v>
      </c>
    </row>
    <row r="53" spans="1:10" x14ac:dyDescent="0.2">
      <c r="A53" s="19" t="s">
        <v>258</v>
      </c>
      <c r="B53" s="385">
        <f>+'[1]3.21.'!Z53</f>
        <v>5536.51</v>
      </c>
      <c r="C53" s="385">
        <f>+'[1]3.21.'!AA53</f>
        <v>0</v>
      </c>
      <c r="D53" s="385">
        <f>+'[1]3.21.'!AB53</f>
        <v>131.21600000000001</v>
      </c>
      <c r="E53" s="385">
        <f>+'[1]3.21.'!AC53</f>
        <v>5770.8510000000006</v>
      </c>
      <c r="F53" s="385">
        <f>+'[1]3.21.'!AD53</f>
        <v>0</v>
      </c>
      <c r="G53" s="385">
        <f>+'[1]3.21.'!AE53</f>
        <v>35.781999999999996</v>
      </c>
      <c r="H53" s="385">
        <f>+'[1]3.21.'!AF53</f>
        <v>6573.5919999999996</v>
      </c>
      <c r="I53" s="385">
        <f>+'[1]3.21.'!AG53</f>
        <v>0</v>
      </c>
      <c r="J53" s="385">
        <f>+'[1]3.21.'!AH53</f>
        <v>59.1</v>
      </c>
    </row>
    <row r="54" spans="1:10" x14ac:dyDescent="0.2">
      <c r="A54" s="36" t="s">
        <v>477</v>
      </c>
      <c r="B54" s="402">
        <f>+'[1]3.21.'!Z54</f>
        <v>0</v>
      </c>
      <c r="C54" s="402">
        <f>+'[1]3.21.'!AA54</f>
        <v>0.41899999999999998</v>
      </c>
      <c r="D54" s="402">
        <f>+'[1]3.21.'!AB54</f>
        <v>0</v>
      </c>
      <c r="E54" s="402">
        <f>+'[1]3.21.'!AC54</f>
        <v>0</v>
      </c>
      <c r="F54" s="402">
        <f>+'[1]3.21.'!AD54</f>
        <v>0</v>
      </c>
      <c r="G54" s="402">
        <f>+'[1]3.21.'!AE54</f>
        <v>0</v>
      </c>
      <c r="H54" s="402">
        <f>+'[1]3.21.'!AF54</f>
        <v>0</v>
      </c>
      <c r="I54" s="402">
        <f>+'[1]3.21.'!AG54</f>
        <v>0</v>
      </c>
      <c r="J54" s="402">
        <f>+'[1]3.21.'!AH54</f>
        <v>0</v>
      </c>
    </row>
    <row r="55" spans="1:10" x14ac:dyDescent="0.2">
      <c r="A55" s="36" t="s">
        <v>260</v>
      </c>
      <c r="B55" s="402">
        <f>+'[1]3.21.'!Z55</f>
        <v>0</v>
      </c>
      <c r="C55" s="402">
        <f>+'[1]3.21.'!AA55</f>
        <v>0</v>
      </c>
      <c r="D55" s="402">
        <f>+'[1]3.21.'!AB55</f>
        <v>0</v>
      </c>
      <c r="E55" s="402">
        <f>+'[1]3.21.'!AC55</f>
        <v>0</v>
      </c>
      <c r="F55" s="402">
        <f>+'[1]3.21.'!AD55</f>
        <v>0</v>
      </c>
      <c r="G55" s="402">
        <f>+'[1]3.21.'!AE55</f>
        <v>0</v>
      </c>
      <c r="H55" s="402">
        <f>+'[1]3.21.'!AF55</f>
        <v>0</v>
      </c>
      <c r="I55" s="402">
        <f>+'[1]3.21.'!AG55</f>
        <v>0</v>
      </c>
      <c r="J55" s="402">
        <f>+'[1]3.21.'!AH55</f>
        <v>0</v>
      </c>
    </row>
    <row r="56" spans="1:10" ht="15" thickBot="1" x14ac:dyDescent="0.25">
      <c r="A56" s="41" t="s">
        <v>261</v>
      </c>
      <c r="B56" s="403">
        <f>+'[1]3.21.'!Z56</f>
        <v>0</v>
      </c>
      <c r="C56" s="403">
        <f>+'[1]3.21.'!AA56</f>
        <v>0</v>
      </c>
      <c r="D56" s="403">
        <f>+'[1]3.21.'!AB56</f>
        <v>0</v>
      </c>
      <c r="E56" s="403">
        <f>+'[1]3.21.'!AC56</f>
        <v>0</v>
      </c>
      <c r="F56" s="403">
        <f>+'[1]3.21.'!AD56</f>
        <v>0</v>
      </c>
      <c r="G56" s="403">
        <f>+'[1]3.21.'!AE56</f>
        <v>0</v>
      </c>
      <c r="H56" s="403">
        <f>+'[1]3.21.'!AF56</f>
        <v>0</v>
      </c>
      <c r="I56" s="403">
        <f>+'[1]3.21.'!AG56</f>
        <v>0</v>
      </c>
      <c r="J56" s="403">
        <f>+'[1]3.21.'!AH56</f>
        <v>0</v>
      </c>
    </row>
    <row r="57" spans="1:10" ht="15.75" thickTop="1" thickBot="1" x14ac:dyDescent="0.25">
      <c r="A57" s="41"/>
      <c r="B57" s="403">
        <f>+'[1]3.21.'!Z57</f>
        <v>0</v>
      </c>
      <c r="C57" s="403">
        <f>+'[1]3.21.'!AA57</f>
        <v>0</v>
      </c>
      <c r="D57" s="403">
        <f>+'[1]3.21.'!AB57</f>
        <v>0</v>
      </c>
      <c r="E57" s="403">
        <f>+'[1]3.21.'!AC57</f>
        <v>0</v>
      </c>
      <c r="F57" s="403">
        <f>+'[1]3.21.'!AD57</f>
        <v>0</v>
      </c>
      <c r="G57" s="403">
        <f>+'[1]3.21.'!AE57</f>
        <v>0</v>
      </c>
      <c r="H57" s="403">
        <f>+'[1]3.21.'!AF57</f>
        <v>0</v>
      </c>
      <c r="I57" s="403">
        <f>+'[1]3.21.'!AG57</f>
        <v>0</v>
      </c>
      <c r="J57" s="403">
        <f>+'[1]3.21.'!AH57</f>
        <v>0</v>
      </c>
    </row>
    <row r="58" spans="1:10" ht="15.75" thickTop="1" thickBot="1" x14ac:dyDescent="0.25">
      <c r="A58" s="54" t="s">
        <v>262</v>
      </c>
      <c r="B58" s="402">
        <f>+'[1]3.21.'!Z58</f>
        <v>141070.628773</v>
      </c>
      <c r="C58" s="402">
        <f>+'[1]3.21.'!AA58</f>
        <v>42715.356</v>
      </c>
      <c r="D58" s="402">
        <f>+'[1]3.21.'!AB58</f>
        <v>188925.02100000001</v>
      </c>
      <c r="E58" s="402">
        <f>+'[1]3.21.'!AC58</f>
        <v>150128.41558</v>
      </c>
      <c r="F58" s="402">
        <f>+'[1]3.21.'!AD58</f>
        <v>31430.526999999998</v>
      </c>
      <c r="G58" s="402">
        <f>+'[1]3.21.'!AE58</f>
        <v>205344.96799999999</v>
      </c>
      <c r="H58" s="402">
        <f>+'[1]3.21.'!AF58</f>
        <v>132113.54402</v>
      </c>
      <c r="I58" s="402">
        <f>+'[1]3.21.'!AG58</f>
        <v>42836.995000000003</v>
      </c>
      <c r="J58" s="402">
        <f>+'[1]3.21.'!AH58</f>
        <v>233050.15600000002</v>
      </c>
    </row>
    <row r="59" spans="1:10" ht="15" thickTop="1" x14ac:dyDescent="0.2">
      <c r="A59" s="472" t="s">
        <v>263</v>
      </c>
      <c r="B59" s="472"/>
      <c r="C59" s="472"/>
      <c r="D59" s="472"/>
      <c r="E59" s="472"/>
      <c r="F59" s="472"/>
      <c r="G59" s="472"/>
      <c r="H59" s="472"/>
      <c r="I59" s="472"/>
      <c r="J59" s="472"/>
    </row>
    <row r="60" spans="1:10" x14ac:dyDescent="0.2">
      <c r="A60" s="6" t="s">
        <v>264</v>
      </c>
    </row>
    <row r="61" spans="1:10" x14ac:dyDescent="0.2">
      <c r="A61" s="6" t="s">
        <v>265</v>
      </c>
    </row>
    <row r="62" spans="1:10" x14ac:dyDescent="0.2">
      <c r="A62" s="1"/>
    </row>
  </sheetData>
  <mergeCells count="10">
    <mergeCell ref="A59:J59"/>
    <mergeCell ref="A1:J1"/>
    <mergeCell ref="A2:J2"/>
    <mergeCell ref="A3:J3"/>
    <mergeCell ref="A4:J4"/>
    <mergeCell ref="A5:A7"/>
    <mergeCell ref="B6:D6"/>
    <mergeCell ref="E6:G6"/>
    <mergeCell ref="B5:J5"/>
    <mergeCell ref="H6:J6"/>
  </mergeCells>
  <pageMargins left="0.7" right="0.7" top="0.75" bottom="0.75" header="0.3" footer="0.3"/>
  <pageSetup paperSize="9" scale="57"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topLeftCell="A31" zoomScaleNormal="100" zoomScaleSheetLayoutView="100" workbookViewId="0">
      <selection activeCell="H40" sqref="H40"/>
    </sheetView>
  </sheetViews>
  <sheetFormatPr defaultColWidth="9.125" defaultRowHeight="14.25" x14ac:dyDescent="0.2"/>
  <cols>
    <col min="1" max="1" width="33.625" style="11" bestFit="1" customWidth="1"/>
    <col min="2" max="2" width="9.625" style="11" bestFit="1" customWidth="1"/>
    <col min="3" max="4" width="9.375" style="11" bestFit="1" customWidth="1"/>
    <col min="5" max="9" width="9.625" style="11" bestFit="1" customWidth="1"/>
    <col min="10" max="10" width="9.875" style="11" bestFit="1" customWidth="1"/>
    <col min="11" max="16384" width="9.125" style="11"/>
  </cols>
  <sheetData>
    <row r="1" spans="1:10" ht="18.75" x14ac:dyDescent="0.2">
      <c r="A1" s="445" t="s">
        <v>737</v>
      </c>
      <c r="B1" s="445"/>
      <c r="C1" s="445"/>
      <c r="D1" s="445"/>
      <c r="E1" s="445"/>
      <c r="F1" s="445"/>
      <c r="G1" s="445"/>
      <c r="H1" s="445"/>
      <c r="I1" s="445"/>
      <c r="J1" s="445"/>
    </row>
    <row r="2" spans="1:10" ht="18.75" x14ac:dyDescent="0.2">
      <c r="A2" s="445" t="s">
        <v>738</v>
      </c>
      <c r="B2" s="445"/>
      <c r="C2" s="445"/>
      <c r="D2" s="445"/>
      <c r="E2" s="445"/>
      <c r="F2" s="445"/>
      <c r="G2" s="445"/>
      <c r="H2" s="445"/>
      <c r="I2" s="445"/>
      <c r="J2" s="445"/>
    </row>
    <row r="3" spans="1:10" ht="15" thickBot="1" x14ac:dyDescent="0.25">
      <c r="A3" s="534" t="s">
        <v>739</v>
      </c>
      <c r="B3" s="534"/>
      <c r="C3" s="534"/>
      <c r="D3" s="534"/>
      <c r="E3" s="534"/>
      <c r="F3" s="534"/>
      <c r="G3" s="534"/>
      <c r="H3" s="534"/>
      <c r="I3" s="534"/>
      <c r="J3" s="534"/>
    </row>
    <row r="4" spans="1:10" ht="15.75" thickTop="1" thickBot="1" x14ac:dyDescent="0.25">
      <c r="A4" s="489" t="s">
        <v>740</v>
      </c>
      <c r="B4" s="645">
        <v>2023</v>
      </c>
      <c r="C4" s="646"/>
      <c r="D4" s="646"/>
      <c r="E4" s="646"/>
      <c r="F4" s="646"/>
      <c r="G4" s="646"/>
      <c r="H4" s="646"/>
      <c r="I4" s="646"/>
      <c r="J4" s="646"/>
    </row>
    <row r="5" spans="1:10" ht="15" thickBot="1" x14ac:dyDescent="0.25">
      <c r="A5" s="490"/>
      <c r="B5" s="601" t="s">
        <v>127</v>
      </c>
      <c r="C5" s="602"/>
      <c r="D5" s="603"/>
      <c r="E5" s="601" t="s">
        <v>125</v>
      </c>
      <c r="F5" s="602"/>
      <c r="G5" s="602"/>
      <c r="H5" s="601" t="s">
        <v>1248</v>
      </c>
      <c r="I5" s="602"/>
      <c r="J5" s="602"/>
    </row>
    <row r="6" spans="1:10" ht="15" thickBot="1" x14ac:dyDescent="0.25">
      <c r="A6" s="632"/>
      <c r="B6" s="34" t="s">
        <v>741</v>
      </c>
      <c r="C6" s="34" t="s">
        <v>742</v>
      </c>
      <c r="D6" s="34" t="s">
        <v>743</v>
      </c>
      <c r="E6" s="34" t="s">
        <v>741</v>
      </c>
      <c r="F6" s="34" t="s">
        <v>742</v>
      </c>
      <c r="G6" s="34" t="s">
        <v>743</v>
      </c>
      <c r="H6" s="34" t="s">
        <v>741</v>
      </c>
      <c r="I6" s="277" t="s">
        <v>742</v>
      </c>
      <c r="J6" s="277" t="s">
        <v>743</v>
      </c>
    </row>
    <row r="7" spans="1:10" ht="15" thickTop="1" x14ac:dyDescent="0.2">
      <c r="A7" s="17"/>
      <c r="B7" s="12"/>
      <c r="C7" s="12"/>
      <c r="D7" s="12"/>
      <c r="E7" s="17"/>
      <c r="F7" s="17"/>
      <c r="G7" s="17"/>
      <c r="H7" s="262"/>
      <c r="I7" s="262"/>
      <c r="J7" s="17"/>
    </row>
    <row r="8" spans="1:10" x14ac:dyDescent="0.2">
      <c r="A8" s="36" t="s">
        <v>744</v>
      </c>
      <c r="B8" s="298">
        <f>+'[1]3.22 New Format'!E9</f>
        <v>15907263.133788999</v>
      </c>
      <c r="C8" s="298">
        <f>+'[1]3.22 New Format'!F9</f>
        <v>16396787.085999999</v>
      </c>
      <c r="D8" s="298">
        <f>+'[1]3.22 New Format'!G9</f>
        <v>16127162.750988999</v>
      </c>
      <c r="E8" s="298">
        <f>+'[1]3.22 New Format'!H9</f>
        <v>17431123.328472711</v>
      </c>
      <c r="F8" s="298">
        <f>+'[1]3.22 New Format'!I9</f>
        <v>17927488.206</v>
      </c>
      <c r="G8" s="298">
        <f>+'[1]3.22 New Format'!J9</f>
        <v>17543320.897400301</v>
      </c>
      <c r="H8" s="298">
        <f>+'[1]3.22 New Format'!K9</f>
        <v>18429400.206999999</v>
      </c>
      <c r="I8" s="298">
        <f>+'[1]3.22 New Format'!L9</f>
        <v>19047444.688999999</v>
      </c>
      <c r="J8" s="298">
        <f>+'[1]3.22 New Format'!M9</f>
        <v>18780785.175000001</v>
      </c>
    </row>
    <row r="9" spans="1:10" x14ac:dyDescent="0.2">
      <c r="A9" s="19" t="s">
        <v>745</v>
      </c>
      <c r="B9" s="299">
        <f>+'[1]3.22 New Format'!E10</f>
        <v>3922956.015439</v>
      </c>
      <c r="C9" s="299">
        <f>+'[1]3.22 New Format'!F10</f>
        <v>4106381.736</v>
      </c>
      <c r="D9" s="299">
        <f>+'[1]3.22 New Format'!G10</f>
        <v>3956793.3187190001</v>
      </c>
      <c r="E9" s="299">
        <f>+'[1]3.22 New Format'!H10</f>
        <v>5197150.6041299999</v>
      </c>
      <c r="F9" s="299">
        <f>+'[1]3.22 New Format'!I10</f>
        <v>5409806.051</v>
      </c>
      <c r="G9" s="299">
        <f>+'[1]3.22 New Format'!J10</f>
        <v>5216726.4552699998</v>
      </c>
      <c r="H9" s="299">
        <f>+'[1]3.22 New Format'!K10</f>
        <v>5350880.7539999997</v>
      </c>
      <c r="I9" s="299">
        <f>+'[1]3.22 New Format'!L10</f>
        <v>5595911.2589999996</v>
      </c>
      <c r="J9" s="299">
        <f>+'[1]3.22 New Format'!M10</f>
        <v>5396373.1069999998</v>
      </c>
    </row>
    <row r="10" spans="1:10" x14ac:dyDescent="0.2">
      <c r="A10" s="19" t="s">
        <v>746</v>
      </c>
      <c r="B10" s="299">
        <f>+'[1]3.22 New Format'!E11</f>
        <v>11973008.30635</v>
      </c>
      <c r="C10" s="299">
        <f>+'[1]3.22 New Format'!F11</f>
        <v>12279106.538000001</v>
      </c>
      <c r="D10" s="299">
        <f>+'[1]3.22 New Format'!G11</f>
        <v>12158818.235269999</v>
      </c>
      <c r="E10" s="299">
        <f>+'[1]3.22 New Format'!H11</f>
        <v>12222251.07034271</v>
      </c>
      <c r="F10" s="299">
        <f>+'[1]3.22 New Format'!I11</f>
        <v>12505960.501</v>
      </c>
      <c r="G10" s="299">
        <f>+'[1]3.22 New Format'!J11</f>
        <v>12314724.5381303</v>
      </c>
      <c r="H10" s="299">
        <f>+'[1]3.22 New Format'!K11</f>
        <v>13062413.335999999</v>
      </c>
      <c r="I10" s="299">
        <f>+'[1]3.22 New Format'!L11</f>
        <v>13435461.312999999</v>
      </c>
      <c r="J10" s="299">
        <f>+'[1]3.22 New Format'!M11</f>
        <v>13367897.312999999</v>
      </c>
    </row>
    <row r="11" spans="1:10" x14ac:dyDescent="0.2">
      <c r="A11" s="19" t="s">
        <v>747</v>
      </c>
      <c r="B11" s="299">
        <f>+'[1]3.22 New Format'!E12</f>
        <v>4171962.28517</v>
      </c>
      <c r="C11" s="299">
        <f>+'[1]3.22 New Format'!F12</f>
        <v>4353261.4589999998</v>
      </c>
      <c r="D11" s="299">
        <f>+'[1]3.22 New Format'!G12</f>
        <v>4217798.7210900001</v>
      </c>
      <c r="E11" s="299">
        <f>+'[1]3.22 New Format'!H12</f>
        <v>4351704.4096197104</v>
      </c>
      <c r="F11" s="299">
        <f>+'[1]3.22 New Format'!I12</f>
        <v>4560100.4380000001</v>
      </c>
      <c r="G11" s="299">
        <f>+'[1]3.22 New Format'!J12</f>
        <v>4328378.9542973004</v>
      </c>
      <c r="H11" s="299">
        <f>+'[1]3.22 New Format'!K12</f>
        <v>2983873.6120000002</v>
      </c>
      <c r="I11" s="299">
        <f>+'[1]3.22 New Format'!L12</f>
        <v>3207437.6460000002</v>
      </c>
      <c r="J11" s="299">
        <f>+'[1]3.22 New Format'!M12</f>
        <v>2925889.4410000001</v>
      </c>
    </row>
    <row r="12" spans="1:10" x14ac:dyDescent="0.2">
      <c r="A12" s="19" t="s">
        <v>748</v>
      </c>
      <c r="B12" s="299">
        <f>+'[1]3.22 New Format'!E13</f>
        <v>7801046.0211800002</v>
      </c>
      <c r="C12" s="299">
        <f>+'[1]3.22 New Format'!F13</f>
        <v>7925845.0789999999</v>
      </c>
      <c r="D12" s="299">
        <f>+'[1]3.22 New Format'!G13</f>
        <v>7941019.5141799999</v>
      </c>
      <c r="E12" s="299">
        <f>+'[1]3.22 New Format'!H13</f>
        <v>7870546.6607229998</v>
      </c>
      <c r="F12" s="299">
        <f>+'[1]3.22 New Format'!I13</f>
        <v>7945860.063000001</v>
      </c>
      <c r="G12" s="299">
        <f>+'[1]3.22 New Format'!J13</f>
        <v>7986345.5838329997</v>
      </c>
      <c r="H12" s="299">
        <f>+'[1]3.22 New Format'!K13</f>
        <v>10078539.723999999</v>
      </c>
      <c r="I12" s="299">
        <f>+'[1]3.22 New Format'!L13</f>
        <v>10228023.666999999</v>
      </c>
      <c r="J12" s="299">
        <f>+'[1]3.22 New Format'!M13</f>
        <v>10442007.872</v>
      </c>
    </row>
    <row r="13" spans="1:10" x14ac:dyDescent="0.2">
      <c r="A13" s="19" t="s">
        <v>749</v>
      </c>
      <c r="B13" s="299">
        <f>+'[1]3.22 New Format'!E14</f>
        <v>11298.812</v>
      </c>
      <c r="C13" s="299">
        <f>+'[1]3.22 New Format'!F14</f>
        <v>11298.812</v>
      </c>
      <c r="D13" s="299">
        <f>+'[1]3.22 New Format'!G14</f>
        <v>11551.197</v>
      </c>
      <c r="E13" s="299">
        <f>+'[1]3.22 New Format'!H14</f>
        <v>11721.654</v>
      </c>
      <c r="F13" s="299">
        <f>+'[1]3.22 New Format'!I14</f>
        <v>11721.654</v>
      </c>
      <c r="G13" s="299">
        <f>+'[1]3.22 New Format'!J14</f>
        <v>11869.904</v>
      </c>
      <c r="H13" s="299">
        <f>+'[1]3.22 New Format'!K14</f>
        <v>16106.117</v>
      </c>
      <c r="I13" s="299">
        <f>+'[1]3.22 New Format'!L14</f>
        <v>16072.117</v>
      </c>
      <c r="J13" s="299">
        <f>+'[1]3.22 New Format'!M14</f>
        <v>16514.755000000001</v>
      </c>
    </row>
    <row r="14" spans="1:10" x14ac:dyDescent="0.2">
      <c r="A14" s="36" t="s">
        <v>750</v>
      </c>
      <c r="B14" s="298">
        <f>+'[1]3.22 New Format'!E15</f>
        <v>0.11799999999999999</v>
      </c>
      <c r="C14" s="298">
        <f>+'[1]3.22 New Format'!F15</f>
        <v>0.11799999999999999</v>
      </c>
      <c r="D14" s="298">
        <f>+'[1]3.22 New Format'!G15</f>
        <v>0.11799999999999999</v>
      </c>
      <c r="E14" s="298">
        <f>+'[1]3.22 New Format'!H15</f>
        <v>0.11799999999999999</v>
      </c>
      <c r="F14" s="298">
        <f>+'[1]3.22 New Format'!I15</f>
        <v>0.11799999999999999</v>
      </c>
      <c r="G14" s="298">
        <f>+'[1]3.22 New Format'!J15</f>
        <v>0.11799999999999999</v>
      </c>
      <c r="H14" s="298">
        <f>+'[1]3.22 New Format'!K15</f>
        <v>0.11799999999999999</v>
      </c>
      <c r="I14" s="298">
        <f>+'[1]3.22 New Format'!L15</f>
        <v>0.11799999999999999</v>
      </c>
      <c r="J14" s="298">
        <f>+'[1]3.22 New Format'!M15</f>
        <v>0.11799999999999999</v>
      </c>
    </row>
    <row r="15" spans="1:10" x14ac:dyDescent="0.2">
      <c r="A15" s="36" t="s">
        <v>751</v>
      </c>
      <c r="B15" s="298">
        <f>+'[1]3.22 New Format'!E16</f>
        <v>0</v>
      </c>
      <c r="C15" s="298">
        <f>+'[1]3.22 New Format'!F16</f>
        <v>0</v>
      </c>
      <c r="D15" s="298">
        <f>+'[1]3.22 New Format'!G16</f>
        <v>0</v>
      </c>
      <c r="E15" s="298">
        <f>+'[1]3.22 New Format'!H16</f>
        <v>0</v>
      </c>
      <c r="F15" s="298">
        <f>+'[1]3.22 New Format'!I16</f>
        <v>0</v>
      </c>
      <c r="G15" s="298">
        <f>+'[1]3.22 New Format'!J16</f>
        <v>0</v>
      </c>
      <c r="H15" s="298">
        <f>+'[1]3.22 New Format'!K16</f>
        <v>0</v>
      </c>
      <c r="I15" s="298">
        <f>+'[1]3.22 New Format'!L16</f>
        <v>0</v>
      </c>
      <c r="J15" s="298">
        <f>+'[1]3.22 New Format'!M16</f>
        <v>0</v>
      </c>
    </row>
    <row r="16" spans="1:10" x14ac:dyDescent="0.2">
      <c r="A16" s="36" t="s">
        <v>752</v>
      </c>
      <c r="B16" s="298">
        <f>+'[1]3.22 New Format'!E17</f>
        <v>396664.36926393711</v>
      </c>
      <c r="C16" s="298">
        <f>+'[1]3.22 New Format'!F17</f>
        <v>267250.06897491001</v>
      </c>
      <c r="D16" s="298">
        <f>+'[1]3.22 New Format'!G17</f>
        <v>399197.28570895508</v>
      </c>
      <c r="E16" s="298">
        <f>+'[1]3.22 New Format'!H17</f>
        <v>392699.39634728897</v>
      </c>
      <c r="F16" s="298">
        <f>+'[1]3.22 New Format'!I17</f>
        <v>273768.90524828999</v>
      </c>
      <c r="G16" s="298">
        <f>+'[1]3.22 New Format'!J17</f>
        <v>393689.46465565002</v>
      </c>
      <c r="H16" s="298">
        <f>+'[1]3.22 New Format'!K17</f>
        <v>435925.59935405699</v>
      </c>
      <c r="I16" s="298">
        <f>+'[1]3.22 New Format'!L17</f>
        <v>319498.58637316001</v>
      </c>
      <c r="J16" s="298">
        <f>+'[1]3.22 New Format'!M17</f>
        <v>454875.30363326421</v>
      </c>
    </row>
    <row r="17" spans="1:10" x14ac:dyDescent="0.2">
      <c r="A17" s="36" t="s">
        <v>753</v>
      </c>
      <c r="B17" s="298">
        <f>+'[1]3.22 New Format'!E18</f>
        <v>191677.204603394</v>
      </c>
      <c r="C17" s="298">
        <f>+'[1]3.22 New Format'!F18</f>
        <v>68146.587461839998</v>
      </c>
      <c r="D17" s="298">
        <f>+'[1]3.22 New Format'!G18</f>
        <v>184923.85981414001</v>
      </c>
      <c r="E17" s="298">
        <f>+'[1]3.22 New Format'!H18</f>
        <v>197417.56458788799</v>
      </c>
      <c r="F17" s="298">
        <f>+'[1]3.22 New Format'!I18</f>
        <v>85122.694595270004</v>
      </c>
      <c r="G17" s="298">
        <f>+'[1]3.22 New Format'!J18</f>
        <v>192253.82562736</v>
      </c>
      <c r="H17" s="298">
        <f>+'[1]3.22 New Format'!K18</f>
        <v>240238.79567997291</v>
      </c>
      <c r="I17" s="298">
        <f>+'[1]3.22 New Format'!L18</f>
        <v>131691.71775009</v>
      </c>
      <c r="J17" s="298">
        <f>+'[1]3.22 New Format'!M18</f>
        <v>253161.69657060999</v>
      </c>
    </row>
    <row r="18" spans="1:10" x14ac:dyDescent="0.2">
      <c r="A18" s="19" t="s">
        <v>754</v>
      </c>
      <c r="B18" s="299"/>
      <c r="C18" s="299"/>
      <c r="D18" s="299"/>
      <c r="E18" s="299"/>
      <c r="F18" s="299"/>
      <c r="G18" s="299"/>
      <c r="H18" s="299"/>
      <c r="I18" s="299"/>
      <c r="J18" s="299"/>
    </row>
    <row r="19" spans="1:10" x14ac:dyDescent="0.2">
      <c r="A19" s="19" t="s">
        <v>755</v>
      </c>
      <c r="B19" s="299">
        <f>+'[1]3.22 New Format'!E20</f>
        <v>18752.393616450001</v>
      </c>
      <c r="C19" s="299">
        <f>+'[1]3.22 New Format'!F20</f>
        <v>12812.2952855</v>
      </c>
      <c r="D19" s="299">
        <f>+'[1]3.22 New Format'!G20</f>
        <v>20957.60066</v>
      </c>
      <c r="E19" s="299">
        <f>+'[1]3.22 New Format'!H20</f>
        <v>19209.571660450001</v>
      </c>
      <c r="F19" s="299">
        <f>+'[1]3.22 New Format'!I20</f>
        <v>12968.3994255</v>
      </c>
      <c r="G19" s="299">
        <f>+'[1]3.22 New Format'!J20</f>
        <v>21092.014660000001</v>
      </c>
      <c r="H19" s="299">
        <f>+'[1]3.22 New Format'!K20</f>
        <v>18708.92311045</v>
      </c>
      <c r="I19" s="299">
        <f>+'[1]3.22 New Format'!L20</f>
        <v>12611.407127799999</v>
      </c>
      <c r="J19" s="299">
        <f>+'[1]3.22 New Format'!M20</f>
        <v>20768.05111</v>
      </c>
    </row>
    <row r="20" spans="1:10" x14ac:dyDescent="0.2">
      <c r="A20" s="19" t="s">
        <v>756</v>
      </c>
      <c r="B20" s="299">
        <f>+'[1]3.22 New Format'!E21</f>
        <v>25019.021966879998</v>
      </c>
      <c r="C20" s="299">
        <f>+'[1]3.22 New Format'!F21</f>
        <v>5599.1559200000002</v>
      </c>
      <c r="D20" s="299">
        <f>+'[1]3.22 New Format'!G21</f>
        <v>22926.227999999999</v>
      </c>
      <c r="E20" s="299">
        <f>+'[1]3.22 New Format'!H21</f>
        <v>30237.088919999998</v>
      </c>
      <c r="F20" s="299">
        <f>+'[1]3.22 New Format'!I21</f>
        <v>12637.49445</v>
      </c>
      <c r="G20" s="299">
        <f>+'[1]3.22 New Format'!J21</f>
        <v>27444.922999999999</v>
      </c>
      <c r="H20" s="299">
        <f>+'[1]3.22 New Format'!K21</f>
        <v>31621.995920000001</v>
      </c>
      <c r="I20" s="299">
        <f>+'[1]3.22 New Format'!L21</f>
        <v>16742.089609999999</v>
      </c>
      <c r="J20" s="299">
        <f>+'[1]3.22 New Format'!M21</f>
        <v>30824.864000000001</v>
      </c>
    </row>
    <row r="21" spans="1:10" x14ac:dyDescent="0.2">
      <c r="A21" s="19" t="s">
        <v>757</v>
      </c>
      <c r="B21" s="299">
        <f>+'[1]3.22 New Format'!E22</f>
        <v>119157.697299954</v>
      </c>
      <c r="C21" s="299">
        <f>+'[1]3.22 New Format'!F22</f>
        <v>39807.27297043</v>
      </c>
      <c r="D21" s="299">
        <f>+'[1]3.22 New Format'!G22</f>
        <v>116578.77929914001</v>
      </c>
      <c r="E21" s="299">
        <f>+'[1]3.22 New Format'!H22</f>
        <v>118731.098971328</v>
      </c>
      <c r="F21" s="299">
        <f>+'[1]3.22 New Format'!I22</f>
        <v>48319.109772390002</v>
      </c>
      <c r="G21" s="299">
        <f>+'[1]3.22 New Format'!J22</f>
        <v>117375.16824735999</v>
      </c>
      <c r="H21" s="299">
        <f>+'[1]3.22 New Format'!K22</f>
        <v>116351.75508659289</v>
      </c>
      <c r="I21" s="299">
        <f>+'[1]3.22 New Format'!L22</f>
        <v>45604.539309559987</v>
      </c>
      <c r="J21" s="299">
        <f>+'[1]3.22 New Format'!M22</f>
        <v>118264.44772421</v>
      </c>
    </row>
    <row r="22" spans="1:10" x14ac:dyDescent="0.2">
      <c r="A22" s="36" t="s">
        <v>758</v>
      </c>
      <c r="B22" s="298">
        <f>+'[1]3.22 New Format'!E23</f>
        <v>204987.16466054309</v>
      </c>
      <c r="C22" s="298">
        <f>+'[1]3.22 New Format'!F23</f>
        <v>199103.48151307</v>
      </c>
      <c r="D22" s="298">
        <f>+'[1]3.22 New Format'!G23</f>
        <v>214273.4258948151</v>
      </c>
      <c r="E22" s="298">
        <f>+'[1]3.22 New Format'!H23</f>
        <v>195281.83175940099</v>
      </c>
      <c r="F22" s="298">
        <f>+'[1]3.22 New Format'!I23</f>
        <v>188646.21065302001</v>
      </c>
      <c r="G22" s="298">
        <f>+'[1]3.22 New Format'!J23</f>
        <v>201435.63902829</v>
      </c>
      <c r="H22" s="298">
        <f>+'[1]3.22 New Format'!K23</f>
        <v>195686.80367408411</v>
      </c>
      <c r="I22" s="298">
        <f>+'[1]3.22 New Format'!L23</f>
        <v>187806.86862307001</v>
      </c>
      <c r="J22" s="298">
        <f>+'[1]3.22 New Format'!M23</f>
        <v>201713.6070626541</v>
      </c>
    </row>
    <row r="23" spans="1:10" x14ac:dyDescent="0.2">
      <c r="A23" s="19" t="s">
        <v>759</v>
      </c>
      <c r="B23" s="299"/>
      <c r="C23" s="299"/>
      <c r="D23" s="299"/>
      <c r="E23" s="299"/>
      <c r="F23" s="299"/>
      <c r="G23" s="299"/>
      <c r="H23" s="299"/>
      <c r="I23" s="299"/>
      <c r="J23" s="299"/>
    </row>
    <row r="24" spans="1:10" x14ac:dyDescent="0.2">
      <c r="A24" s="19" t="s">
        <v>760</v>
      </c>
      <c r="B24" s="299">
        <f>+'[1]3.22 New Format'!E25</f>
        <v>19391.03614883</v>
      </c>
      <c r="C24" s="299">
        <f>+'[1]3.22 New Format'!F25</f>
        <v>17178.492148829999</v>
      </c>
      <c r="D24" s="299">
        <f>+'[1]3.22 New Format'!G25</f>
        <v>21360.468410327001</v>
      </c>
      <c r="E24" s="299">
        <f>+'[1]3.22 New Format'!H25</f>
        <v>23356.127148830001</v>
      </c>
      <c r="F24" s="299">
        <f>+'[1]3.22 New Format'!I25</f>
        <v>21109.596098829999</v>
      </c>
      <c r="G24" s="299">
        <f>+'[1]3.22 New Format'!J25</f>
        <v>23982.659151100001</v>
      </c>
      <c r="H24" s="299">
        <f>+'[1]3.22 New Format'!K25</f>
        <v>23804.359148830001</v>
      </c>
      <c r="I24" s="299">
        <f>+'[1]3.22 New Format'!L25</f>
        <v>21138.931098829999</v>
      </c>
      <c r="J24" s="299">
        <f>+'[1]3.22 New Format'!M25</f>
        <v>24452.0352394</v>
      </c>
    </row>
    <row r="25" spans="1:10" x14ac:dyDescent="0.2">
      <c r="A25" s="19" t="s">
        <v>761</v>
      </c>
      <c r="B25" s="299">
        <f>+'[1]3.22 New Format'!E26</f>
        <v>117178.531</v>
      </c>
      <c r="C25" s="299">
        <f>+'[1]3.22 New Format'!F26</f>
        <v>117057.607</v>
      </c>
      <c r="D25" s="299">
        <f>+'[1]3.22 New Format'!G26</f>
        <v>124495.49943352</v>
      </c>
      <c r="E25" s="299">
        <f>+'[1]3.22 New Format'!H26</f>
        <v>122873.28200000001</v>
      </c>
      <c r="F25" s="299">
        <f>+'[1]3.22 New Format'!I26</f>
        <v>122746.67110000001</v>
      </c>
      <c r="G25" s="299">
        <f>+'[1]3.22 New Format'!J26</f>
        <v>130617.98699999999</v>
      </c>
      <c r="H25" s="299">
        <f>+'[1]3.22 New Format'!K26</f>
        <v>23796.421999999999</v>
      </c>
      <c r="I25" s="299">
        <f>+'[1]3.22 New Format'!L26</f>
        <v>23676.918000000001</v>
      </c>
      <c r="J25" s="299">
        <f>+'[1]3.22 New Format'!M26</f>
        <v>31722.823</v>
      </c>
    </row>
    <row r="26" spans="1:10" x14ac:dyDescent="0.2">
      <c r="A26" s="19" t="s">
        <v>757</v>
      </c>
      <c r="B26" s="299">
        <f>+'[1]3.22 New Format'!E27</f>
        <v>10585.081737189999</v>
      </c>
      <c r="C26" s="299">
        <f>+'[1]3.22 New Format'!F27</f>
        <v>8176.5217371899998</v>
      </c>
      <c r="D26" s="299">
        <f>+'[1]3.22 New Format'!G27</f>
        <v>12581.747638535</v>
      </c>
      <c r="E26" s="299">
        <f>+'[1]3.22 New Format'!H27</f>
        <v>11229.054737189999</v>
      </c>
      <c r="F26" s="299">
        <f>+'[1]3.22 New Format'!I27</f>
        <v>8176.5222371899999</v>
      </c>
      <c r="G26" s="299">
        <f>+'[1]3.22 New Format'!J27</f>
        <v>11383.46413719</v>
      </c>
      <c r="H26" s="299">
        <f>+'[1]3.22 New Format'!K27</f>
        <v>11207.73573719</v>
      </c>
      <c r="I26" s="299">
        <f>+'[1]3.22 New Format'!L27</f>
        <v>8136.7842371900006</v>
      </c>
      <c r="J26" s="299">
        <f>+'[1]3.22 New Format'!M27</f>
        <v>11388.31637719</v>
      </c>
    </row>
    <row r="27" spans="1:10" x14ac:dyDescent="0.2">
      <c r="A27" s="36" t="s">
        <v>762</v>
      </c>
      <c r="B27" s="298">
        <f>+'[1]3.22 New Format'!E28</f>
        <v>2.9910000000000001</v>
      </c>
      <c r="C27" s="298">
        <f>+'[1]3.22 New Format'!F28</f>
        <v>2.9910000000000001</v>
      </c>
      <c r="D27" s="298">
        <f>+'[1]3.22 New Format'!G28</f>
        <v>2.9910000000000001</v>
      </c>
      <c r="E27" s="298">
        <f>+'[1]3.22 New Format'!H28</f>
        <v>2.9910000000000001</v>
      </c>
      <c r="F27" s="298">
        <f>+'[1]3.22 New Format'!I28</f>
        <v>2.9910000000000001</v>
      </c>
      <c r="G27" s="298">
        <f>+'[1]3.22 New Format'!J28</f>
        <v>2.9910000000000001</v>
      </c>
      <c r="H27" s="298">
        <f>+'[1]3.22 New Format'!K28</f>
        <v>2.9910000000000001</v>
      </c>
      <c r="I27" s="298">
        <f>+'[1]3.22 New Format'!L28</f>
        <v>2.9910000000000001</v>
      </c>
      <c r="J27" s="298">
        <f>+'[1]3.22 New Format'!M28</f>
        <v>2.9910000000000001</v>
      </c>
    </row>
    <row r="28" spans="1:10" x14ac:dyDescent="0.2">
      <c r="A28" s="36" t="s">
        <v>763</v>
      </c>
      <c r="B28" s="298">
        <f>+'[1]3.22 New Format'!E29</f>
        <v>0.28299999999999997</v>
      </c>
      <c r="C28" s="298">
        <f>+'[1]3.22 New Format'!F29</f>
        <v>0.28299999999999997</v>
      </c>
      <c r="D28" s="298">
        <f>+'[1]3.22 New Format'!G29</f>
        <v>0.28299999999999997</v>
      </c>
      <c r="E28" s="298">
        <f>+'[1]3.22 New Format'!H29</f>
        <v>0.28299999999999997</v>
      </c>
      <c r="F28" s="298">
        <f>+'[1]3.22 New Format'!I29</f>
        <v>0.28299999999999997</v>
      </c>
      <c r="G28" s="298">
        <f>+'[1]3.22 New Format'!J29</f>
        <v>0.28299999999999997</v>
      </c>
      <c r="H28" s="298">
        <f>+'[1]3.22 New Format'!K29</f>
        <v>0.28299999999999997</v>
      </c>
      <c r="I28" s="298">
        <f>+'[1]3.22 New Format'!L29</f>
        <v>0.28299999999999997</v>
      </c>
      <c r="J28" s="298">
        <f>+'[1]3.22 New Format'!M29</f>
        <v>0.28299999999999997</v>
      </c>
    </row>
    <row r="29" spans="1:10" x14ac:dyDescent="0.2">
      <c r="A29" s="36" t="s">
        <v>764</v>
      </c>
      <c r="B29" s="298">
        <f>+'[1]3.22 New Format'!E30</f>
        <v>5.2430000000000003</v>
      </c>
      <c r="C29" s="298">
        <f>+'[1]3.22 New Format'!F30</f>
        <v>0.76200000000000001</v>
      </c>
      <c r="D29" s="298">
        <f>+'[1]3.22 New Format'!G30</f>
        <v>5.2649999999999997</v>
      </c>
      <c r="E29" s="298">
        <f>+'[1]3.22 New Format'!H30</f>
        <v>5.2430000000000003</v>
      </c>
      <c r="F29" s="298">
        <f>+'[1]3.22 New Format'!I30</f>
        <v>0.76200000000000001</v>
      </c>
      <c r="G29" s="298">
        <f>+'[1]3.22 New Format'!J30</f>
        <v>5.2649999999999997</v>
      </c>
      <c r="H29" s="298">
        <f>+'[1]3.22 New Format'!K30</f>
        <v>5.2430000000000003</v>
      </c>
      <c r="I29" s="298">
        <f>+'[1]3.22 New Format'!L30</f>
        <v>0.76200000000000001</v>
      </c>
      <c r="J29" s="298">
        <f>+'[1]3.22 New Format'!M30</f>
        <v>5.2649999999999997</v>
      </c>
    </row>
    <row r="30" spans="1:10" x14ac:dyDescent="0.2">
      <c r="A30" s="36" t="s">
        <v>765</v>
      </c>
      <c r="B30" s="298">
        <f>+'[1]3.22 New Format'!E31</f>
        <v>98336.482000000004</v>
      </c>
      <c r="C30" s="298">
        <f>+'[1]3.22 New Format'!F31</f>
        <v>100814.042</v>
      </c>
      <c r="D30" s="298">
        <f>+'[1]3.22 New Format'!G31</f>
        <v>101630.60413435999</v>
      </c>
      <c r="E30" s="298">
        <f>+'[1]3.22 New Format'!H31</f>
        <v>106466.569</v>
      </c>
      <c r="F30" s="298">
        <f>+'[1]3.22 New Format'!I31</f>
        <v>108966.18</v>
      </c>
      <c r="G30" s="298">
        <f>+'[1]3.22 New Format'!J31</f>
        <v>109606.071</v>
      </c>
      <c r="H30" s="298">
        <f>+'[1]3.22 New Format'!K31</f>
        <v>107589.584</v>
      </c>
      <c r="I30" s="298">
        <f>+'[1]3.22 New Format'!L31</f>
        <v>109733.414</v>
      </c>
      <c r="J30" s="298">
        <f>+'[1]3.22 New Format'!M31</f>
        <v>112487.6973836</v>
      </c>
    </row>
    <row r="31" spans="1:10" x14ac:dyDescent="0.2">
      <c r="A31" s="36" t="s">
        <v>766</v>
      </c>
      <c r="B31" s="298">
        <f>+'[1]3.22 New Format'!E32</f>
        <v>12591.807000000001</v>
      </c>
      <c r="C31" s="298">
        <f>+'[1]3.22 New Format'!F32</f>
        <v>10990.287</v>
      </c>
      <c r="D31" s="298">
        <f>+'[1]3.22 New Format'!G32</f>
        <v>12598.056</v>
      </c>
      <c r="E31" s="298">
        <f>+'[1]3.22 New Format'!H32</f>
        <v>12072.817999999999</v>
      </c>
      <c r="F31" s="298">
        <f>+'[1]3.22 New Format'!I32</f>
        <v>10731.7950177</v>
      </c>
      <c r="G31" s="298">
        <f>+'[1]3.22 New Format'!J32</f>
        <v>12071.913</v>
      </c>
      <c r="H31" s="298">
        <f>+'[1]3.22 New Format'!K32</f>
        <v>11940.799000000001</v>
      </c>
      <c r="I31" s="298">
        <f>+'[1]3.22 New Format'!L32</f>
        <v>10483.9000177</v>
      </c>
      <c r="J31" s="298">
        <f>+'[1]3.22 New Format'!M32</f>
        <v>11959.903</v>
      </c>
    </row>
    <row r="32" spans="1:10" x14ac:dyDescent="0.2">
      <c r="A32" s="36" t="s">
        <v>767</v>
      </c>
      <c r="B32" s="298">
        <f>+'[1]3.22 New Format'!E33</f>
        <v>6333.8469999999998</v>
      </c>
      <c r="C32" s="298">
        <f>+'[1]3.22 New Format'!F33</f>
        <v>6333.8469999999998</v>
      </c>
      <c r="D32" s="298">
        <f>+'[1]3.22 New Format'!G33</f>
        <v>6694.415</v>
      </c>
      <c r="E32" s="298">
        <f>+'[1]3.22 New Format'!H33</f>
        <v>6063.8649999999998</v>
      </c>
      <c r="F32" s="298">
        <f>+'[1]3.22 New Format'!I33</f>
        <v>6063.8649999999998</v>
      </c>
      <c r="G32" s="298">
        <f>+'[1]3.22 New Format'!J33</f>
        <v>6387.5870000000004</v>
      </c>
      <c r="H32" s="298">
        <f>+'[1]3.22 New Format'!K33</f>
        <v>42530.175000000003</v>
      </c>
      <c r="I32" s="298">
        <f>+'[1]3.22 New Format'!L33</f>
        <v>42530.175000000003</v>
      </c>
      <c r="J32" s="298">
        <f>+'[1]3.22 New Format'!M33</f>
        <v>42955.167000000001</v>
      </c>
    </row>
    <row r="33" spans="1:10" x14ac:dyDescent="0.2">
      <c r="A33" s="36" t="s">
        <v>768</v>
      </c>
      <c r="B33" s="298">
        <f>+'[1]3.22 New Format'!E34</f>
        <v>3152826.4493379998</v>
      </c>
      <c r="C33" s="298">
        <f>+'[1]3.22 New Format'!F34</f>
        <v>3149057.3375280001</v>
      </c>
      <c r="D33" s="298">
        <f>+'[1]3.22 New Format'!G34</f>
        <v>3305817.4501769999</v>
      </c>
      <c r="E33" s="298">
        <f>+'[1]3.22 New Format'!H34</f>
        <v>3426152.1068449728</v>
      </c>
      <c r="F33" s="298">
        <f>+'[1]3.22 New Format'!I34</f>
        <v>3426468.0156549732</v>
      </c>
      <c r="G33" s="298">
        <f>+'[1]3.22 New Format'!J34</f>
        <v>3535417.0511401002</v>
      </c>
      <c r="H33" s="298">
        <f>+'[1]3.22 New Format'!K34</f>
        <v>3885383.207726879</v>
      </c>
      <c r="I33" s="298">
        <f>+'[1]3.22 New Format'!L34</f>
        <v>3883816.9448628789</v>
      </c>
      <c r="J33" s="298">
        <f>+'[1]3.22 New Format'!M34</f>
        <v>4143916.9922117302</v>
      </c>
    </row>
    <row r="34" spans="1:10" x14ac:dyDescent="0.2">
      <c r="A34" s="36" t="s">
        <v>769</v>
      </c>
      <c r="B34" s="298">
        <f>+'[1]3.22 New Format'!E35</f>
        <v>2635134.8878700002</v>
      </c>
      <c r="C34" s="298">
        <f>+'[1]3.22 New Format'!F35</f>
        <v>2638679.5507700001</v>
      </c>
      <c r="D34" s="298">
        <f>+'[1]3.22 New Format'!G35</f>
        <v>2729336.8133999999</v>
      </c>
      <c r="E34" s="298">
        <f>+'[1]3.22 New Format'!H35</f>
        <v>2916238.645918</v>
      </c>
      <c r="F34" s="298">
        <f>+'[1]3.22 New Format'!I35</f>
        <v>2923703.3713580002</v>
      </c>
      <c r="G34" s="298">
        <f>+'[1]3.22 New Format'!J35</f>
        <v>2968905.7214810001</v>
      </c>
      <c r="H34" s="298">
        <f>+'[1]3.22 New Format'!K35</f>
        <v>3342704.394545</v>
      </c>
      <c r="I34" s="298">
        <f>+'[1]3.22 New Format'!L35</f>
        <v>3345689.486943</v>
      </c>
      <c r="J34" s="298">
        <f>+'[1]3.22 New Format'!M35</f>
        <v>3506651.0037540002</v>
      </c>
    </row>
    <row r="35" spans="1:10" x14ac:dyDescent="0.2">
      <c r="A35" s="19" t="s">
        <v>770</v>
      </c>
      <c r="B35" s="299">
        <f>+'[1]3.22 New Format'!E36</f>
        <v>2523122.1921000001</v>
      </c>
      <c r="C35" s="299">
        <f>+'[1]3.22 New Format'!F36</f>
        <v>2524400.3769999999</v>
      </c>
      <c r="D35" s="299">
        <f>+'[1]3.22 New Format'!G36</f>
        <v>2610692.4254000001</v>
      </c>
      <c r="E35" s="299">
        <f>+'[1]3.22 New Format'!H36</f>
        <v>2825149.28156</v>
      </c>
      <c r="F35" s="299">
        <f>+'[1]3.22 New Format'!I36</f>
        <v>2830701.773</v>
      </c>
      <c r="G35" s="299">
        <f>+'[1]3.22 New Format'!J36</f>
        <v>2877024.8110000002</v>
      </c>
      <c r="H35" s="299">
        <f>+'[1]3.22 New Format'!K36</f>
        <v>3273201.5735450001</v>
      </c>
      <c r="I35" s="299">
        <f>+'[1]3.22 New Format'!L36</f>
        <v>3276314.8250000002</v>
      </c>
      <c r="J35" s="299">
        <f>+'[1]3.22 New Format'!M36</f>
        <v>3435563.8497540001</v>
      </c>
    </row>
    <row r="36" spans="1:10" x14ac:dyDescent="0.2">
      <c r="A36" s="19" t="s">
        <v>771</v>
      </c>
      <c r="B36" s="299">
        <f>+'[1]3.22 New Format'!E37</f>
        <v>1892550.2981</v>
      </c>
      <c r="C36" s="299">
        <f>+'[1]3.22 New Format'!F37</f>
        <v>1909122.402</v>
      </c>
      <c r="D36" s="299">
        <f>+'[1]3.22 New Format'!G37</f>
        <v>1956780.4824000001</v>
      </c>
      <c r="E36" s="299">
        <f>+'[1]3.22 New Format'!H37</f>
        <v>2228657.08556</v>
      </c>
      <c r="F36" s="299">
        <f>+'[1]3.22 New Format'!I37</f>
        <v>2230675.5049999999</v>
      </c>
      <c r="G36" s="299">
        <f>+'[1]3.22 New Format'!J37</f>
        <v>2271117.4700000002</v>
      </c>
      <c r="H36" s="299">
        <f>+'[1]3.22 New Format'!K37</f>
        <v>2561848.9846000001</v>
      </c>
      <c r="I36" s="299">
        <f>+'[1]3.22 New Format'!L37</f>
        <v>2560487.5780000002</v>
      </c>
      <c r="J36" s="299">
        <f>+'[1]3.22 New Format'!M37</f>
        <v>2678986.2966629998</v>
      </c>
    </row>
    <row r="37" spans="1:10" x14ac:dyDescent="0.2">
      <c r="A37" s="19" t="s">
        <v>772</v>
      </c>
      <c r="B37" s="299">
        <f>+'[1]3.22 New Format'!E38</f>
        <v>630571.89399999997</v>
      </c>
      <c r="C37" s="299">
        <f>+'[1]3.22 New Format'!F38</f>
        <v>615277.97499999998</v>
      </c>
      <c r="D37" s="299">
        <f>+'[1]3.22 New Format'!G38</f>
        <v>653911.94299999997</v>
      </c>
      <c r="E37" s="299">
        <f>+'[1]3.22 New Format'!H38</f>
        <v>596492.196</v>
      </c>
      <c r="F37" s="299">
        <f>+'[1]3.22 New Format'!I38</f>
        <v>600026.26800000004</v>
      </c>
      <c r="G37" s="299">
        <f>+'[1]3.22 New Format'!J38</f>
        <v>605907.34100000001</v>
      </c>
      <c r="H37" s="299">
        <f>+'[1]3.22 New Format'!K38</f>
        <v>711352.58894499997</v>
      </c>
      <c r="I37" s="299">
        <f>+'[1]3.22 New Format'!L38</f>
        <v>715827.24699999997</v>
      </c>
      <c r="J37" s="299">
        <f>+'[1]3.22 New Format'!M38</f>
        <v>756577.55309099995</v>
      </c>
    </row>
    <row r="38" spans="1:10" x14ac:dyDescent="0.2">
      <c r="A38" s="19" t="s">
        <v>773</v>
      </c>
      <c r="B38" s="299">
        <f>+'[1]3.22 New Format'!E39</f>
        <v>23788.817770000001</v>
      </c>
      <c r="C38" s="299">
        <f>+'[1]3.22 New Format'!F39</f>
        <v>23788.817770000001</v>
      </c>
      <c r="D38" s="299">
        <f>+'[1]3.22 New Format'!G39</f>
        <v>29175.151000000002</v>
      </c>
      <c r="E38" s="299">
        <f>+'[1]3.22 New Format'!H39</f>
        <v>0</v>
      </c>
      <c r="F38" s="299">
        <f>+'[1]3.22 New Format'!I39</f>
        <v>0</v>
      </c>
      <c r="G38" s="299">
        <f>+'[1]3.22 New Format'!J39</f>
        <v>0</v>
      </c>
      <c r="H38" s="299">
        <f>+'[1]3.22 New Format'!K39</f>
        <v>0</v>
      </c>
      <c r="I38" s="299">
        <f>+'[1]3.22 New Format'!L39</f>
        <v>0</v>
      </c>
      <c r="J38" s="299">
        <f>+'[1]3.22 New Format'!M39</f>
        <v>0</v>
      </c>
    </row>
    <row r="39" spans="1:10" x14ac:dyDescent="0.2">
      <c r="A39" s="19" t="s">
        <v>774</v>
      </c>
      <c r="B39" s="299">
        <f>+'[1]3.22 New Format'!E40</f>
        <v>68042.418000000005</v>
      </c>
      <c r="C39" s="299">
        <f>+'[1]3.22 New Format'!F40</f>
        <v>68042.418000000005</v>
      </c>
      <c r="D39" s="299">
        <f>+'[1]3.22 New Format'!G40</f>
        <v>69287.777000000002</v>
      </c>
      <c r="E39" s="299">
        <f>+'[1]3.22 New Format'!H40</f>
        <v>70379.75035799999</v>
      </c>
      <c r="F39" s="299">
        <f>+'[1]3.22 New Format'!I40</f>
        <v>70379.75035799999</v>
      </c>
      <c r="G39" s="299">
        <f>+'[1]3.22 New Format'!J40</f>
        <v>71171.296480999998</v>
      </c>
      <c r="H39" s="299">
        <f>+'[1]3.22 New Format'!K40</f>
        <v>69502.820999999996</v>
      </c>
      <c r="I39" s="299">
        <f>+'[1]3.22 New Format'!L40</f>
        <v>69374.661942999999</v>
      </c>
      <c r="J39" s="299">
        <f>+'[1]3.22 New Format'!M40</f>
        <v>71087.153999999995</v>
      </c>
    </row>
    <row r="40" spans="1:10" x14ac:dyDescent="0.2">
      <c r="A40" s="19" t="s">
        <v>775</v>
      </c>
      <c r="B40" s="299">
        <f>+'[1]3.22 New Format'!E41</f>
        <v>20181.46</v>
      </c>
      <c r="C40" s="299">
        <f>+'[1]3.22 New Format'!F41</f>
        <v>22447.937999999998</v>
      </c>
      <c r="D40" s="299">
        <f>+'[1]3.22 New Format'!G41</f>
        <v>20181.46</v>
      </c>
      <c r="E40" s="299">
        <f>+'[1]3.22 New Format'!H41</f>
        <v>20709.614000000001</v>
      </c>
      <c r="F40" s="299">
        <f>+'[1]3.22 New Format'!I41</f>
        <v>22621.848000000002</v>
      </c>
      <c r="G40" s="299">
        <f>+'[1]3.22 New Format'!J41</f>
        <v>20709.614000000001</v>
      </c>
      <c r="H40" s="299">
        <f>+'[1]3.22 New Format'!K41</f>
        <v>0</v>
      </c>
      <c r="I40" s="299">
        <f>+'[1]3.22 New Format'!L41</f>
        <v>0</v>
      </c>
      <c r="J40" s="299">
        <f>+'[1]3.22 New Format'!M41</f>
        <v>0</v>
      </c>
    </row>
    <row r="41" spans="1:10" x14ac:dyDescent="0.2">
      <c r="A41" s="36" t="s">
        <v>776</v>
      </c>
      <c r="B41" s="298">
        <f>+'[1]3.22 New Format'!E42</f>
        <v>481879.011658</v>
      </c>
      <c r="C41" s="298">
        <f>+'[1]3.22 New Format'!F42</f>
        <v>474565.59552799998</v>
      </c>
      <c r="D41" s="298">
        <f>+'[1]3.22 New Format'!G42</f>
        <v>539007.41877699993</v>
      </c>
      <c r="E41" s="298">
        <f>+'[1]3.22 New Format'!H42</f>
        <v>472155.21376000001</v>
      </c>
      <c r="F41" s="298">
        <f>+'[1]3.22 New Format'!I42</f>
        <v>467806.03357999999</v>
      </c>
      <c r="G41" s="298">
        <f>+'[1]3.22 New Format'!J42</f>
        <v>527558.28665410005</v>
      </c>
      <c r="H41" s="298">
        <f>+'[1]3.22 New Format'!K42</f>
        <v>479379.32579600002</v>
      </c>
      <c r="I41" s="298">
        <f>+'[1]3.22 New Format'!L42</f>
        <v>475252.20237499999</v>
      </c>
      <c r="J41" s="298">
        <f>+'[1]3.22 New Format'!M42</f>
        <v>572636.95945772994</v>
      </c>
    </row>
    <row r="42" spans="1:10" x14ac:dyDescent="0.2">
      <c r="A42" s="19" t="s">
        <v>777</v>
      </c>
      <c r="B42" s="299">
        <f>+'[1]3.22 New Format'!E43</f>
        <v>148200.81148999999</v>
      </c>
      <c r="C42" s="299">
        <f>+'[1]3.22 New Format'!F43</f>
        <v>145224.68935999999</v>
      </c>
      <c r="D42" s="299">
        <f>+'[1]3.22 New Format'!G43</f>
        <v>153277.47211999999</v>
      </c>
      <c r="E42" s="299">
        <f>+'[1]3.22 New Format'!H43</f>
        <v>145421.28075999999</v>
      </c>
      <c r="F42" s="299">
        <f>+'[1]3.22 New Format'!I43</f>
        <v>142608.86457999999</v>
      </c>
      <c r="G42" s="299">
        <f>+'[1]3.22 New Format'!J43</f>
        <v>149750.872</v>
      </c>
      <c r="H42" s="299">
        <f>+'[1]3.22 New Format'!K43</f>
        <v>150650.82943000001</v>
      </c>
      <c r="I42" s="299">
        <f>+'[1]3.22 New Format'!L43</f>
        <v>148131.64035999999</v>
      </c>
      <c r="J42" s="299">
        <f>+'[1]3.22 New Format'!M43</f>
        <v>158282.27100000001</v>
      </c>
    </row>
    <row r="43" spans="1:10" x14ac:dyDescent="0.2">
      <c r="A43" s="19" t="s">
        <v>778</v>
      </c>
      <c r="B43" s="299">
        <f>+'[1]3.22 New Format'!E44</f>
        <v>190355.98800000001</v>
      </c>
      <c r="C43" s="299">
        <f>+'[1]3.22 New Format'!F44</f>
        <v>187861.32500000001</v>
      </c>
      <c r="D43" s="299">
        <f>+'[1]3.22 New Format'!G44</f>
        <v>240538.74400000001</v>
      </c>
      <c r="E43" s="299">
        <f>+'[1]3.22 New Format'!H44</f>
        <v>190316.26</v>
      </c>
      <c r="F43" s="299">
        <f>+'[1]3.22 New Format'!I44</f>
        <v>187824.27100000001</v>
      </c>
      <c r="G43" s="299">
        <f>+'[1]3.22 New Format'!J44</f>
        <v>234150.54800000001</v>
      </c>
      <c r="H43" s="299">
        <f>+'[1]3.22 New Format'!K44</f>
        <v>190287.78700000001</v>
      </c>
      <c r="I43" s="299">
        <f>+'[1]3.22 New Format'!L44</f>
        <v>187800.51800000001</v>
      </c>
      <c r="J43" s="299">
        <f>+'[1]3.22 New Format'!M44</f>
        <v>268290.48800000001</v>
      </c>
    </row>
    <row r="44" spans="1:10" x14ac:dyDescent="0.2">
      <c r="A44" s="19" t="s">
        <v>779</v>
      </c>
      <c r="B44" s="299">
        <f>+'[1]3.22 New Format'!E45</f>
        <v>10953.985000000001</v>
      </c>
      <c r="C44" s="299">
        <f>+'[1]3.22 New Format'!F45</f>
        <v>10953.983</v>
      </c>
      <c r="D44" s="299">
        <f>+'[1]3.22 New Format'!G45</f>
        <v>11327.008</v>
      </c>
      <c r="E44" s="299">
        <f>+'[1]3.22 New Format'!H45</f>
        <v>10778.985000000001</v>
      </c>
      <c r="F44" s="299">
        <f>+'[1]3.22 New Format'!I45</f>
        <v>10779</v>
      </c>
      <c r="G44" s="299">
        <f>+'[1]3.22 New Format'!J45</f>
        <v>11024.686</v>
      </c>
      <c r="H44" s="299">
        <f>+'[1]3.22 New Format'!K45</f>
        <v>10760.495000000001</v>
      </c>
      <c r="I44" s="299">
        <f>+'[1]3.22 New Format'!L45</f>
        <v>10768.583000000001</v>
      </c>
      <c r="J44" s="299">
        <f>+'[1]3.22 New Format'!M45</f>
        <v>11285.847</v>
      </c>
    </row>
    <row r="45" spans="1:10" x14ac:dyDescent="0.2">
      <c r="A45" s="19" t="s">
        <v>780</v>
      </c>
      <c r="B45" s="299">
        <f>+'[1]3.22 New Format'!E46</f>
        <v>0</v>
      </c>
      <c r="C45" s="299">
        <f>+'[1]3.22 New Format'!F46</f>
        <v>0</v>
      </c>
      <c r="D45" s="299">
        <f>+'[1]3.22 New Format'!G46</f>
        <v>0</v>
      </c>
      <c r="E45" s="299">
        <f>+'[1]3.22 New Format'!H46</f>
        <v>0</v>
      </c>
      <c r="F45" s="299">
        <f>+'[1]3.22 New Format'!I46</f>
        <v>0</v>
      </c>
      <c r="G45" s="299">
        <f>+'[1]3.22 New Format'!J46</f>
        <v>0</v>
      </c>
      <c r="H45" s="299">
        <f>+'[1]3.22 New Format'!K46</f>
        <v>0</v>
      </c>
      <c r="I45" s="299">
        <f>+'[1]3.22 New Format'!L46</f>
        <v>0</v>
      </c>
      <c r="J45" s="299">
        <f>+'[1]3.22 New Format'!M46</f>
        <v>0</v>
      </c>
    </row>
    <row r="46" spans="1:10" x14ac:dyDescent="0.2">
      <c r="A46" s="19" t="s">
        <v>781</v>
      </c>
      <c r="B46" s="299">
        <f>+'[1]3.22 New Format'!E47</f>
        <v>132368.22716800001</v>
      </c>
      <c r="C46" s="299">
        <f>+'[1]3.22 New Format'!F47</f>
        <v>130525.598168</v>
      </c>
      <c r="D46" s="299">
        <f>+'[1]3.22 New Format'!G47</f>
        <v>133864.19465700001</v>
      </c>
      <c r="E46" s="299">
        <f>+'[1]3.22 New Format'!H47</f>
        <v>125638.68799999999</v>
      </c>
      <c r="F46" s="299">
        <f>+'[1]3.22 New Format'!I47</f>
        <v>126593.898</v>
      </c>
      <c r="G46" s="299">
        <f>+'[1]3.22 New Format'!J47</f>
        <v>132632.1806541</v>
      </c>
      <c r="H46" s="299">
        <f>+'[1]3.22 New Format'!K47</f>
        <v>127680.214366</v>
      </c>
      <c r="I46" s="299">
        <f>+'[1]3.22 New Format'!L47</f>
        <v>128551.46101499999</v>
      </c>
      <c r="J46" s="299">
        <f>+'[1]3.22 New Format'!M47</f>
        <v>134778.35345773</v>
      </c>
    </row>
    <row r="47" spans="1:10" x14ac:dyDescent="0.2">
      <c r="A47" s="36" t="s">
        <v>782</v>
      </c>
      <c r="B47" s="298">
        <f>+'[1]3.22 New Format'!E48</f>
        <v>0</v>
      </c>
      <c r="C47" s="298">
        <f>+'[1]3.22 New Format'!F48</f>
        <v>0</v>
      </c>
      <c r="D47" s="298">
        <f>+'[1]3.22 New Format'!G48</f>
        <v>0</v>
      </c>
      <c r="E47" s="298">
        <f>+'[1]3.22 New Format'!H48</f>
        <v>0</v>
      </c>
      <c r="F47" s="298">
        <f>+'[1]3.22 New Format'!I48</f>
        <v>0</v>
      </c>
      <c r="G47" s="298">
        <f>+'[1]3.22 New Format'!J48</f>
        <v>0</v>
      </c>
      <c r="H47" s="298">
        <f>+'[1]3.22 New Format'!K48</f>
        <v>0</v>
      </c>
      <c r="I47" s="298">
        <f>+'[1]3.22 New Format'!L48</f>
        <v>0</v>
      </c>
      <c r="J47" s="298">
        <f>+'[1]3.22 New Format'!M48</f>
        <v>0</v>
      </c>
    </row>
    <row r="48" spans="1:10" x14ac:dyDescent="0.2">
      <c r="A48" s="36" t="s">
        <v>783</v>
      </c>
      <c r="B48" s="298">
        <f>+'[1]3.22 New Format'!E49</f>
        <v>0</v>
      </c>
      <c r="C48" s="298">
        <f>+'[1]3.22 New Format'!F49</f>
        <v>0</v>
      </c>
      <c r="D48" s="298">
        <f>+'[1]3.22 New Format'!G49</f>
        <v>0</v>
      </c>
      <c r="E48" s="298">
        <f>+'[1]3.22 New Format'!H49</f>
        <v>0</v>
      </c>
      <c r="F48" s="298">
        <f>+'[1]3.22 New Format'!I49</f>
        <v>0</v>
      </c>
      <c r="G48" s="298">
        <f>+'[1]3.22 New Format'!J49</f>
        <v>0</v>
      </c>
      <c r="H48" s="298">
        <f>+'[1]3.22 New Format'!K49</f>
        <v>0</v>
      </c>
      <c r="I48" s="298">
        <f>+'[1]3.22 New Format'!L49</f>
        <v>0</v>
      </c>
      <c r="J48" s="298">
        <f>+'[1]3.22 New Format'!M49</f>
        <v>0</v>
      </c>
    </row>
    <row r="49" spans="1:10" x14ac:dyDescent="0.2">
      <c r="A49" s="36" t="s">
        <v>784</v>
      </c>
      <c r="B49" s="298">
        <f>+'[1]3.22 New Format'!E50</f>
        <v>0</v>
      </c>
      <c r="C49" s="298">
        <f>+'[1]3.22 New Format'!F50</f>
        <v>0</v>
      </c>
      <c r="D49" s="298">
        <f>+'[1]3.22 New Format'!G50</f>
        <v>0</v>
      </c>
      <c r="E49" s="298">
        <f>+'[1]3.22 New Format'!H50</f>
        <v>0</v>
      </c>
      <c r="F49" s="298">
        <f>+'[1]3.22 New Format'!I50</f>
        <v>0</v>
      </c>
      <c r="G49" s="298">
        <f>+'[1]3.22 New Format'!J50</f>
        <v>0</v>
      </c>
      <c r="H49" s="298">
        <f>+'[1]3.22 New Format'!K50</f>
        <v>0</v>
      </c>
      <c r="I49" s="298">
        <f>+'[1]3.22 New Format'!L50</f>
        <v>0</v>
      </c>
      <c r="J49" s="298">
        <f>+'[1]3.22 New Format'!M50</f>
        <v>0</v>
      </c>
    </row>
    <row r="50" spans="1:10" x14ac:dyDescent="0.2">
      <c r="A50" s="36" t="s">
        <v>785</v>
      </c>
      <c r="B50" s="298">
        <f>+'[1]3.22 New Format'!E51</f>
        <v>0</v>
      </c>
      <c r="C50" s="298">
        <f>+'[1]3.22 New Format'!F51</f>
        <v>0</v>
      </c>
      <c r="D50" s="298">
        <f>+'[1]3.22 New Format'!G51</f>
        <v>0</v>
      </c>
      <c r="E50" s="298">
        <f>+'[1]3.22 New Format'!H51</f>
        <v>0</v>
      </c>
      <c r="F50" s="298">
        <f>+'[1]3.22 New Format'!I51</f>
        <v>0</v>
      </c>
      <c r="G50" s="298">
        <f>+'[1]3.22 New Format'!J51</f>
        <v>0</v>
      </c>
      <c r="H50" s="298">
        <f>+'[1]3.22 New Format'!K51</f>
        <v>0</v>
      </c>
      <c r="I50" s="298">
        <f>+'[1]3.22 New Format'!L51</f>
        <v>0</v>
      </c>
      <c r="J50" s="298">
        <f>+'[1]3.22 New Format'!M51</f>
        <v>0</v>
      </c>
    </row>
    <row r="51" spans="1:10" x14ac:dyDescent="0.2">
      <c r="A51" s="36" t="s">
        <v>786</v>
      </c>
      <c r="B51" s="298">
        <f>+'[1]3.22 New Format'!E52</f>
        <v>7232.9450000000006</v>
      </c>
      <c r="C51" s="298">
        <f>+'[1]3.22 New Format'!F52</f>
        <v>7232.9450000000006</v>
      </c>
      <c r="D51" s="298">
        <f>+'[1]3.22 New Format'!G52</f>
        <v>7403.8459999999995</v>
      </c>
      <c r="E51" s="298">
        <f>+'[1]3.22 New Format'!H52</f>
        <v>6954.3240050000004</v>
      </c>
      <c r="F51" s="298">
        <f>+'[1]3.22 New Format'!I52</f>
        <v>6954.3240050000004</v>
      </c>
      <c r="G51" s="298">
        <f>+'[1]3.22 New Format'!J52</f>
        <v>7105.6960050000007</v>
      </c>
      <c r="H51" s="298">
        <f>+'[1]3.22 New Format'!K52</f>
        <v>8164.7449999999999</v>
      </c>
      <c r="I51" s="298">
        <f>+'[1]3.22 New Format'!L52</f>
        <v>8164.7450050000007</v>
      </c>
      <c r="J51" s="298">
        <f>+'[1]3.22 New Format'!M52</f>
        <v>8433.3249999999989</v>
      </c>
    </row>
    <row r="52" spans="1:10" ht="15" thickBot="1" x14ac:dyDescent="0.25">
      <c r="A52" s="41" t="s">
        <v>787</v>
      </c>
      <c r="B52" s="358">
        <f>+'[1]3.22 New Format'!E53</f>
        <v>28579.604810000001</v>
      </c>
      <c r="C52" s="358">
        <f>+'[1]3.22 New Format'!F53</f>
        <v>28579.246230000001</v>
      </c>
      <c r="D52" s="358">
        <f>+'[1]3.22 New Format'!G53</f>
        <v>30069.371999999999</v>
      </c>
      <c r="E52" s="358">
        <f>+'[1]3.22 New Format'!H53</f>
        <v>30803.923161973002</v>
      </c>
      <c r="F52" s="358">
        <f>+'[1]3.22 New Format'!I53</f>
        <v>28004.286711973</v>
      </c>
      <c r="G52" s="358">
        <f>+'[1]3.22 New Format'!J53</f>
        <v>31847.347000000002</v>
      </c>
      <c r="H52" s="358">
        <f>+'[1]3.22 New Format'!K53</f>
        <v>55134.742385878999</v>
      </c>
      <c r="I52" s="358">
        <f>+'[1]3.22 New Format'!L53</f>
        <v>54710.510539878996</v>
      </c>
      <c r="J52" s="358">
        <f>+'[1]3.22 New Format'!M53</f>
        <v>56195.703999999998</v>
      </c>
    </row>
    <row r="53" spans="1:10" ht="15.75" thickTop="1" thickBot="1" x14ac:dyDescent="0.25">
      <c r="A53" s="41"/>
      <c r="B53" s="404"/>
      <c r="C53" s="404"/>
      <c r="D53" s="404"/>
      <c r="E53" s="404"/>
      <c r="F53" s="404"/>
      <c r="G53" s="404"/>
      <c r="H53" s="404"/>
      <c r="I53" s="404"/>
      <c r="J53" s="404"/>
    </row>
    <row r="54" spans="1:10" ht="15.75" thickTop="1" thickBot="1" x14ac:dyDescent="0.25">
      <c r="A54" s="54" t="s">
        <v>262</v>
      </c>
      <c r="B54" s="404">
        <f>+'[1]3.22 New Format'!E55</f>
        <v>19574024.723390937</v>
      </c>
      <c r="C54" s="404">
        <f>+'[1]3.22 New Format'!F55</f>
        <v>19931236.822502911</v>
      </c>
      <c r="D54" s="404">
        <f>+'[1]3.22 New Format'!G55</f>
        <v>19953109.219009314</v>
      </c>
      <c r="E54" s="404">
        <f>+'[1]3.22 New Format'!H55</f>
        <v>21374586.71866497</v>
      </c>
      <c r="F54" s="404">
        <f>+'[1]3.22 New Format'!I55</f>
        <v>21753491.120920964</v>
      </c>
      <c r="G54" s="404">
        <f>+'[1]3.22 New Format'!J55</f>
        <v>21600501.64119605</v>
      </c>
      <c r="H54" s="404">
        <f>+'[1]3.22 New Format'!K55</f>
        <v>22912778.207080938</v>
      </c>
      <c r="I54" s="404">
        <f>+'[1]3.22 New Format'!L55</f>
        <v>23413511.863253742</v>
      </c>
      <c r="J54" s="404">
        <f>+'[1]3.22 New Format'!M55</f>
        <v>23546988.895228598</v>
      </c>
    </row>
    <row r="55" spans="1:10" ht="15" thickTop="1" x14ac:dyDescent="0.2">
      <c r="A55" s="623" t="s">
        <v>263</v>
      </c>
      <c r="B55" s="623"/>
      <c r="C55" s="623"/>
      <c r="D55" s="623"/>
      <c r="E55" s="623"/>
      <c r="F55" s="623"/>
      <c r="G55" s="623"/>
      <c r="H55" s="623"/>
      <c r="I55" s="623"/>
      <c r="J55" s="623"/>
    </row>
    <row r="56" spans="1:10" x14ac:dyDescent="0.2">
      <c r="A56" s="1"/>
    </row>
  </sheetData>
  <mergeCells count="9">
    <mergeCell ref="A55:J55"/>
    <mergeCell ref="A1:J1"/>
    <mergeCell ref="A2:J2"/>
    <mergeCell ref="A3:J3"/>
    <mergeCell ref="A4:A6"/>
    <mergeCell ref="B5:D5"/>
    <mergeCell ref="E5:G5"/>
    <mergeCell ref="H5:J5"/>
    <mergeCell ref="B4:J4"/>
  </mergeCells>
  <pageMargins left="0.7" right="0.7" top="0.75" bottom="0.75" header="0.3" footer="0.3"/>
  <pageSetup paperSize="9" scale="66"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8"/>
  <sheetViews>
    <sheetView view="pageBreakPreview" zoomScale="115" zoomScaleNormal="100" zoomScaleSheetLayoutView="115" workbookViewId="0">
      <selection activeCell="C9" sqref="C9"/>
    </sheetView>
  </sheetViews>
  <sheetFormatPr defaultRowHeight="14.25" x14ac:dyDescent="0.2"/>
  <cols>
    <col min="1" max="1" width="75.25" customWidth="1"/>
    <col min="2" max="4" width="11.25" customWidth="1"/>
  </cols>
  <sheetData>
    <row r="1" spans="1:4" ht="18.75" x14ac:dyDescent="0.2">
      <c r="A1" s="445" t="s">
        <v>788</v>
      </c>
      <c r="B1" s="445"/>
      <c r="C1" s="445"/>
      <c r="D1" s="445"/>
    </row>
    <row r="2" spans="1:4" ht="18.75" x14ac:dyDescent="0.2">
      <c r="A2" s="445" t="s">
        <v>789</v>
      </c>
      <c r="B2" s="445"/>
      <c r="C2" s="445"/>
      <c r="D2" s="445"/>
    </row>
    <row r="3" spans="1:4" ht="15" thickBot="1" x14ac:dyDescent="0.25">
      <c r="A3" s="456" t="s">
        <v>739</v>
      </c>
      <c r="B3" s="456"/>
      <c r="C3" s="456"/>
      <c r="D3" s="456"/>
    </row>
    <row r="4" spans="1:4" ht="15.75" thickTop="1" thickBot="1" x14ac:dyDescent="0.25">
      <c r="A4" s="82" t="s">
        <v>790</v>
      </c>
      <c r="B4" s="461">
        <v>2023</v>
      </c>
      <c r="C4" s="462"/>
      <c r="D4" s="647"/>
    </row>
    <row r="5" spans="1:4" ht="15" thickBot="1" x14ac:dyDescent="0.25">
      <c r="A5" s="197" t="s">
        <v>791</v>
      </c>
      <c r="B5" s="405" t="s">
        <v>127</v>
      </c>
      <c r="C5" s="405" t="s">
        <v>125</v>
      </c>
      <c r="D5" s="405" t="s">
        <v>1249</v>
      </c>
    </row>
    <row r="6" spans="1:4" ht="15" thickTop="1" x14ac:dyDescent="0.2">
      <c r="A6" s="17"/>
      <c r="B6" s="17"/>
      <c r="C6" s="17"/>
      <c r="D6" s="17"/>
    </row>
    <row r="7" spans="1:4" x14ac:dyDescent="0.2">
      <c r="A7" s="91">
        <v>0</v>
      </c>
      <c r="B7" s="406">
        <f>+'[1]3.23.'!J7</f>
        <v>6579541.3196412232</v>
      </c>
      <c r="C7" s="406">
        <f>+'[1]3.23.'!K7</f>
        <v>7045365.3707457101</v>
      </c>
      <c r="D7" s="406">
        <f>+'[1]3.23.'!L7</f>
        <v>6910442.2577354535</v>
      </c>
    </row>
    <row r="8" spans="1:4" x14ac:dyDescent="0.2">
      <c r="A8" s="91" t="s">
        <v>792</v>
      </c>
      <c r="B8" s="406">
        <f>+'[1]3.23.'!J8</f>
        <v>245769.30317699999</v>
      </c>
      <c r="C8" s="406">
        <f>+'[1]3.23.'!K8</f>
        <v>243675.491453</v>
      </c>
      <c r="D8" s="406">
        <f>+'[1]3.23.'!L8</f>
        <v>228409.05284480398</v>
      </c>
    </row>
    <row r="9" spans="1:4" x14ac:dyDescent="0.2">
      <c r="A9" s="91" t="s">
        <v>793</v>
      </c>
      <c r="B9" s="406">
        <f>+'[1]3.23.'!J9</f>
        <v>308066.03600000002</v>
      </c>
      <c r="C9" s="406">
        <f>+'[1]3.23.'!K9</f>
        <v>229624.288493</v>
      </c>
      <c r="D9" s="406">
        <f>+'[1]3.23.'!L9</f>
        <v>143352.06561600001</v>
      </c>
    </row>
    <row r="10" spans="1:4" x14ac:dyDescent="0.2">
      <c r="A10" s="91" t="s">
        <v>794</v>
      </c>
      <c r="B10" s="406">
        <f>+'[1]3.23.'!J10</f>
        <v>12841.992</v>
      </c>
      <c r="C10" s="406">
        <f>+'[1]3.23.'!K10</f>
        <v>12253.763050000001</v>
      </c>
      <c r="D10" s="406">
        <f>+'[1]3.23.'!L10</f>
        <v>141941.05059900001</v>
      </c>
    </row>
    <row r="11" spans="1:4" x14ac:dyDescent="0.2">
      <c r="A11" s="91" t="s">
        <v>795</v>
      </c>
      <c r="B11" s="406">
        <f>+'[1]3.23.'!J11</f>
        <v>31190.454569000001</v>
      </c>
      <c r="C11" s="406">
        <f>+'[1]3.23.'!K11</f>
        <v>60961.615165299998</v>
      </c>
      <c r="D11" s="406">
        <f>+'[1]3.23.'!L11</f>
        <v>29404.697268</v>
      </c>
    </row>
    <row r="12" spans="1:4" x14ac:dyDescent="0.2">
      <c r="A12" s="91" t="s">
        <v>796</v>
      </c>
      <c r="B12" s="406">
        <f>+'[1]3.23.'!J12</f>
        <v>52136.439097000002</v>
      </c>
      <c r="C12" s="406">
        <f>+'[1]3.23.'!K12</f>
        <v>59226.147007900006</v>
      </c>
      <c r="D12" s="406">
        <f>+'[1]3.23.'!L12</f>
        <v>54162.623325999994</v>
      </c>
    </row>
    <row r="13" spans="1:4" x14ac:dyDescent="0.2">
      <c r="A13" s="91">
        <v>5.25</v>
      </c>
      <c r="B13" s="406">
        <f>+'[1]3.23.'!J13</f>
        <v>7614.7350999999999</v>
      </c>
      <c r="C13" s="406">
        <f>+'[1]3.23.'!K13</f>
        <v>27708.219100000002</v>
      </c>
      <c r="D13" s="406">
        <f>+'[1]3.23.'!L13</f>
        <v>19226.951095</v>
      </c>
    </row>
    <row r="14" spans="1:4" x14ac:dyDescent="0.2">
      <c r="A14" s="91">
        <v>5.5</v>
      </c>
      <c r="B14" s="406">
        <f>+'[1]3.23.'!J14</f>
        <v>3352.23447799</v>
      </c>
      <c r="C14" s="406">
        <f>+'[1]3.23.'!K14</f>
        <v>31111.348020000001</v>
      </c>
      <c r="D14" s="406">
        <f>+'[1]3.23.'!L14</f>
        <v>5815.9360200000001</v>
      </c>
    </row>
    <row r="15" spans="1:4" x14ac:dyDescent="0.2">
      <c r="A15" s="91">
        <v>5.75</v>
      </c>
      <c r="B15" s="406">
        <f>+'[1]3.23.'!J15</f>
        <v>4484.3229999999994</v>
      </c>
      <c r="C15" s="406">
        <f>+'[1]3.23.'!K15</f>
        <v>4085.9250000000002</v>
      </c>
      <c r="D15" s="406">
        <f>+'[1]3.23.'!L15</f>
        <v>79566.172999999981</v>
      </c>
    </row>
    <row r="16" spans="1:4" x14ac:dyDescent="0.2">
      <c r="A16" s="91">
        <v>6</v>
      </c>
      <c r="B16" s="406">
        <f>+'[1]3.23.'!J16</f>
        <v>6946.8614740000003</v>
      </c>
      <c r="C16" s="406">
        <f>+'[1]3.23.'!K16</f>
        <v>34928.503450000011</v>
      </c>
      <c r="D16" s="406">
        <f>+'[1]3.23.'!L16</f>
        <v>96579.573999999979</v>
      </c>
    </row>
    <row r="17" spans="1:4" x14ac:dyDescent="0.2">
      <c r="A17" s="91">
        <v>6.25</v>
      </c>
      <c r="B17" s="406">
        <f>+'[1]3.23.'!J17</f>
        <v>894.36900000000003</v>
      </c>
      <c r="C17" s="406">
        <f>+'[1]3.23.'!K17</f>
        <v>1227.6687999999999</v>
      </c>
      <c r="D17" s="406">
        <f>+'[1]3.23.'!L17</f>
        <v>27130.719800000003</v>
      </c>
    </row>
    <row r="18" spans="1:4" x14ac:dyDescent="0.2">
      <c r="A18" s="91">
        <v>6.5</v>
      </c>
      <c r="B18" s="406">
        <f>+'[1]3.23.'!J18</f>
        <v>2882.0830000000001</v>
      </c>
      <c r="C18" s="406">
        <f>+'[1]3.23.'!K18</f>
        <v>3081.2835500000001</v>
      </c>
      <c r="D18" s="406">
        <f>+'[1]3.23.'!L18</f>
        <v>3783.7395449999999</v>
      </c>
    </row>
    <row r="19" spans="1:4" x14ac:dyDescent="0.2">
      <c r="A19" s="91">
        <v>6.75</v>
      </c>
      <c r="B19" s="406">
        <f>+'[1]3.23.'!J19</f>
        <v>1960.75</v>
      </c>
      <c r="C19" s="406">
        <f>+'[1]3.23.'!K19</f>
        <v>1454.576</v>
      </c>
      <c r="D19" s="406">
        <f>+'[1]3.23.'!L19</f>
        <v>323.86</v>
      </c>
    </row>
    <row r="20" spans="1:4" x14ac:dyDescent="0.2">
      <c r="A20" s="91">
        <v>7</v>
      </c>
      <c r="B20" s="406">
        <f>+'[1]3.23.'!J20</f>
        <v>9685.0587519399996</v>
      </c>
      <c r="C20" s="406">
        <f>+'[1]3.23.'!K20</f>
        <v>9288.2464489999984</v>
      </c>
      <c r="D20" s="406">
        <f>+'[1]3.23.'!L20</f>
        <v>32373.728348999997</v>
      </c>
    </row>
    <row r="21" spans="1:4" x14ac:dyDescent="0.2">
      <c r="A21" s="91">
        <v>7.25</v>
      </c>
      <c r="B21" s="406">
        <f>+'[1]3.23.'!J21</f>
        <v>2577.904</v>
      </c>
      <c r="C21" s="406">
        <f>+'[1]3.23.'!K21</f>
        <v>4335.1699099999996</v>
      </c>
      <c r="D21" s="406">
        <f>+'[1]3.23.'!L21</f>
        <v>2411.4889089999997</v>
      </c>
    </row>
    <row r="22" spans="1:4" x14ac:dyDescent="0.2">
      <c r="A22" s="91">
        <v>7.5</v>
      </c>
      <c r="B22" s="406">
        <f>+'[1]3.23.'!J22</f>
        <v>19582.321</v>
      </c>
      <c r="C22" s="406">
        <f>+'[1]3.23.'!K22</f>
        <v>21691.370749999998</v>
      </c>
      <c r="D22" s="406">
        <f>+'[1]3.23.'!L22</f>
        <v>6504.5057460000007</v>
      </c>
    </row>
    <row r="23" spans="1:4" x14ac:dyDescent="0.2">
      <c r="A23" s="91">
        <v>7.75</v>
      </c>
      <c r="B23" s="406">
        <f>+'[1]3.23.'!J23</f>
        <v>3351.8139999999999</v>
      </c>
      <c r="C23" s="406">
        <f>+'[1]3.23.'!K23</f>
        <v>2407.0549999999998</v>
      </c>
      <c r="D23" s="406">
        <f>+'[1]3.23.'!L23</f>
        <v>2072.116</v>
      </c>
    </row>
    <row r="24" spans="1:4" x14ac:dyDescent="0.2">
      <c r="A24" s="91">
        <v>8</v>
      </c>
      <c r="B24" s="406">
        <f>+'[1]3.23.'!J24</f>
        <v>11981.175999999999</v>
      </c>
      <c r="C24" s="406">
        <f>+'[1]3.23.'!K24</f>
        <v>16792.087</v>
      </c>
      <c r="D24" s="406">
        <f>+'[1]3.23.'!L24</f>
        <v>20594.965999999997</v>
      </c>
    </row>
    <row r="25" spans="1:4" x14ac:dyDescent="0.2">
      <c r="A25" s="91">
        <v>8.25</v>
      </c>
      <c r="B25" s="406">
        <f>+'[1]3.23.'!J25</f>
        <v>5418.1170000000002</v>
      </c>
      <c r="C25" s="406">
        <f>+'[1]3.23.'!K25</f>
        <v>10913.471000000001</v>
      </c>
      <c r="D25" s="406">
        <f>+'[1]3.23.'!L25</f>
        <v>4066.6640000000002</v>
      </c>
    </row>
    <row r="26" spans="1:4" x14ac:dyDescent="0.2">
      <c r="A26" s="91">
        <v>8.5</v>
      </c>
      <c r="B26" s="406">
        <f>+'[1]3.23.'!J26</f>
        <v>5974.4070000000002</v>
      </c>
      <c r="C26" s="406">
        <f>+'[1]3.23.'!K26</f>
        <v>13128.081249999997</v>
      </c>
      <c r="D26" s="406">
        <f>+'[1]3.23.'!L26</f>
        <v>11293.997249999999</v>
      </c>
    </row>
    <row r="27" spans="1:4" x14ac:dyDescent="0.2">
      <c r="A27" s="91">
        <v>8.75</v>
      </c>
      <c r="B27" s="406">
        <f>+'[1]3.23.'!J27</f>
        <v>3752.415</v>
      </c>
      <c r="C27" s="406">
        <f>+'[1]3.23.'!K27</f>
        <v>5286.7080000000005</v>
      </c>
      <c r="D27" s="406">
        <f>+'[1]3.23.'!L27</f>
        <v>2042.1889999999999</v>
      </c>
    </row>
    <row r="28" spans="1:4" x14ac:dyDescent="0.2">
      <c r="A28" s="91">
        <v>9</v>
      </c>
      <c r="B28" s="406">
        <f>+'[1]3.23.'!J28</f>
        <v>12764.053</v>
      </c>
      <c r="C28" s="406">
        <f>+'[1]3.23.'!K28</f>
        <v>9243.4681199999995</v>
      </c>
      <c r="D28" s="406">
        <f>+'[1]3.23.'!L28</f>
        <v>7898.0191200000008</v>
      </c>
    </row>
    <row r="29" spans="1:4" x14ac:dyDescent="0.2">
      <c r="A29" s="91">
        <v>9.25</v>
      </c>
      <c r="B29" s="406">
        <f>+'[1]3.23.'!J29</f>
        <v>4498.2930000000006</v>
      </c>
      <c r="C29" s="406">
        <f>+'[1]3.23.'!K29</f>
        <v>19061.307499999995</v>
      </c>
      <c r="D29" s="406">
        <f>+'[1]3.23.'!L29</f>
        <v>45457.481499999994</v>
      </c>
    </row>
    <row r="30" spans="1:4" x14ac:dyDescent="0.2">
      <c r="A30" s="91">
        <v>9.5</v>
      </c>
      <c r="B30" s="406">
        <f>+'[1]3.23.'!J30</f>
        <v>11018.385</v>
      </c>
      <c r="C30" s="406">
        <f>+'[1]3.23.'!K30</f>
        <v>43282.093000000001</v>
      </c>
      <c r="D30" s="406">
        <f>+'[1]3.23.'!L30</f>
        <v>3565.9679999999998</v>
      </c>
    </row>
    <row r="31" spans="1:4" x14ac:dyDescent="0.2">
      <c r="A31" s="91">
        <v>9.75</v>
      </c>
      <c r="B31" s="406">
        <f>+'[1]3.23.'!J31</f>
        <v>17837.660921210001</v>
      </c>
      <c r="C31" s="406">
        <f>+'[1]3.23.'!K31</f>
        <v>9519.7839210000002</v>
      </c>
      <c r="D31" s="406">
        <f>+'[1]3.23.'!L31</f>
        <v>6523.8239210000002</v>
      </c>
    </row>
    <row r="32" spans="1:4" x14ac:dyDescent="0.2">
      <c r="A32" s="91">
        <v>10</v>
      </c>
      <c r="B32" s="406">
        <f>+'[1]3.23.'!J32</f>
        <v>19963.031999999999</v>
      </c>
      <c r="C32" s="406">
        <f>+'[1]3.23.'!K32</f>
        <v>30556.076419999998</v>
      </c>
      <c r="D32" s="406">
        <f>+'[1]3.23.'!L32</f>
        <v>18735.262999999995</v>
      </c>
    </row>
    <row r="33" spans="1:4" x14ac:dyDescent="0.2">
      <c r="A33" s="91">
        <v>10.25</v>
      </c>
      <c r="B33" s="406">
        <f>+'[1]3.23.'!J33</f>
        <v>20232.382000000001</v>
      </c>
      <c r="C33" s="406">
        <f>+'[1]3.23.'!K33</f>
        <v>12477.022910000005</v>
      </c>
      <c r="D33" s="406">
        <f>+'[1]3.23.'!L33</f>
        <v>14721.162912000002</v>
      </c>
    </row>
    <row r="34" spans="1:4" x14ac:dyDescent="0.2">
      <c r="A34" s="91">
        <v>10.5</v>
      </c>
      <c r="B34" s="406">
        <f>+'[1]3.23.'!J34</f>
        <v>20384.188955689999</v>
      </c>
      <c r="C34" s="406">
        <f>+'[1]3.23.'!K34</f>
        <v>6277.9533560000009</v>
      </c>
      <c r="D34" s="406">
        <f>+'[1]3.23.'!L34</f>
        <v>7457.8071549999986</v>
      </c>
    </row>
    <row r="35" spans="1:4" x14ac:dyDescent="0.2">
      <c r="A35" s="91">
        <v>10.75</v>
      </c>
      <c r="B35" s="406">
        <f>+'[1]3.23.'!J35</f>
        <v>32147.492999999999</v>
      </c>
      <c r="C35" s="406">
        <f>+'[1]3.23.'!K35</f>
        <v>18798.150320000001</v>
      </c>
      <c r="D35" s="406">
        <f>+'[1]3.23.'!L35</f>
        <v>17006.018011</v>
      </c>
    </row>
    <row r="36" spans="1:4" x14ac:dyDescent="0.2">
      <c r="A36" s="91">
        <v>11</v>
      </c>
      <c r="B36" s="406">
        <f>+'[1]3.23.'!J36</f>
        <v>50827.056013369998</v>
      </c>
      <c r="C36" s="406">
        <f>+'[1]3.23.'!K36</f>
        <v>9148.1805499999991</v>
      </c>
      <c r="D36" s="406">
        <f>+'[1]3.23.'!L36</f>
        <v>4795.8565469999994</v>
      </c>
    </row>
    <row r="37" spans="1:4" x14ac:dyDescent="0.2">
      <c r="A37" s="91">
        <v>11.25</v>
      </c>
      <c r="B37" s="406">
        <f>+'[1]3.23.'!J37</f>
        <v>12035.931</v>
      </c>
      <c r="C37" s="406">
        <f>+'[1]3.23.'!K37</f>
        <v>12043.39032</v>
      </c>
      <c r="D37" s="406">
        <f>+'[1]3.23.'!L37</f>
        <v>6099.588315</v>
      </c>
    </row>
    <row r="38" spans="1:4" x14ac:dyDescent="0.2">
      <c r="A38" s="91">
        <v>11.5</v>
      </c>
      <c r="B38" s="406">
        <f>+'[1]3.23.'!J38</f>
        <v>13310.376401379999</v>
      </c>
      <c r="C38" s="406">
        <f>+'[1]3.23.'!K38</f>
        <v>11640.701366000001</v>
      </c>
      <c r="D38" s="406">
        <f>+'[1]3.23.'!L38</f>
        <v>9188.7143700000015</v>
      </c>
    </row>
    <row r="39" spans="1:4" x14ac:dyDescent="0.2">
      <c r="A39" s="91">
        <v>11.75</v>
      </c>
      <c r="B39" s="406">
        <f>+'[1]3.23.'!J39</f>
        <v>92620.687000000005</v>
      </c>
      <c r="C39" s="406">
        <f>+'[1]3.23.'!K39</f>
        <v>35290.889000000003</v>
      </c>
      <c r="D39" s="406">
        <f>+'[1]3.23.'!L39</f>
        <v>23730.371000000006</v>
      </c>
    </row>
    <row r="40" spans="1:4" x14ac:dyDescent="0.2">
      <c r="A40" s="91">
        <v>12</v>
      </c>
      <c r="B40" s="406">
        <f>+'[1]3.23.'!J40</f>
        <v>58010.497000000003</v>
      </c>
      <c r="C40" s="406">
        <f>+'[1]3.23.'!K40</f>
        <v>35717.838570000007</v>
      </c>
      <c r="D40" s="406">
        <f>+'[1]3.23.'!L40</f>
        <v>37306.087574000005</v>
      </c>
    </row>
    <row r="41" spans="1:4" x14ac:dyDescent="0.2">
      <c r="A41" s="91">
        <v>12.25</v>
      </c>
      <c r="B41" s="406">
        <f>+'[1]3.23.'!J41</f>
        <v>34029.442000000003</v>
      </c>
      <c r="C41" s="406">
        <f>+'[1]3.23.'!K41</f>
        <v>6712.6090000000004</v>
      </c>
      <c r="D41" s="406">
        <f>+'[1]3.23.'!L41</f>
        <v>5612.5460000000003</v>
      </c>
    </row>
    <row r="42" spans="1:4" x14ac:dyDescent="0.2">
      <c r="A42" s="91">
        <v>12.5</v>
      </c>
      <c r="B42" s="406">
        <f>+'[1]3.23.'!J42</f>
        <v>24685.244999999999</v>
      </c>
      <c r="C42" s="406">
        <f>+'[1]3.23.'!K42</f>
        <v>15289.736870000001</v>
      </c>
      <c r="D42" s="406">
        <f>+'[1]3.23.'!L42</f>
        <v>12170.683397000001</v>
      </c>
    </row>
    <row r="43" spans="1:4" x14ac:dyDescent="0.2">
      <c r="A43" s="91">
        <v>12.75</v>
      </c>
      <c r="B43" s="406">
        <f>+'[1]3.23.'!J43</f>
        <v>79045.453000000009</v>
      </c>
      <c r="C43" s="406">
        <f>+'[1]3.23.'!K43</f>
        <v>11907.736999999997</v>
      </c>
      <c r="D43" s="406">
        <f>+'[1]3.23.'!L43</f>
        <v>10747.259740000001</v>
      </c>
    </row>
    <row r="44" spans="1:4" x14ac:dyDescent="0.2">
      <c r="A44" s="91">
        <v>13</v>
      </c>
      <c r="B44" s="406">
        <f>+'[1]3.23.'!J44</f>
        <v>137889.363384</v>
      </c>
      <c r="C44" s="406">
        <f>+'[1]3.23.'!K44</f>
        <v>150351.63344000001</v>
      </c>
      <c r="D44" s="406">
        <f>+'[1]3.23.'!L44</f>
        <v>4096.1124369999998</v>
      </c>
    </row>
    <row r="45" spans="1:4" x14ac:dyDescent="0.2">
      <c r="A45" s="91">
        <v>13.25</v>
      </c>
      <c r="B45" s="406">
        <f>+'[1]3.23.'!J45</f>
        <v>10577.080279</v>
      </c>
      <c r="C45" s="406">
        <f>+'[1]3.23.'!K45</f>
        <v>4116.3044</v>
      </c>
      <c r="D45" s="406">
        <f>+'[1]3.23.'!L45</f>
        <v>175621.38440400001</v>
      </c>
    </row>
    <row r="46" spans="1:4" x14ac:dyDescent="0.2">
      <c r="A46" s="91">
        <v>13.5</v>
      </c>
      <c r="B46" s="406">
        <f>+'[1]3.23.'!J46</f>
        <v>48547.041000000012</v>
      </c>
      <c r="C46" s="406">
        <f>+'[1]3.23.'!K46</f>
        <v>12076.902199999999</v>
      </c>
      <c r="D46" s="406">
        <f>+'[1]3.23.'!L46</f>
        <v>5549.2060000000001</v>
      </c>
    </row>
    <row r="47" spans="1:4" x14ac:dyDescent="0.2">
      <c r="A47" s="91">
        <v>13.75</v>
      </c>
      <c r="B47" s="406">
        <f>+'[1]3.23.'!J47</f>
        <v>17770.381000000001</v>
      </c>
      <c r="C47" s="406">
        <f>+'[1]3.23.'!K47</f>
        <v>4737.0919999999996</v>
      </c>
      <c r="D47" s="406">
        <f>+'[1]3.23.'!L47</f>
        <v>1382.153</v>
      </c>
    </row>
    <row r="48" spans="1:4" x14ac:dyDescent="0.2">
      <c r="A48" s="91">
        <v>14</v>
      </c>
      <c r="B48" s="406">
        <f>+'[1]3.23.'!J48</f>
        <v>40385.063000000002</v>
      </c>
      <c r="C48" s="406">
        <f>+'[1]3.23.'!K48</f>
        <v>33091.348687000005</v>
      </c>
      <c r="D48" s="406">
        <f>+'[1]3.23.'!L48</f>
        <v>25235.755628999999</v>
      </c>
    </row>
    <row r="49" spans="1:4" x14ac:dyDescent="0.2">
      <c r="A49" s="91">
        <v>14.25</v>
      </c>
      <c r="B49" s="406">
        <f>+'[1]3.23.'!J49</f>
        <v>24913.235332</v>
      </c>
      <c r="C49" s="406">
        <f>+'[1]3.23.'!K49</f>
        <v>15701.736489999999</v>
      </c>
      <c r="D49" s="406">
        <f>+'[1]3.23.'!L49</f>
        <v>6212.4584929999992</v>
      </c>
    </row>
    <row r="50" spans="1:4" x14ac:dyDescent="0.2">
      <c r="A50" s="91">
        <v>14.5</v>
      </c>
      <c r="B50" s="406">
        <f>+'[1]3.23.'!J50</f>
        <v>314859.32500000001</v>
      </c>
      <c r="C50" s="406">
        <f>+'[1]3.23.'!K50</f>
        <v>100738.773763</v>
      </c>
      <c r="D50" s="406">
        <f>+'[1]3.23.'!L50</f>
        <v>17488.375263999998</v>
      </c>
    </row>
    <row r="51" spans="1:4" x14ac:dyDescent="0.2">
      <c r="A51" s="91">
        <v>14.75</v>
      </c>
      <c r="B51" s="406">
        <f>+'[1]3.23.'!J51</f>
        <v>146914.81880099999</v>
      </c>
      <c r="C51" s="406">
        <f>+'[1]3.23.'!K51</f>
        <v>20412.595329999996</v>
      </c>
      <c r="D51" s="406">
        <f>+'[1]3.23.'!L51</f>
        <v>64464.893184</v>
      </c>
    </row>
    <row r="52" spans="1:4" x14ac:dyDescent="0.2">
      <c r="A52" s="91">
        <v>15</v>
      </c>
      <c r="B52" s="406">
        <f>+'[1]3.23.'!J52</f>
        <v>81286.667222999997</v>
      </c>
      <c r="C52" s="406">
        <f>+'[1]3.23.'!K52</f>
        <v>41647.834490000001</v>
      </c>
      <c r="D52" s="406">
        <f>+'[1]3.23.'!L52</f>
        <v>22767.332484000002</v>
      </c>
    </row>
    <row r="53" spans="1:4" x14ac:dyDescent="0.2">
      <c r="A53" s="91">
        <v>15.25</v>
      </c>
      <c r="B53" s="406">
        <f>+'[1]3.23.'!J53</f>
        <v>88797.650999999998</v>
      </c>
      <c r="C53" s="406">
        <f>+'[1]3.23.'!K53</f>
        <v>30410.172125999998</v>
      </c>
      <c r="D53" s="406">
        <f>+'[1]3.23.'!L53</f>
        <v>12782.6991</v>
      </c>
    </row>
    <row r="54" spans="1:4" x14ac:dyDescent="0.2">
      <c r="A54" s="91">
        <v>15.5</v>
      </c>
      <c r="B54" s="406">
        <f>+'[1]3.23.'!J54</f>
        <v>4589060.963051172</v>
      </c>
      <c r="C54" s="406">
        <f>+'[1]3.23.'!K54</f>
        <v>52977.842195999998</v>
      </c>
      <c r="D54" s="406">
        <f>+'[1]3.23.'!L54</f>
        <v>17776.676564000001</v>
      </c>
    </row>
    <row r="55" spans="1:4" x14ac:dyDescent="0.2">
      <c r="A55" s="91">
        <v>15.75</v>
      </c>
      <c r="B55" s="406">
        <f>+'[1]3.23.'!J55</f>
        <v>1052249.98379245</v>
      </c>
      <c r="C55" s="406">
        <f>+'[1]3.23.'!K55</f>
        <v>111718.05700000002</v>
      </c>
      <c r="D55" s="406">
        <f>+'[1]3.23.'!L55</f>
        <v>56646.199444000005</v>
      </c>
    </row>
    <row r="56" spans="1:4" x14ac:dyDescent="0.2">
      <c r="A56" s="91">
        <v>16</v>
      </c>
      <c r="B56" s="406">
        <f>+'[1]3.23.'!J56</f>
        <v>318415.32833197998</v>
      </c>
      <c r="C56" s="406">
        <f>+'[1]3.23.'!K56</f>
        <v>160356.29399999999</v>
      </c>
      <c r="D56" s="406">
        <f>+'[1]3.23.'!L56</f>
        <v>82990.590018000003</v>
      </c>
    </row>
    <row r="57" spans="1:4" x14ac:dyDescent="0.2">
      <c r="A57" s="91">
        <v>16.25</v>
      </c>
      <c r="B57" s="406">
        <f>+'[1]3.23.'!J57</f>
        <v>763320.34299999988</v>
      </c>
      <c r="C57" s="406">
        <f>+'[1]3.23.'!K57</f>
        <v>86118.615999999995</v>
      </c>
      <c r="D57" s="406">
        <f>+'[1]3.23.'!L57</f>
        <v>54247.720758999996</v>
      </c>
    </row>
    <row r="58" spans="1:4" x14ac:dyDescent="0.2">
      <c r="A58" s="91">
        <v>16.5</v>
      </c>
      <c r="B58" s="406">
        <f>+'[1]3.23.'!J58</f>
        <v>335125.65100000001</v>
      </c>
      <c r="C58" s="406">
        <f>+'[1]3.23.'!K58</f>
        <v>50403.455000000002</v>
      </c>
      <c r="D58" s="406">
        <f>+'[1]3.23.'!L58</f>
        <v>36010.214</v>
      </c>
    </row>
    <row r="59" spans="1:4" x14ac:dyDescent="0.2">
      <c r="A59" s="91">
        <v>16.75</v>
      </c>
      <c r="B59" s="406">
        <f>+'[1]3.23.'!J59</f>
        <v>406412.24599999998</v>
      </c>
      <c r="C59" s="406">
        <f>+'[1]3.23.'!K59</f>
        <v>33838.803000000007</v>
      </c>
      <c r="D59" s="406">
        <f>+'[1]3.23.'!L59</f>
        <v>21836.671999999999</v>
      </c>
    </row>
    <row r="60" spans="1:4" x14ac:dyDescent="0.2">
      <c r="A60" s="91">
        <v>17</v>
      </c>
      <c r="B60" s="406">
        <f>+'[1]3.23.'!J60</f>
        <v>182896.91779029</v>
      </c>
      <c r="C60" s="406">
        <f>+'[1]3.23.'!K60</f>
        <v>54355.351000000002</v>
      </c>
      <c r="D60" s="406">
        <f>+'[1]3.23.'!L60</f>
        <v>53012.662000000004</v>
      </c>
    </row>
    <row r="61" spans="1:4" x14ac:dyDescent="0.2">
      <c r="A61" s="91">
        <v>17.25</v>
      </c>
      <c r="B61" s="406">
        <f>+'[1]3.23.'!J61</f>
        <v>74156.589764999997</v>
      </c>
      <c r="C61" s="406">
        <f>+'[1]3.23.'!K61</f>
        <v>33645.834999999999</v>
      </c>
      <c r="D61" s="406">
        <f>+'[1]3.23.'!L61</f>
        <v>31045.421000000002</v>
      </c>
    </row>
    <row r="62" spans="1:4" x14ac:dyDescent="0.2">
      <c r="A62" s="91">
        <v>17.5</v>
      </c>
      <c r="B62" s="406">
        <f>+'[1]3.23.'!J62</f>
        <v>41092.857091000013</v>
      </c>
      <c r="C62" s="406">
        <f>+'[1]3.23.'!K62</f>
        <v>17834.983000000004</v>
      </c>
      <c r="D62" s="406">
        <f>+'[1]3.23.'!L62</f>
        <v>13363.618000000002</v>
      </c>
    </row>
    <row r="63" spans="1:4" x14ac:dyDescent="0.2">
      <c r="A63" s="91">
        <v>17.75</v>
      </c>
      <c r="B63" s="406">
        <f>+'[1]3.23.'!J63</f>
        <v>50850.552000000003</v>
      </c>
      <c r="C63" s="406">
        <f>+'[1]3.23.'!K63</f>
        <v>21951.888999999999</v>
      </c>
      <c r="D63" s="406">
        <f>+'[1]3.23.'!L63</f>
        <v>33281.001000000004</v>
      </c>
    </row>
    <row r="64" spans="1:4" x14ac:dyDescent="0.2">
      <c r="A64" s="91">
        <v>18</v>
      </c>
      <c r="B64" s="406">
        <f>+'[1]3.23.'!J64</f>
        <v>182608.177968</v>
      </c>
      <c r="C64" s="406">
        <f>+'[1]3.23.'!K64</f>
        <v>38527.220968000016</v>
      </c>
      <c r="D64" s="406">
        <f>+'[1]3.23.'!L64</f>
        <v>63865.210967999999</v>
      </c>
    </row>
    <row r="65" spans="1:4" x14ac:dyDescent="0.2">
      <c r="A65" s="91">
        <v>18.25</v>
      </c>
      <c r="B65" s="406">
        <f>+'[1]3.23.'!J65</f>
        <v>41769.277000000002</v>
      </c>
      <c r="C65" s="406">
        <f>+'[1]3.23.'!K65</f>
        <v>31947.759999999998</v>
      </c>
      <c r="D65" s="406">
        <f>+'[1]3.23.'!L65</f>
        <v>29210.252</v>
      </c>
    </row>
    <row r="66" spans="1:4" x14ac:dyDescent="0.2">
      <c r="A66" s="91">
        <v>18.5</v>
      </c>
      <c r="B66" s="406">
        <f>+'[1]3.23.'!J66</f>
        <v>145252.76461935</v>
      </c>
      <c r="C66" s="406">
        <f>+'[1]3.23.'!K66</f>
        <v>26763.904000000002</v>
      </c>
      <c r="D66" s="406">
        <f>+'[1]3.23.'!L66</f>
        <v>46509.550999999999</v>
      </c>
    </row>
    <row r="67" spans="1:4" x14ac:dyDescent="0.2">
      <c r="A67" s="91">
        <v>18.75</v>
      </c>
      <c r="B67" s="406">
        <f>+'[1]3.23.'!J67</f>
        <v>65618.445999999996</v>
      </c>
      <c r="C67" s="406">
        <f>+'[1]3.23.'!K67</f>
        <v>59964.907000000007</v>
      </c>
      <c r="D67" s="406">
        <f>+'[1]3.23.'!L67</f>
        <v>49470.591</v>
      </c>
    </row>
    <row r="68" spans="1:4" x14ac:dyDescent="0.2">
      <c r="A68" s="91">
        <v>19</v>
      </c>
      <c r="B68" s="406">
        <f>+'[1]3.23.'!J68</f>
        <v>91075.409033289994</v>
      </c>
      <c r="C68" s="406">
        <f>+'[1]3.23.'!K68</f>
        <v>199532.65700000001</v>
      </c>
      <c r="D68" s="406">
        <f>+'[1]3.23.'!L68</f>
        <v>55059.250999999982</v>
      </c>
    </row>
    <row r="69" spans="1:4" x14ac:dyDescent="0.2">
      <c r="A69" s="91">
        <v>19.25</v>
      </c>
      <c r="B69" s="406">
        <f>+'[1]3.23.'!J69</f>
        <v>128729.50900000001</v>
      </c>
      <c r="C69" s="406">
        <f>+'[1]3.23.'!K69</f>
        <v>41944.899999999994</v>
      </c>
      <c r="D69" s="406">
        <f>+'[1]3.23.'!L69</f>
        <v>17153.637999999999</v>
      </c>
    </row>
    <row r="70" spans="1:4" x14ac:dyDescent="0.2">
      <c r="A70" s="91">
        <v>19.5</v>
      </c>
      <c r="B70" s="406">
        <f>+'[1]3.23.'!J70</f>
        <v>64610.280738649999</v>
      </c>
      <c r="C70" s="406">
        <f>+'[1]3.23.'!K70</f>
        <v>6031010.5763480496</v>
      </c>
      <c r="D70" s="406">
        <f>+'[1]3.23.'!L70</f>
        <v>90502.981000000014</v>
      </c>
    </row>
    <row r="71" spans="1:4" x14ac:dyDescent="0.2">
      <c r="A71" s="91">
        <v>19.75</v>
      </c>
      <c r="B71" s="406">
        <f>+'[1]3.23.'!J71</f>
        <v>50471.991000000002</v>
      </c>
      <c r="C71" s="406">
        <f>+'[1]3.23.'!K71</f>
        <v>963912.95</v>
      </c>
      <c r="D71" s="406">
        <f>+'[1]3.23.'!L71</f>
        <v>42624.769</v>
      </c>
    </row>
    <row r="72" spans="1:4" x14ac:dyDescent="0.2">
      <c r="A72" s="91">
        <v>20</v>
      </c>
      <c r="B72" s="406">
        <f>+'[1]3.23.'!J72</f>
        <v>76393.871526190007</v>
      </c>
      <c r="C72" s="406">
        <f>+'[1]3.23.'!K72</f>
        <v>666503.86599999992</v>
      </c>
      <c r="D72" s="406">
        <f>+'[1]3.23.'!L72</f>
        <v>123389.11200000001</v>
      </c>
    </row>
    <row r="73" spans="1:4" x14ac:dyDescent="0.2">
      <c r="A73" s="91">
        <v>20.25</v>
      </c>
      <c r="B73" s="406">
        <f>+'[1]3.23.'!J73</f>
        <v>28770.23118495</v>
      </c>
      <c r="C73" s="406">
        <f>+'[1]3.23.'!K73</f>
        <v>138865.04799999998</v>
      </c>
      <c r="D73" s="406">
        <f>+'[1]3.23.'!L73</f>
        <v>53547.664999999994</v>
      </c>
    </row>
    <row r="74" spans="1:4" x14ac:dyDescent="0.2">
      <c r="A74" s="91">
        <v>20.5</v>
      </c>
      <c r="B74" s="406">
        <f>+'[1]3.23.'!J74</f>
        <v>85562.002999999997</v>
      </c>
      <c r="C74" s="406">
        <f>+'[1]3.23.'!K74</f>
        <v>472775.34899999999</v>
      </c>
      <c r="D74" s="406">
        <f>+'[1]3.23.'!L74</f>
        <v>7443850.7165052835</v>
      </c>
    </row>
    <row r="75" spans="1:4" x14ac:dyDescent="0.2">
      <c r="A75" s="91">
        <v>20.75</v>
      </c>
      <c r="B75" s="406">
        <f>+'[1]3.23.'!J75</f>
        <v>23146.99</v>
      </c>
      <c r="C75" s="406">
        <f>+'[1]3.23.'!K75</f>
        <v>304570.59006000002</v>
      </c>
      <c r="D75" s="406">
        <f>+'[1]3.23.'!L75</f>
        <v>1083367.1369999999</v>
      </c>
    </row>
    <row r="76" spans="1:4" x14ac:dyDescent="0.2">
      <c r="A76" s="91">
        <v>21</v>
      </c>
      <c r="B76" s="406">
        <f>+'[1]3.23.'!J76</f>
        <v>60979.711000000003</v>
      </c>
      <c r="C76" s="406">
        <f>+'[1]3.23.'!K76</f>
        <v>174112.799</v>
      </c>
      <c r="D76" s="406">
        <f>+'[1]3.23.'!L76</f>
        <v>420643.098</v>
      </c>
    </row>
    <row r="77" spans="1:4" x14ac:dyDescent="0.2">
      <c r="A77" s="91">
        <v>21.25</v>
      </c>
      <c r="B77" s="406">
        <f>+'[1]3.23.'!J77</f>
        <v>6727.348</v>
      </c>
      <c r="C77" s="406">
        <f>+'[1]3.23.'!K77</f>
        <v>129357.022</v>
      </c>
      <c r="D77" s="406">
        <f>+'[1]3.23.'!L77</f>
        <v>135798.79999999999</v>
      </c>
    </row>
    <row r="78" spans="1:4" x14ac:dyDescent="0.2">
      <c r="A78" s="91">
        <v>21.5</v>
      </c>
      <c r="B78" s="406">
        <f>+'[1]3.23.'!J78</f>
        <v>10.35</v>
      </c>
      <c r="C78" s="406">
        <f>+'[1]3.23.'!K78</f>
        <v>59451.408999999992</v>
      </c>
      <c r="D78" s="406">
        <f>+'[1]3.23.'!L78</f>
        <v>314633.47045000002</v>
      </c>
    </row>
    <row r="79" spans="1:4" x14ac:dyDescent="0.2">
      <c r="A79" s="91">
        <v>21.75</v>
      </c>
      <c r="B79" s="406">
        <f>+'[1]3.23.'!J79</f>
        <v>4379</v>
      </c>
      <c r="C79" s="406">
        <f>+'[1]3.23.'!K79</f>
        <v>109701.573</v>
      </c>
      <c r="D79" s="406">
        <f>+'[1]3.23.'!L79</f>
        <v>119557.79000000001</v>
      </c>
    </row>
    <row r="80" spans="1:4" ht="15" thickBot="1" x14ac:dyDescent="0.25">
      <c r="A80" s="91" t="s">
        <v>797</v>
      </c>
      <c r="B80" s="407">
        <f>+'[1]3.23.'!J80</f>
        <v>28.376999999999999</v>
      </c>
      <c r="C80" s="407">
        <f>+'[1]3.23.'!K80</f>
        <v>278288.30900000001</v>
      </c>
      <c r="D80" s="407">
        <f>+'[1]3.23.'!L80</f>
        <v>630941.78200000001</v>
      </c>
    </row>
    <row r="81" spans="1:4" ht="15.75" thickTop="1" thickBot="1" x14ac:dyDescent="0.25">
      <c r="A81" s="198" t="s">
        <v>320</v>
      </c>
      <c r="B81" s="408">
        <f>+'[1]3.23.'!J81</f>
        <v>17605070.083491124</v>
      </c>
      <c r="C81" s="408">
        <f>+'[1]3.23.'!K81</f>
        <v>18889229.685914956</v>
      </c>
      <c r="D81" s="408">
        <f>+'[1]3.23.'!L81</f>
        <v>19508451.966368549</v>
      </c>
    </row>
    <row r="82" spans="1:4" ht="15" thickTop="1" x14ac:dyDescent="0.2">
      <c r="A82" s="623" t="s">
        <v>263</v>
      </c>
      <c r="B82" s="623"/>
      <c r="C82" s="623"/>
      <c r="D82" s="623"/>
    </row>
    <row r="83" spans="1:4" x14ac:dyDescent="0.2">
      <c r="A83" s="19" t="s">
        <v>798</v>
      </c>
    </row>
    <row r="84" spans="1:4" x14ac:dyDescent="0.2">
      <c r="A84" s="19" t="s">
        <v>799</v>
      </c>
    </row>
    <row r="85" spans="1:4" x14ac:dyDescent="0.2">
      <c r="A85" s="19" t="s">
        <v>800</v>
      </c>
    </row>
    <row r="86" spans="1:4" x14ac:dyDescent="0.2">
      <c r="A86" s="6" t="s">
        <v>265</v>
      </c>
    </row>
    <row r="87" spans="1:4" x14ac:dyDescent="0.2">
      <c r="A87" s="19"/>
    </row>
    <row r="88" spans="1:4" x14ac:dyDescent="0.2">
      <c r="A88" s="1"/>
    </row>
  </sheetData>
  <mergeCells count="5">
    <mergeCell ref="A1:D1"/>
    <mergeCell ref="A2:D2"/>
    <mergeCell ref="A3:D3"/>
    <mergeCell ref="A82:D82"/>
    <mergeCell ref="B4:D4"/>
  </mergeCells>
  <pageMargins left="0.7" right="0.7" top="0.75" bottom="0.75" header="0.3" footer="0.3"/>
  <pageSetup paperSize="9" scale="61"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8" sqref="C8"/>
    </sheetView>
  </sheetViews>
  <sheetFormatPr defaultRowHeight="14.25" x14ac:dyDescent="0.2"/>
  <cols>
    <col min="1" max="1" width="69.25" customWidth="1"/>
    <col min="2" max="4" width="14" customWidth="1"/>
  </cols>
  <sheetData>
    <row r="1" spans="1:4" x14ac:dyDescent="0.2">
      <c r="A1" s="1"/>
    </row>
    <row r="2" spans="1:4" ht="18.75" x14ac:dyDescent="0.2">
      <c r="A2" s="445" t="s">
        <v>801</v>
      </c>
      <c r="B2" s="445"/>
      <c r="C2" s="445"/>
      <c r="D2" s="445"/>
    </row>
    <row r="3" spans="1:4" ht="18.75" x14ac:dyDescent="0.2">
      <c r="A3" s="445" t="s">
        <v>802</v>
      </c>
      <c r="B3" s="445"/>
      <c r="C3" s="445"/>
      <c r="D3" s="445"/>
    </row>
    <row r="4" spans="1:4" ht="15" thickBot="1" x14ac:dyDescent="0.25">
      <c r="A4" s="648" t="s">
        <v>403</v>
      </c>
      <c r="B4" s="648"/>
      <c r="C4" s="648"/>
      <c r="D4" s="648"/>
    </row>
    <row r="5" spans="1:4" ht="15.75" thickTop="1" thickBot="1" x14ac:dyDescent="0.25">
      <c r="A5" s="22" t="s">
        <v>790</v>
      </c>
      <c r="B5" s="461">
        <v>2023</v>
      </c>
      <c r="C5" s="462"/>
      <c r="D5" s="647"/>
    </row>
    <row r="6" spans="1:4" ht="15" thickBot="1" x14ac:dyDescent="0.25">
      <c r="A6" s="197" t="s">
        <v>803</v>
      </c>
      <c r="B6" s="405" t="s">
        <v>127</v>
      </c>
      <c r="C6" s="405" t="s">
        <v>125</v>
      </c>
      <c r="D6" s="405" t="s">
        <v>1249</v>
      </c>
    </row>
    <row r="7" spans="1:4" ht="15" thickTop="1" x14ac:dyDescent="0.2">
      <c r="A7" s="15"/>
      <c r="B7" s="15"/>
      <c r="C7" s="15"/>
      <c r="D7" s="15"/>
    </row>
    <row r="8" spans="1:4" x14ac:dyDescent="0.2">
      <c r="A8" s="91">
        <v>0</v>
      </c>
      <c r="B8" s="290">
        <f>+'[1]3.24.'!J7</f>
        <v>2160712.8609684589</v>
      </c>
      <c r="C8" s="290">
        <f>+'[1]3.24.'!K7</f>
        <v>2318728.2696749987</v>
      </c>
      <c r="D8" s="290">
        <f>+'[1]3.24.'!L7</f>
        <v>2353346.1025899989</v>
      </c>
    </row>
    <row r="9" spans="1:4" x14ac:dyDescent="0.2">
      <c r="A9" s="91" t="s">
        <v>792</v>
      </c>
      <c r="B9" s="290">
        <f>+'[1]3.24.'!J8</f>
        <v>171265.94147093999</v>
      </c>
      <c r="C9" s="290">
        <f>+'[1]3.24.'!K8</f>
        <v>186344.79919349999</v>
      </c>
      <c r="D9" s="290">
        <f>+'[1]3.24.'!L8</f>
        <v>188498.54915000001</v>
      </c>
    </row>
    <row r="10" spans="1:4" x14ac:dyDescent="0.2">
      <c r="A10" s="91" t="s">
        <v>793</v>
      </c>
      <c r="B10" s="290">
        <f>+'[1]3.24.'!J9</f>
        <v>87054.016999999993</v>
      </c>
      <c r="C10" s="290">
        <f>+'[1]3.24.'!K9</f>
        <v>69636.361000000004</v>
      </c>
      <c r="D10" s="290">
        <f>+'[1]3.24.'!L9</f>
        <v>78238.498000000007</v>
      </c>
    </row>
    <row r="11" spans="1:4" x14ac:dyDescent="0.2">
      <c r="A11" s="91" t="s">
        <v>794</v>
      </c>
      <c r="B11" s="290">
        <f>+'[1]3.24.'!J10</f>
        <v>18742.920999999998</v>
      </c>
      <c r="C11" s="290">
        <f>+'[1]3.24.'!K10</f>
        <v>26195.077999999998</v>
      </c>
      <c r="D11" s="290">
        <f>+'[1]3.24.'!L10</f>
        <v>25611.239000000001</v>
      </c>
    </row>
    <row r="12" spans="1:4" x14ac:dyDescent="0.2">
      <c r="A12" s="91" t="s">
        <v>795</v>
      </c>
      <c r="B12" s="290">
        <f>+'[1]3.24.'!J11</f>
        <v>13545.933999999999</v>
      </c>
      <c r="C12" s="290">
        <f>+'[1]3.24.'!K11</f>
        <v>2805.4390000000003</v>
      </c>
      <c r="D12" s="290">
        <f>+'[1]3.24.'!L11</f>
        <v>5152.2280000000001</v>
      </c>
    </row>
    <row r="13" spans="1:4" x14ac:dyDescent="0.2">
      <c r="A13" s="91" t="s">
        <v>796</v>
      </c>
      <c r="B13" s="290">
        <f>+'[1]3.24.'!J12</f>
        <v>68542.881999999998</v>
      </c>
      <c r="C13" s="290">
        <f>+'[1]3.24.'!K12</f>
        <v>46902.62</v>
      </c>
      <c r="D13" s="290">
        <f>+'[1]3.24.'!L12</f>
        <v>6623.1610000000001</v>
      </c>
    </row>
    <row r="14" spans="1:4" x14ac:dyDescent="0.2">
      <c r="A14" s="91">
        <v>5.25</v>
      </c>
      <c r="B14" s="290">
        <f>+'[1]3.24.'!J13</f>
        <v>16210.144</v>
      </c>
      <c r="C14" s="290">
        <f>+'[1]3.24.'!K13</f>
        <v>866.173</v>
      </c>
      <c r="D14" s="290">
        <f>+'[1]3.24.'!L13</f>
        <v>910.95</v>
      </c>
    </row>
    <row r="15" spans="1:4" x14ac:dyDescent="0.2">
      <c r="A15" s="91">
        <v>5.5</v>
      </c>
      <c r="B15" s="290">
        <f>+'[1]3.24.'!J14</f>
        <v>9252.3170000000009</v>
      </c>
      <c r="C15" s="290">
        <f>+'[1]3.24.'!K14</f>
        <v>1822.807</v>
      </c>
      <c r="D15" s="290">
        <f>+'[1]3.24.'!L14</f>
        <v>25967.646999999997</v>
      </c>
    </row>
    <row r="16" spans="1:4" x14ac:dyDescent="0.2">
      <c r="A16" s="91">
        <v>5.75</v>
      </c>
      <c r="B16" s="290">
        <f>+'[1]3.24.'!J15</f>
        <v>6290.3710000000001</v>
      </c>
      <c r="C16" s="290">
        <f>+'[1]3.24.'!K15</f>
        <v>1561.3230000000001</v>
      </c>
      <c r="D16" s="290">
        <f>+'[1]3.24.'!L15</f>
        <v>1572.1590000000001</v>
      </c>
    </row>
    <row r="17" spans="1:4" x14ac:dyDescent="0.2">
      <c r="A17" s="91">
        <v>6</v>
      </c>
      <c r="B17" s="290">
        <f>+'[1]3.24.'!J16</f>
        <v>9105.4850000000006</v>
      </c>
      <c r="C17" s="290">
        <f>+'[1]3.24.'!K16</f>
        <v>6159.1509999999998</v>
      </c>
      <c r="D17" s="290">
        <f>+'[1]3.24.'!L16</f>
        <v>43194.667999999998</v>
      </c>
    </row>
    <row r="18" spans="1:4" x14ac:dyDescent="0.2">
      <c r="A18" s="91">
        <v>6.25</v>
      </c>
      <c r="B18" s="290">
        <f>+'[1]3.24.'!J17</f>
        <v>6236.8459999999995</v>
      </c>
      <c r="C18" s="290">
        <f>+'[1]3.24.'!K17</f>
        <v>1146.748</v>
      </c>
      <c r="D18" s="290">
        <f>+'[1]3.24.'!L17</f>
        <v>946.51099999999997</v>
      </c>
    </row>
    <row r="19" spans="1:4" x14ac:dyDescent="0.2">
      <c r="A19" s="91">
        <v>6.5</v>
      </c>
      <c r="B19" s="290">
        <f>+'[1]3.24.'!J18</f>
        <v>48801.485999999997</v>
      </c>
      <c r="C19" s="290">
        <f>+'[1]3.24.'!K18</f>
        <v>34849.998</v>
      </c>
      <c r="D19" s="290">
        <f>+'[1]3.24.'!L18</f>
        <v>10313.033000000001</v>
      </c>
    </row>
    <row r="20" spans="1:4" x14ac:dyDescent="0.2">
      <c r="A20" s="91">
        <v>6.75</v>
      </c>
      <c r="B20" s="290">
        <f>+'[1]3.24.'!J19</f>
        <v>119341.524</v>
      </c>
      <c r="C20" s="290">
        <f>+'[1]3.24.'!K19</f>
        <v>121312.38900000001</v>
      </c>
      <c r="D20" s="290">
        <f>+'[1]3.24.'!L19</f>
        <v>37468.457000000002</v>
      </c>
    </row>
    <row r="21" spans="1:4" x14ac:dyDescent="0.2">
      <c r="A21" s="91">
        <v>7</v>
      </c>
      <c r="B21" s="290">
        <f>+'[1]3.24.'!J20</f>
        <v>21665.20505434</v>
      </c>
      <c r="C21" s="290">
        <f>+'[1]3.24.'!K20</f>
        <v>68894.106</v>
      </c>
      <c r="D21" s="290">
        <f>+'[1]3.24.'!L20</f>
        <v>3469.2939999999999</v>
      </c>
    </row>
    <row r="22" spans="1:4" x14ac:dyDescent="0.2">
      <c r="A22" s="91">
        <v>7.25</v>
      </c>
      <c r="B22" s="290">
        <f>+'[1]3.24.'!J21</f>
        <v>20882.917000000001</v>
      </c>
      <c r="C22" s="290">
        <f>+'[1]3.24.'!K21</f>
        <v>14214.810000000001</v>
      </c>
      <c r="D22" s="290">
        <f>+'[1]3.24.'!L21</f>
        <v>15117.03</v>
      </c>
    </row>
    <row r="23" spans="1:4" x14ac:dyDescent="0.2">
      <c r="A23" s="91">
        <v>7.5</v>
      </c>
      <c r="B23" s="290">
        <f>+'[1]3.24.'!J22</f>
        <v>76071.754532760009</v>
      </c>
      <c r="C23" s="290">
        <f>+'[1]3.24.'!K22</f>
        <v>11879.654</v>
      </c>
      <c r="D23" s="290">
        <f>+'[1]3.24.'!L22</f>
        <v>21123.629000000001</v>
      </c>
    </row>
    <row r="24" spans="1:4" x14ac:dyDescent="0.2">
      <c r="A24" s="91">
        <v>7.75</v>
      </c>
      <c r="B24" s="290">
        <f>+'[1]3.24.'!J23</f>
        <v>8655.9499999999989</v>
      </c>
      <c r="C24" s="290">
        <f>+'[1]3.24.'!K23</f>
        <v>6704.7400000000007</v>
      </c>
      <c r="D24" s="290">
        <f>+'[1]3.24.'!L23</f>
        <v>9892.4250000000011</v>
      </c>
    </row>
    <row r="25" spans="1:4" x14ac:dyDescent="0.2">
      <c r="A25" s="91">
        <v>8</v>
      </c>
      <c r="B25" s="290">
        <f>+'[1]3.24.'!J24</f>
        <v>40762.512780279998</v>
      </c>
      <c r="C25" s="290">
        <f>+'[1]3.24.'!K24</f>
        <v>14708.274999999998</v>
      </c>
      <c r="D25" s="290">
        <f>+'[1]3.24.'!L24</f>
        <v>19294.185000000001</v>
      </c>
    </row>
    <row r="26" spans="1:4" x14ac:dyDescent="0.2">
      <c r="A26" s="91">
        <v>8.25</v>
      </c>
      <c r="B26" s="290">
        <f>+'[1]3.24.'!J25</f>
        <v>20879.883000000002</v>
      </c>
      <c r="C26" s="290">
        <f>+'[1]3.24.'!K25</f>
        <v>4220.1970000000001</v>
      </c>
      <c r="D26" s="290">
        <f>+'[1]3.24.'!L25</f>
        <v>2711.8560000000002</v>
      </c>
    </row>
    <row r="27" spans="1:4" x14ac:dyDescent="0.2">
      <c r="A27" s="91">
        <v>8.5</v>
      </c>
      <c r="B27" s="290">
        <f>+'[1]3.24.'!J26</f>
        <v>506081.85220780002</v>
      </c>
      <c r="C27" s="290">
        <f>+'[1]3.24.'!K26</f>
        <v>72891.8889815</v>
      </c>
      <c r="D27" s="290">
        <f>+'[1]3.24.'!L26</f>
        <v>177838.82399999999</v>
      </c>
    </row>
    <row r="28" spans="1:4" x14ac:dyDescent="0.2">
      <c r="A28" s="91">
        <v>8.75</v>
      </c>
      <c r="B28" s="290">
        <f>+'[1]3.24.'!J27</f>
        <v>38847.197</v>
      </c>
      <c r="C28" s="290">
        <f>+'[1]3.24.'!K27</f>
        <v>14903.51</v>
      </c>
      <c r="D28" s="290">
        <f>+'[1]3.24.'!L27</f>
        <v>14821.539000000001</v>
      </c>
    </row>
    <row r="29" spans="1:4" x14ac:dyDescent="0.2">
      <c r="A29" s="91">
        <v>9</v>
      </c>
      <c r="B29" s="290">
        <f>+'[1]3.24.'!J28</f>
        <v>20218.645</v>
      </c>
      <c r="C29" s="290">
        <f>+'[1]3.24.'!K28</f>
        <v>17660.766</v>
      </c>
      <c r="D29" s="290">
        <f>+'[1]3.24.'!L28</f>
        <v>22035.60946</v>
      </c>
    </row>
    <row r="30" spans="1:4" x14ac:dyDescent="0.2">
      <c r="A30" s="91">
        <v>9.25</v>
      </c>
      <c r="B30" s="290">
        <f>+'[1]3.24.'!J29</f>
        <v>19278.807000000001</v>
      </c>
      <c r="C30" s="290">
        <f>+'[1]3.24.'!K29</f>
        <v>21403.231</v>
      </c>
      <c r="D30" s="290">
        <f>+'[1]3.24.'!L29</f>
        <v>27753.362000000001</v>
      </c>
    </row>
    <row r="31" spans="1:4" x14ac:dyDescent="0.2">
      <c r="A31" s="91">
        <v>9.5</v>
      </c>
      <c r="B31" s="290">
        <f>+'[1]3.24.'!J30</f>
        <v>19776.019</v>
      </c>
      <c r="C31" s="290">
        <f>+'[1]3.24.'!K30</f>
        <v>15600.501738700001</v>
      </c>
      <c r="D31" s="290">
        <f>+'[1]3.24.'!L30</f>
        <v>32480.235999999997</v>
      </c>
    </row>
    <row r="32" spans="1:4" x14ac:dyDescent="0.2">
      <c r="A32" s="91">
        <v>9.75</v>
      </c>
      <c r="B32" s="290">
        <f>+'[1]3.24.'!J31</f>
        <v>22648.167000000001</v>
      </c>
      <c r="C32" s="290">
        <f>+'[1]3.24.'!K31</f>
        <v>33674.301999999996</v>
      </c>
      <c r="D32" s="290">
        <f>+'[1]3.24.'!L31</f>
        <v>9395.5710000000017</v>
      </c>
    </row>
    <row r="33" spans="1:4" x14ac:dyDescent="0.2">
      <c r="A33" s="91">
        <v>10</v>
      </c>
      <c r="B33" s="290">
        <f>+'[1]3.24.'!J32</f>
        <v>39699.887999999999</v>
      </c>
      <c r="C33" s="290">
        <f>+'[1]3.24.'!K32</f>
        <v>382436.53700000001</v>
      </c>
      <c r="D33" s="290">
        <f>+'[1]3.24.'!L32</f>
        <v>23065.907489999998</v>
      </c>
    </row>
    <row r="34" spans="1:4" x14ac:dyDescent="0.2">
      <c r="A34" s="91">
        <v>10.25</v>
      </c>
      <c r="B34" s="290">
        <f>+'[1]3.24.'!J33</f>
        <v>4017.3870000000011</v>
      </c>
      <c r="C34" s="290">
        <f>+'[1]3.24.'!K33</f>
        <v>18146.440999999999</v>
      </c>
      <c r="D34" s="290">
        <f>+'[1]3.24.'!L33</f>
        <v>5751.7099999999991</v>
      </c>
    </row>
    <row r="35" spans="1:4" x14ac:dyDescent="0.2">
      <c r="A35" s="91">
        <v>10.5</v>
      </c>
      <c r="B35" s="290">
        <f>+'[1]3.24.'!J34</f>
        <v>33550.108</v>
      </c>
      <c r="C35" s="290">
        <f>+'[1]3.24.'!K34</f>
        <v>175205.71500000003</v>
      </c>
      <c r="D35" s="290">
        <f>+'[1]3.24.'!L34</f>
        <v>49281.998</v>
      </c>
    </row>
    <row r="36" spans="1:4" x14ac:dyDescent="0.2">
      <c r="A36" s="91">
        <v>10.75</v>
      </c>
      <c r="B36" s="290">
        <f>+'[1]3.24.'!J35</f>
        <v>15463.826999999999</v>
      </c>
      <c r="C36" s="290">
        <f>+'[1]3.24.'!K35</f>
        <v>40201.764999999999</v>
      </c>
      <c r="D36" s="290">
        <f>+'[1]3.24.'!L35</f>
        <v>5849.3789999999999</v>
      </c>
    </row>
    <row r="37" spans="1:4" x14ac:dyDescent="0.2">
      <c r="A37" s="91">
        <v>11</v>
      </c>
      <c r="B37" s="290">
        <f>+'[1]3.24.'!J36</f>
        <v>13757.879000000001</v>
      </c>
      <c r="C37" s="290">
        <f>+'[1]3.24.'!K36</f>
        <v>42559.966</v>
      </c>
      <c r="D37" s="290">
        <f>+'[1]3.24.'!L36</f>
        <v>406402.57</v>
      </c>
    </row>
    <row r="38" spans="1:4" x14ac:dyDescent="0.2">
      <c r="A38" s="91">
        <v>11.25</v>
      </c>
      <c r="B38" s="290">
        <f>+'[1]3.24.'!J37</f>
        <v>8805.9169999999995</v>
      </c>
      <c r="C38" s="290">
        <f>+'[1]3.24.'!K37</f>
        <v>51275.421999999999</v>
      </c>
      <c r="D38" s="290">
        <f>+'[1]3.24.'!L37</f>
        <v>19061.105</v>
      </c>
    </row>
    <row r="39" spans="1:4" x14ac:dyDescent="0.2">
      <c r="A39" s="91">
        <v>11.5</v>
      </c>
      <c r="B39" s="290">
        <f>+'[1]3.24.'!J38</f>
        <v>43235.929999999993</v>
      </c>
      <c r="C39" s="290">
        <f>+'[1]3.24.'!K38</f>
        <v>27054.990999999998</v>
      </c>
      <c r="D39" s="290">
        <f>+'[1]3.24.'!L38</f>
        <v>31939.775999999998</v>
      </c>
    </row>
    <row r="40" spans="1:4" x14ac:dyDescent="0.2">
      <c r="A40" s="91">
        <v>11.75</v>
      </c>
      <c r="B40" s="290">
        <f>+'[1]3.24.'!J39</f>
        <v>25893.026000000002</v>
      </c>
      <c r="C40" s="290">
        <f>+'[1]3.24.'!K39</f>
        <v>8190.93</v>
      </c>
      <c r="D40" s="290">
        <f>+'[1]3.24.'!L39</f>
        <v>101914.95999999999</v>
      </c>
    </row>
    <row r="41" spans="1:4" x14ac:dyDescent="0.2">
      <c r="A41" s="91">
        <v>12</v>
      </c>
      <c r="B41" s="290">
        <f>+'[1]3.24.'!J40</f>
        <v>21193.366000000002</v>
      </c>
      <c r="C41" s="290">
        <f>+'[1]3.24.'!K40</f>
        <v>11286.728000000001</v>
      </c>
      <c r="D41" s="290">
        <f>+'[1]3.24.'!L40</f>
        <v>35301.874000000003</v>
      </c>
    </row>
    <row r="42" spans="1:4" x14ac:dyDescent="0.2">
      <c r="A42" s="91">
        <v>12.25</v>
      </c>
      <c r="B42" s="290">
        <f>+'[1]3.24.'!J41</f>
        <v>42891.808000000012</v>
      </c>
      <c r="C42" s="290">
        <f>+'[1]3.24.'!K41</f>
        <v>17524.427</v>
      </c>
      <c r="D42" s="290">
        <f>+'[1]3.24.'!L41</f>
        <v>6046.8950000000004</v>
      </c>
    </row>
    <row r="43" spans="1:4" x14ac:dyDescent="0.2">
      <c r="A43" s="91">
        <v>12.5</v>
      </c>
      <c r="B43" s="290">
        <f>+'[1]3.24.'!J42</f>
        <v>12980.960999999999</v>
      </c>
      <c r="C43" s="290">
        <f>+'[1]3.24.'!K42</f>
        <v>34621.673000000003</v>
      </c>
      <c r="D43" s="290">
        <f>+'[1]3.24.'!L42</f>
        <v>36830.845000000001</v>
      </c>
    </row>
    <row r="44" spans="1:4" x14ac:dyDescent="0.2">
      <c r="A44" s="91">
        <v>12.75</v>
      </c>
      <c r="B44" s="290">
        <f>+'[1]3.24.'!J43</f>
        <v>19022.508000000002</v>
      </c>
      <c r="C44" s="290">
        <f>+'[1]3.24.'!K43</f>
        <v>4470.3329999999996</v>
      </c>
      <c r="D44" s="290">
        <f>+'[1]3.24.'!L43</f>
        <v>2238.172</v>
      </c>
    </row>
    <row r="45" spans="1:4" x14ac:dyDescent="0.2">
      <c r="A45" s="91">
        <v>13</v>
      </c>
      <c r="B45" s="290">
        <f>+'[1]3.24.'!J44</f>
        <v>71392.98</v>
      </c>
      <c r="C45" s="290">
        <f>+'[1]3.24.'!K44</f>
        <v>8040.1030000000001</v>
      </c>
      <c r="D45" s="290">
        <f>+'[1]3.24.'!L44</f>
        <v>25042.351000000002</v>
      </c>
    </row>
    <row r="46" spans="1:4" x14ac:dyDescent="0.2">
      <c r="A46" s="91">
        <v>13.25</v>
      </c>
      <c r="B46" s="290">
        <f>+'[1]3.24.'!J45</f>
        <v>88489.612000000008</v>
      </c>
      <c r="C46" s="290">
        <f>+'[1]3.24.'!K45</f>
        <v>29348.154000000002</v>
      </c>
      <c r="D46" s="290">
        <f>+'[1]3.24.'!L45</f>
        <v>4975.4660000000003</v>
      </c>
    </row>
    <row r="47" spans="1:4" x14ac:dyDescent="0.2">
      <c r="A47" s="91">
        <v>13.5</v>
      </c>
      <c r="B47" s="290">
        <f>+'[1]3.24.'!J46</f>
        <v>22744.366999999998</v>
      </c>
      <c r="C47" s="290">
        <f>+'[1]3.24.'!K46</f>
        <v>54621.491000000002</v>
      </c>
      <c r="D47" s="290">
        <f>+'[1]3.24.'!L46</f>
        <v>5702.3959999999997</v>
      </c>
    </row>
    <row r="48" spans="1:4" x14ac:dyDescent="0.2">
      <c r="A48" s="91">
        <v>13.75</v>
      </c>
      <c r="B48" s="290">
        <f>+'[1]3.24.'!J47</f>
        <v>24383.741999999998</v>
      </c>
      <c r="C48" s="290">
        <f>+'[1]3.24.'!K47</f>
        <v>5623.634</v>
      </c>
      <c r="D48" s="290">
        <f>+'[1]3.24.'!L47</f>
        <v>8054.7039999999997</v>
      </c>
    </row>
    <row r="49" spans="1:4" x14ac:dyDescent="0.2">
      <c r="A49" s="91">
        <v>14</v>
      </c>
      <c r="B49" s="290">
        <f>+'[1]3.24.'!J48</f>
        <v>59776.824999999997</v>
      </c>
      <c r="C49" s="290">
        <f>+'[1]3.24.'!K48</f>
        <v>31166.767</v>
      </c>
      <c r="D49" s="290">
        <f>+'[1]3.24.'!L48</f>
        <v>78354.474999999991</v>
      </c>
    </row>
    <row r="50" spans="1:4" x14ac:dyDescent="0.2">
      <c r="A50" s="91">
        <v>14.25</v>
      </c>
      <c r="B50" s="290">
        <f>+'[1]3.24.'!J49</f>
        <v>17235.187999999998</v>
      </c>
      <c r="C50" s="290">
        <f>+'[1]3.24.'!K49</f>
        <v>18569.960999999999</v>
      </c>
      <c r="D50" s="290">
        <f>+'[1]3.24.'!L49</f>
        <v>74864.943999999989</v>
      </c>
    </row>
    <row r="51" spans="1:4" x14ac:dyDescent="0.2">
      <c r="A51" s="91">
        <v>14.5</v>
      </c>
      <c r="B51" s="290">
        <f>+'[1]3.24.'!J50</f>
        <v>40680.077000000012</v>
      </c>
      <c r="C51" s="290">
        <f>+'[1]3.24.'!K50</f>
        <v>71721.841</v>
      </c>
      <c r="D51" s="290">
        <f>+'[1]3.24.'!L50</f>
        <v>26481.826000000001</v>
      </c>
    </row>
    <row r="52" spans="1:4" x14ac:dyDescent="0.2">
      <c r="A52" s="91">
        <v>14.75</v>
      </c>
      <c r="B52" s="290">
        <f>+'[1]3.24.'!J51</f>
        <v>59337.680999999997</v>
      </c>
      <c r="C52" s="290">
        <f>+'[1]3.24.'!K51</f>
        <v>32623.239000000001</v>
      </c>
      <c r="D52" s="290">
        <f>+'[1]3.24.'!L51</f>
        <v>9627.1440000000002</v>
      </c>
    </row>
    <row r="53" spans="1:4" x14ac:dyDescent="0.2">
      <c r="A53" s="91">
        <v>15</v>
      </c>
      <c r="B53" s="290">
        <f>+'[1]3.24.'!J52</f>
        <v>88739.775999999998</v>
      </c>
      <c r="C53" s="290">
        <f>+'[1]3.24.'!K52</f>
        <v>79456.304999999993</v>
      </c>
      <c r="D53" s="290">
        <f>+'[1]3.24.'!L52</f>
        <v>32819.245000000003</v>
      </c>
    </row>
    <row r="54" spans="1:4" x14ac:dyDescent="0.2">
      <c r="A54" s="91">
        <v>15.25</v>
      </c>
      <c r="B54" s="290">
        <f>+'[1]3.24.'!J53</f>
        <v>32633.669000000002</v>
      </c>
      <c r="C54" s="290">
        <f>+'[1]3.24.'!K53</f>
        <v>6465.5930000000008</v>
      </c>
      <c r="D54" s="290">
        <f>+'[1]3.24.'!L53</f>
        <v>28979.41</v>
      </c>
    </row>
    <row r="55" spans="1:4" x14ac:dyDescent="0.2">
      <c r="A55" s="91">
        <v>15.5</v>
      </c>
      <c r="B55" s="290">
        <f>+'[1]3.24.'!J54</f>
        <v>220519.682</v>
      </c>
      <c r="C55" s="290">
        <f>+'[1]3.24.'!K54</f>
        <v>72013.201000000001</v>
      </c>
      <c r="D55" s="290">
        <f>+'[1]3.24.'!L54</f>
        <v>51290.273999999998</v>
      </c>
    </row>
    <row r="56" spans="1:4" x14ac:dyDescent="0.2">
      <c r="A56" s="91">
        <v>15.75</v>
      </c>
      <c r="B56" s="290">
        <f>+'[1]3.24.'!J55</f>
        <v>39115.362999999998</v>
      </c>
      <c r="C56" s="290">
        <f>+'[1]3.24.'!K55</f>
        <v>16149.467000000001</v>
      </c>
      <c r="D56" s="290">
        <f>+'[1]3.24.'!L55</f>
        <v>19499.694000000003</v>
      </c>
    </row>
    <row r="57" spans="1:4" x14ac:dyDescent="0.2">
      <c r="A57" s="91">
        <v>16</v>
      </c>
      <c r="B57" s="290">
        <f>+'[1]3.24.'!J56</f>
        <v>72425.751999999993</v>
      </c>
      <c r="C57" s="290">
        <f>+'[1]3.24.'!K56</f>
        <v>64190.390999999996</v>
      </c>
      <c r="D57" s="290">
        <f>+'[1]3.24.'!L56</f>
        <v>132499.15299999999</v>
      </c>
    </row>
    <row r="58" spans="1:4" x14ac:dyDescent="0.2">
      <c r="A58" s="91">
        <v>16.25</v>
      </c>
      <c r="B58" s="290">
        <f>+'[1]3.24.'!J57</f>
        <v>15273.75</v>
      </c>
      <c r="C58" s="290">
        <f>+'[1]3.24.'!K57</f>
        <v>35739.294000000002</v>
      </c>
      <c r="D58" s="290">
        <f>+'[1]3.24.'!L57</f>
        <v>19241.232000000004</v>
      </c>
    </row>
    <row r="59" spans="1:4" x14ac:dyDescent="0.2">
      <c r="A59" s="91">
        <v>16.5</v>
      </c>
      <c r="B59" s="290">
        <f>+'[1]3.24.'!J58</f>
        <v>36220.311999999998</v>
      </c>
      <c r="C59" s="290">
        <f>+'[1]3.24.'!K58</f>
        <v>34089.957000000002</v>
      </c>
      <c r="D59" s="290">
        <f>+'[1]3.24.'!L58</f>
        <v>71903.085999999996</v>
      </c>
    </row>
    <row r="60" spans="1:4" x14ac:dyDescent="0.2">
      <c r="A60" s="91">
        <v>16.75</v>
      </c>
      <c r="B60" s="290">
        <f>+'[1]3.24.'!J59</f>
        <v>22759.526999999998</v>
      </c>
      <c r="C60" s="290">
        <f>+'[1]3.24.'!K59</f>
        <v>9317.991</v>
      </c>
      <c r="D60" s="290">
        <f>+'[1]3.24.'!L59</f>
        <v>15357.341999999999</v>
      </c>
    </row>
    <row r="61" spans="1:4" x14ac:dyDescent="0.2">
      <c r="A61" s="91">
        <v>17</v>
      </c>
      <c r="B61" s="290">
        <f>+'[1]3.24.'!J60</f>
        <v>28380.052</v>
      </c>
      <c r="C61" s="290">
        <f>+'[1]3.24.'!K60</f>
        <v>47910.803</v>
      </c>
      <c r="D61" s="290">
        <f>+'[1]3.24.'!L60</f>
        <v>36947.588000000003</v>
      </c>
    </row>
    <row r="62" spans="1:4" x14ac:dyDescent="0.2">
      <c r="A62" s="91">
        <v>17.25</v>
      </c>
      <c r="B62" s="290">
        <f>+'[1]3.24.'!J61</f>
        <v>31402.724999999999</v>
      </c>
      <c r="C62" s="290">
        <f>+'[1]3.24.'!K61</f>
        <v>22740.347999999998</v>
      </c>
      <c r="D62" s="290">
        <f>+'[1]3.24.'!L61</f>
        <v>29863.695999999996</v>
      </c>
    </row>
    <row r="63" spans="1:4" x14ac:dyDescent="0.2">
      <c r="A63" s="91">
        <v>17.5</v>
      </c>
      <c r="B63" s="290">
        <f>+'[1]3.24.'!J62</f>
        <v>197241.39300000001</v>
      </c>
      <c r="C63" s="290">
        <f>+'[1]3.24.'!K62</f>
        <v>38341.676000000007</v>
      </c>
      <c r="D63" s="290">
        <f>+'[1]3.24.'!L62</f>
        <v>29316.464</v>
      </c>
    </row>
    <row r="64" spans="1:4" x14ac:dyDescent="0.2">
      <c r="A64" s="91">
        <v>17.75</v>
      </c>
      <c r="B64" s="290">
        <f>+'[1]3.24.'!J63</f>
        <v>12056.905000000001</v>
      </c>
      <c r="C64" s="290">
        <f>+'[1]3.24.'!K63</f>
        <v>10453.596</v>
      </c>
      <c r="D64" s="290">
        <f>+'[1]3.24.'!L63</f>
        <v>21013.175999999999</v>
      </c>
    </row>
    <row r="65" spans="1:4" x14ac:dyDescent="0.2">
      <c r="A65" s="91">
        <v>18</v>
      </c>
      <c r="B65" s="290">
        <f>+'[1]3.24.'!J64</f>
        <v>74680.215000000011</v>
      </c>
      <c r="C65" s="290">
        <f>+'[1]3.24.'!K64</f>
        <v>64708.436999999998</v>
      </c>
      <c r="D65" s="290">
        <f>+'[1]3.24.'!L64</f>
        <v>35870.599000000002</v>
      </c>
    </row>
    <row r="66" spans="1:4" x14ac:dyDescent="0.2">
      <c r="A66" s="91">
        <v>18.25</v>
      </c>
      <c r="B66" s="290">
        <f>+'[1]3.24.'!J65</f>
        <v>45019.603000000003</v>
      </c>
      <c r="C66" s="290">
        <f>+'[1]3.24.'!K65</f>
        <v>20343.393999999997</v>
      </c>
      <c r="D66" s="290">
        <f>+'[1]3.24.'!L65</f>
        <v>55052.325000000004</v>
      </c>
    </row>
    <row r="67" spans="1:4" x14ac:dyDescent="0.2">
      <c r="A67" s="91">
        <v>18.5</v>
      </c>
      <c r="B67" s="290">
        <f>+'[1]3.24.'!J66</f>
        <v>33917.362999999998</v>
      </c>
      <c r="C67" s="290">
        <f>+'[1]3.24.'!K66</f>
        <v>65374.423999999999</v>
      </c>
      <c r="D67" s="290">
        <f>+'[1]3.24.'!L66</f>
        <v>76871.168999999994</v>
      </c>
    </row>
    <row r="68" spans="1:4" x14ac:dyDescent="0.2">
      <c r="A68" s="91">
        <v>18.75</v>
      </c>
      <c r="B68" s="290">
        <f>+'[1]3.24.'!J67</f>
        <v>31155.566999999999</v>
      </c>
      <c r="C68" s="290">
        <f>+'[1]3.24.'!K67</f>
        <v>30452.510000000002</v>
      </c>
      <c r="D68" s="290">
        <f>+'[1]3.24.'!L67</f>
        <v>16073.705999999998</v>
      </c>
    </row>
    <row r="69" spans="1:4" x14ac:dyDescent="0.2">
      <c r="A69" s="91">
        <v>19</v>
      </c>
      <c r="B69" s="290">
        <f>+'[1]3.24.'!J68</f>
        <v>16569.218000000001</v>
      </c>
      <c r="C69" s="290">
        <f>+'[1]3.24.'!K68</f>
        <v>91524.069000000003</v>
      </c>
      <c r="D69" s="290">
        <f>+'[1]3.24.'!L68</f>
        <v>101769.489</v>
      </c>
    </row>
    <row r="70" spans="1:4" x14ac:dyDescent="0.2">
      <c r="A70" s="91">
        <v>19.25</v>
      </c>
      <c r="B70" s="290">
        <f>+'[1]3.24.'!J69</f>
        <v>6841.8469999999998</v>
      </c>
      <c r="C70" s="290">
        <f>+'[1]3.24.'!K69</f>
        <v>66166.021000000008</v>
      </c>
      <c r="D70" s="290">
        <f>+'[1]3.24.'!L69</f>
        <v>68317.475999999995</v>
      </c>
    </row>
    <row r="71" spans="1:4" x14ac:dyDescent="0.2">
      <c r="A71" s="91">
        <v>19.5</v>
      </c>
      <c r="B71" s="290">
        <f>+'[1]3.24.'!J70</f>
        <v>12545.611999999999</v>
      </c>
      <c r="C71" s="290">
        <f>+'[1]3.24.'!K70</f>
        <v>221210.533</v>
      </c>
      <c r="D71" s="290">
        <f>+'[1]3.24.'!L70</f>
        <v>61519.482999999993</v>
      </c>
    </row>
    <row r="72" spans="1:4" x14ac:dyDescent="0.2">
      <c r="A72" s="91">
        <v>19.75</v>
      </c>
      <c r="B72" s="290">
        <f>+'[1]3.24.'!J71</f>
        <v>1080</v>
      </c>
      <c r="C72" s="290">
        <f>+'[1]3.24.'!K71</f>
        <v>70737.198000000004</v>
      </c>
      <c r="D72" s="290">
        <f>+'[1]3.24.'!L71</f>
        <v>49554.168000000005</v>
      </c>
    </row>
    <row r="73" spans="1:4" x14ac:dyDescent="0.2">
      <c r="A73" s="91">
        <v>20</v>
      </c>
      <c r="B73" s="290">
        <f>+'[1]3.24.'!J72</f>
        <v>3270.373</v>
      </c>
      <c r="C73" s="290">
        <f>+'[1]3.24.'!K72</f>
        <v>53406.093999999997</v>
      </c>
      <c r="D73" s="290">
        <f>+'[1]3.24.'!L72</f>
        <v>73098.404999999999</v>
      </c>
    </row>
    <row r="74" spans="1:4" x14ac:dyDescent="0.2">
      <c r="A74" s="91">
        <v>20.25</v>
      </c>
      <c r="B74" s="290">
        <f>+'[1]3.24.'!J73</f>
        <v>0</v>
      </c>
      <c r="C74" s="290">
        <f>+'[1]3.24.'!K73</f>
        <v>64819.150999999998</v>
      </c>
      <c r="D74" s="290">
        <f>+'[1]3.24.'!L73</f>
        <v>52821.289999999994</v>
      </c>
    </row>
    <row r="75" spans="1:4" x14ac:dyDescent="0.2">
      <c r="A75" s="91">
        <v>20.5</v>
      </c>
      <c r="B75" s="290">
        <f>+'[1]3.24.'!J74</f>
        <v>5850</v>
      </c>
      <c r="C75" s="290">
        <f>+'[1]3.24.'!K74</f>
        <v>223504.397</v>
      </c>
      <c r="D75" s="290">
        <f>+'[1]3.24.'!L74</f>
        <v>312341.11002000002</v>
      </c>
    </row>
    <row r="76" spans="1:4" x14ac:dyDescent="0.2">
      <c r="A76" s="91">
        <v>20.75</v>
      </c>
      <c r="B76" s="290">
        <f>+'[1]3.24.'!J75</f>
        <v>0</v>
      </c>
      <c r="C76" s="290">
        <f>+'[1]3.24.'!K75</f>
        <v>28937.01</v>
      </c>
      <c r="D76" s="290">
        <f>+'[1]3.24.'!L75</f>
        <v>75467.464999999997</v>
      </c>
    </row>
    <row r="77" spans="1:4" x14ac:dyDescent="0.2">
      <c r="A77" s="91">
        <v>21</v>
      </c>
      <c r="B77" s="290">
        <f>+'[1]3.24.'!J76</f>
        <v>700</v>
      </c>
      <c r="C77" s="290">
        <f>+'[1]3.24.'!K76</f>
        <v>27757.356</v>
      </c>
      <c r="D77" s="290">
        <f>+'[1]3.24.'!L76</f>
        <v>215439.87299999999</v>
      </c>
    </row>
    <row r="78" spans="1:4" x14ac:dyDescent="0.2">
      <c r="A78" s="91">
        <v>21.25</v>
      </c>
      <c r="B78" s="290">
        <f>+'[1]3.24.'!J77</f>
        <v>0</v>
      </c>
      <c r="C78" s="290">
        <f>+'[1]3.24.'!K77</f>
        <v>24167.141</v>
      </c>
      <c r="D78" s="290">
        <f>+'[1]3.24.'!L77</f>
        <v>66810.479000000007</v>
      </c>
    </row>
    <row r="79" spans="1:4" x14ac:dyDescent="0.2">
      <c r="A79" s="91">
        <v>21.5</v>
      </c>
      <c r="B79" s="290">
        <f>+'[1]3.24.'!J78</f>
        <v>0</v>
      </c>
      <c r="C79" s="290">
        <f>+'[1]3.24.'!K78</f>
        <v>21955.713</v>
      </c>
      <c r="D79" s="290">
        <f>+'[1]3.24.'!L78</f>
        <v>125086.51300000001</v>
      </c>
    </row>
    <row r="80" spans="1:4" x14ac:dyDescent="0.2">
      <c r="A80" s="91">
        <v>21.75</v>
      </c>
      <c r="B80" s="290">
        <f>+'[1]3.24.'!J79</f>
        <v>0</v>
      </c>
      <c r="C80" s="290">
        <f>+'[1]3.24.'!K79</f>
        <v>54043.930999999997</v>
      </c>
      <c r="D80" s="290">
        <f>+'[1]3.24.'!L79</f>
        <v>19840.334000000003</v>
      </c>
    </row>
    <row r="81" spans="1:4" ht="15" thickBot="1" x14ac:dyDescent="0.25">
      <c r="A81" s="54" t="s">
        <v>797</v>
      </c>
      <c r="B81" s="290">
        <f>+'[1]3.24.'!J80</f>
        <v>0</v>
      </c>
      <c r="C81" s="290">
        <f>+'[1]3.24.'!K80</f>
        <v>48433.362000000001</v>
      </c>
      <c r="D81" s="290">
        <f>+'[1]3.24.'!L80</f>
        <v>101714.647</v>
      </c>
    </row>
    <row r="82" spans="1:4" ht="15.75" thickTop="1" thickBot="1" x14ac:dyDescent="0.25">
      <c r="A82" s="54" t="s">
        <v>320</v>
      </c>
      <c r="B82" s="409">
        <f>+'[1]3.24.'!J81</f>
        <v>5243823.4200145788</v>
      </c>
      <c r="C82" s="410">
        <f>+'[1]3.24.'!K81</f>
        <v>5794186.6185887</v>
      </c>
      <c r="D82" s="411">
        <f>+'[1]3.24.'!L81</f>
        <v>6086944.1517100008</v>
      </c>
    </row>
    <row r="83" spans="1:4" ht="15" thickTop="1" x14ac:dyDescent="0.2">
      <c r="A83" s="472" t="s">
        <v>263</v>
      </c>
      <c r="B83" s="472"/>
      <c r="C83" s="472"/>
      <c r="D83" s="472"/>
    </row>
    <row r="84" spans="1:4" x14ac:dyDescent="0.2">
      <c r="A84" s="70" t="s">
        <v>118</v>
      </c>
    </row>
    <row r="85" spans="1:4" x14ac:dyDescent="0.2">
      <c r="A85" s="199" t="s">
        <v>804</v>
      </c>
    </row>
    <row r="86" spans="1:4" x14ac:dyDescent="0.2">
      <c r="A86" s="199" t="s">
        <v>800</v>
      </c>
    </row>
    <row r="87" spans="1:4" x14ac:dyDescent="0.2">
      <c r="A87" s="70" t="s">
        <v>265</v>
      </c>
    </row>
    <row r="88" spans="1:4" x14ac:dyDescent="0.2">
      <c r="A88" s="6" t="s">
        <v>805</v>
      </c>
    </row>
  </sheetData>
  <mergeCells count="5">
    <mergeCell ref="A2:D2"/>
    <mergeCell ref="A3:D3"/>
    <mergeCell ref="A4:D4"/>
    <mergeCell ref="A83:D83"/>
    <mergeCell ref="B5:D5"/>
  </mergeCells>
  <pageMargins left="0.7" right="0.7" top="0.75" bottom="0.75" header="0.3" footer="0.3"/>
  <pageSetup paperSize="9" scale="60"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view="pageBreakPreview" zoomScaleNormal="100" zoomScaleSheetLayoutView="100" workbookViewId="0">
      <selection activeCell="C85" sqref="C85"/>
    </sheetView>
  </sheetViews>
  <sheetFormatPr defaultColWidth="9.125" defaultRowHeight="14.25" x14ac:dyDescent="0.2"/>
  <cols>
    <col min="1" max="1" width="38.5" style="11" customWidth="1"/>
    <col min="2" max="7" width="13.5" style="11" customWidth="1"/>
    <col min="8" max="16384" width="9.125" style="11"/>
  </cols>
  <sheetData>
    <row r="1" spans="1:7" ht="45.75" customHeight="1" x14ac:dyDescent="0.2">
      <c r="A1" s="481" t="s">
        <v>806</v>
      </c>
      <c r="B1" s="481"/>
      <c r="C1" s="481"/>
      <c r="D1" s="481"/>
      <c r="E1" s="481"/>
      <c r="F1" s="481"/>
      <c r="G1" s="481"/>
    </row>
    <row r="2" spans="1:7" ht="15" thickBot="1" x14ac:dyDescent="0.25">
      <c r="A2" s="456" t="s">
        <v>807</v>
      </c>
      <c r="B2" s="456"/>
      <c r="C2" s="456"/>
      <c r="D2" s="456"/>
      <c r="E2" s="456"/>
      <c r="F2" s="456"/>
      <c r="G2" s="456"/>
    </row>
    <row r="3" spans="1:7" ht="15.75" thickTop="1" thickBot="1" x14ac:dyDescent="0.25">
      <c r="A3" s="650" t="s">
        <v>808</v>
      </c>
      <c r="B3" s="652" t="s">
        <v>1206</v>
      </c>
      <c r="C3" s="653"/>
      <c r="D3" s="652" t="s">
        <v>1212</v>
      </c>
      <c r="E3" s="653"/>
      <c r="F3" s="654" t="s">
        <v>1250</v>
      </c>
      <c r="G3" s="647"/>
    </row>
    <row r="4" spans="1:7" ht="15" thickBot="1" x14ac:dyDescent="0.25">
      <c r="A4" s="651"/>
      <c r="B4" s="86" t="s">
        <v>321</v>
      </c>
      <c r="C4" s="112" t="s">
        <v>275</v>
      </c>
      <c r="D4" s="86" t="s">
        <v>321</v>
      </c>
      <c r="E4" s="112" t="s">
        <v>275</v>
      </c>
      <c r="F4" s="86" t="s">
        <v>321</v>
      </c>
      <c r="G4" s="112" t="s">
        <v>275</v>
      </c>
    </row>
    <row r="5" spans="1:7" ht="15" thickTop="1" x14ac:dyDescent="0.2">
      <c r="A5" s="200">
        <v>0</v>
      </c>
      <c r="B5" s="299">
        <f>+'[1]3.25.'!R7</f>
        <v>526473.36677774996</v>
      </c>
      <c r="C5" s="299">
        <f>+'[1]3.25.'!S7</f>
        <v>482413.49122575001</v>
      </c>
      <c r="D5" s="299">
        <f>+'[1]3.25.'!T7</f>
        <v>572126.94571135996</v>
      </c>
      <c r="E5" s="299">
        <f>+'[1]3.25.'!U7</f>
        <v>526936.39150736004</v>
      </c>
      <c r="F5" s="299">
        <f>+'[1]3.25.'!V7</f>
        <v>607291.80813600007</v>
      </c>
      <c r="G5" s="299">
        <f>+'[1]3.25.'!W7</f>
        <v>564718.082345</v>
      </c>
    </row>
    <row r="6" spans="1:7" x14ac:dyDescent="0.2">
      <c r="A6" s="200" t="s">
        <v>792</v>
      </c>
      <c r="B6" s="299">
        <f>+'[1]3.25.'!R8</f>
        <v>7418.8270000000002</v>
      </c>
      <c r="C6" s="299">
        <f>+'[1]3.25.'!S8</f>
        <v>6946.6049999999996</v>
      </c>
      <c r="D6" s="299">
        <f>+'[1]3.25.'!T8</f>
        <v>6727.1469999999999</v>
      </c>
      <c r="E6" s="299">
        <f>+'[1]3.25.'!U8</f>
        <v>6311.0309999999999</v>
      </c>
      <c r="F6" s="299">
        <f>+'[1]3.25.'!V8</f>
        <v>8911.5249999999996</v>
      </c>
      <c r="G6" s="299">
        <f>+'[1]3.25.'!W8</f>
        <v>8495.4089999999997</v>
      </c>
    </row>
    <row r="7" spans="1:7" x14ac:dyDescent="0.2">
      <c r="A7" s="200" t="s">
        <v>793</v>
      </c>
      <c r="B7" s="299">
        <f>+'[1]3.25.'!R9</f>
        <v>126767.056</v>
      </c>
      <c r="C7" s="299">
        <f>+'[1]3.25.'!S9</f>
        <v>126514.79</v>
      </c>
      <c r="D7" s="299">
        <f>+'[1]3.25.'!T9</f>
        <v>129766.878</v>
      </c>
      <c r="E7" s="299">
        <f>+'[1]3.25.'!U9</f>
        <v>129586.018</v>
      </c>
      <c r="F7" s="299">
        <f>+'[1]3.25.'!V9</f>
        <v>132976.37299999999</v>
      </c>
      <c r="G7" s="299">
        <f>+'[1]3.25.'!W9</f>
        <v>132811.334</v>
      </c>
    </row>
    <row r="8" spans="1:7" x14ac:dyDescent="0.2">
      <c r="A8" s="200" t="s">
        <v>794</v>
      </c>
      <c r="B8" s="299">
        <f>+'[1]3.25.'!R10</f>
        <v>250751.418622</v>
      </c>
      <c r="C8" s="299">
        <f>+'[1]3.25.'!S10</f>
        <v>250647.540622</v>
      </c>
      <c r="D8" s="299">
        <f>+'[1]3.25.'!T10</f>
        <v>253546.212267</v>
      </c>
      <c r="E8" s="299">
        <f>+'[1]3.25.'!U10</f>
        <v>253546.212267</v>
      </c>
      <c r="F8" s="299">
        <f>+'[1]3.25.'!V10</f>
        <v>252453.49976799998</v>
      </c>
      <c r="G8" s="299">
        <f>+'[1]3.25.'!W10</f>
        <v>252453.49976800001</v>
      </c>
    </row>
    <row r="9" spans="1:7" x14ac:dyDescent="0.2">
      <c r="A9" s="200" t="s">
        <v>795</v>
      </c>
      <c r="B9" s="299">
        <f>+'[1]3.25.'!R11</f>
        <v>142346.59099999999</v>
      </c>
      <c r="C9" s="299">
        <f>+'[1]3.25.'!S11</f>
        <v>142194.52100000001</v>
      </c>
      <c r="D9" s="299">
        <f>+'[1]3.25.'!T11</f>
        <v>140922.10803999999</v>
      </c>
      <c r="E9" s="299">
        <f>+'[1]3.25.'!U11</f>
        <v>140861.21403999999</v>
      </c>
      <c r="F9" s="299">
        <f>+'[1]3.25.'!V11</f>
        <v>150877.43</v>
      </c>
      <c r="G9" s="299">
        <f>+'[1]3.25.'!W11</f>
        <v>150821.60999999999</v>
      </c>
    </row>
    <row r="10" spans="1:7" x14ac:dyDescent="0.2">
      <c r="A10" s="200" t="s">
        <v>796</v>
      </c>
      <c r="B10" s="299">
        <f>+'[1]3.25.'!R12</f>
        <v>267335.83942099998</v>
      </c>
      <c r="C10" s="299">
        <f>+'[1]3.25.'!S12</f>
        <v>266463.25542100001</v>
      </c>
      <c r="D10" s="299">
        <f>+'[1]3.25.'!T12</f>
        <v>252493.61149000001</v>
      </c>
      <c r="E10" s="299">
        <f>+'[1]3.25.'!U12</f>
        <v>251631.39848999999</v>
      </c>
      <c r="F10" s="299">
        <f>+'[1]3.25.'!V12</f>
        <v>263732.92000000004</v>
      </c>
      <c r="G10" s="299">
        <f>+'[1]3.25.'!W12</f>
        <v>262881.08</v>
      </c>
    </row>
    <row r="11" spans="1:7" x14ac:dyDescent="0.2">
      <c r="A11" s="200" t="s">
        <v>809</v>
      </c>
      <c r="B11" s="299">
        <f>+'[1]3.25.'!R13</f>
        <v>34823.082343280003</v>
      </c>
      <c r="C11" s="299">
        <f>+'[1]3.25.'!S13</f>
        <v>33806.081343279999</v>
      </c>
      <c r="D11" s="299">
        <f>+'[1]3.25.'!T13</f>
        <v>35422.931664919997</v>
      </c>
      <c r="E11" s="299">
        <f>+'[1]3.25.'!U13</f>
        <v>35351.037664919997</v>
      </c>
      <c r="F11" s="299">
        <f>+'[1]3.25.'!V13</f>
        <v>60103.739108840004</v>
      </c>
      <c r="G11" s="299">
        <f>+'[1]3.25.'!W13</f>
        <v>47651.816108840001</v>
      </c>
    </row>
    <row r="12" spans="1:7" x14ac:dyDescent="0.2">
      <c r="A12" s="200" t="s">
        <v>810</v>
      </c>
      <c r="B12" s="299">
        <f>+'[1]3.25.'!R14</f>
        <v>34130.488268000001</v>
      </c>
      <c r="C12" s="299">
        <f>+'[1]3.25.'!S14</f>
        <v>26414.173267999999</v>
      </c>
      <c r="D12" s="299">
        <f>+'[1]3.25.'!T14</f>
        <v>42822.870999999999</v>
      </c>
      <c r="E12" s="299">
        <f>+'[1]3.25.'!U14</f>
        <v>32527.213</v>
      </c>
      <c r="F12" s="299">
        <f>+'[1]3.25.'!V14</f>
        <v>93019.653999999995</v>
      </c>
      <c r="G12" s="299">
        <f>+'[1]3.25.'!W14</f>
        <v>49066.642</v>
      </c>
    </row>
    <row r="13" spans="1:7" x14ac:dyDescent="0.2">
      <c r="A13" s="200" t="s">
        <v>811</v>
      </c>
      <c r="B13" s="299">
        <f>+'[1]3.25.'!R15</f>
        <v>312602.41735</v>
      </c>
      <c r="C13" s="299">
        <f>+'[1]3.25.'!S15</f>
        <v>28810.517349999998</v>
      </c>
      <c r="D13" s="299">
        <f>+'[1]3.25.'!T15</f>
        <v>395397.185</v>
      </c>
      <c r="E13" s="299">
        <f>+'[1]3.25.'!U15</f>
        <v>23609.535</v>
      </c>
      <c r="F13" s="299">
        <f>+'[1]3.25.'!V15</f>
        <v>121709.159</v>
      </c>
      <c r="G13" s="299">
        <f>+'[1]3.25.'!W15</f>
        <v>24892.492999999999</v>
      </c>
    </row>
    <row r="14" spans="1:7" x14ac:dyDescent="0.2">
      <c r="A14" s="200">
        <v>8.25</v>
      </c>
      <c r="B14" s="299">
        <f>+'[1]3.25.'!R16</f>
        <v>3809.6030000000001</v>
      </c>
      <c r="C14" s="299">
        <f>+'[1]3.25.'!S16</f>
        <v>3809.6030000000001</v>
      </c>
      <c r="D14" s="299">
        <f>+'[1]3.25.'!T16</f>
        <v>13868.361000000001</v>
      </c>
      <c r="E14" s="299">
        <f>+'[1]3.25.'!U16</f>
        <v>3758.0630000000001</v>
      </c>
      <c r="F14" s="299">
        <f>+'[1]3.25.'!V16</f>
        <v>395544.86799999996</v>
      </c>
      <c r="G14" s="299">
        <f>+'[1]3.25.'!W16</f>
        <v>5613.19</v>
      </c>
    </row>
    <row r="15" spans="1:7" x14ac:dyDescent="0.2">
      <c r="A15" s="200">
        <v>8.5</v>
      </c>
      <c r="B15" s="299">
        <f>+'[1]3.25.'!R17</f>
        <v>2113.4259999999999</v>
      </c>
      <c r="C15" s="299">
        <f>+'[1]3.25.'!S17</f>
        <v>2113.4259999999999</v>
      </c>
      <c r="D15" s="299">
        <f>+'[1]3.25.'!T17</f>
        <v>1830.633</v>
      </c>
      <c r="E15" s="299">
        <f>+'[1]3.25.'!U17</f>
        <v>1830.633</v>
      </c>
      <c r="F15" s="299">
        <f>+'[1]3.25.'!V17</f>
        <v>1316.0719999999999</v>
      </c>
      <c r="G15" s="299">
        <f>+'[1]3.25.'!W17</f>
        <v>1316.0719999999999</v>
      </c>
    </row>
    <row r="16" spans="1:7" x14ac:dyDescent="0.2">
      <c r="A16" s="200">
        <v>8.75</v>
      </c>
      <c r="B16" s="299">
        <f>+'[1]3.25.'!R18</f>
        <v>260.27100000000002</v>
      </c>
      <c r="C16" s="299">
        <f>+'[1]3.25.'!S18</f>
        <v>260.27100000000002</v>
      </c>
      <c r="D16" s="299">
        <f>+'[1]3.25.'!T18</f>
        <v>293.86399999999998</v>
      </c>
      <c r="E16" s="299">
        <f>+'[1]3.25.'!U18</f>
        <v>293.86399999999998</v>
      </c>
      <c r="F16" s="299">
        <f>+'[1]3.25.'!V18</f>
        <v>326.05700000000002</v>
      </c>
      <c r="G16" s="299">
        <f>+'[1]3.25.'!W18</f>
        <v>326.05700000000002</v>
      </c>
    </row>
    <row r="17" spans="1:7" x14ac:dyDescent="0.2">
      <c r="A17" s="200">
        <v>9</v>
      </c>
      <c r="B17" s="299">
        <f>+'[1]3.25.'!R19</f>
        <v>16791.851999999999</v>
      </c>
      <c r="C17" s="299">
        <f>+'[1]3.25.'!S19</f>
        <v>16791.851999999999</v>
      </c>
      <c r="D17" s="299">
        <f>+'[1]3.25.'!T19</f>
        <v>38533.949999999997</v>
      </c>
      <c r="E17" s="299">
        <f>+'[1]3.25.'!U19</f>
        <v>13652.986999999999</v>
      </c>
      <c r="F17" s="299">
        <f>+'[1]3.25.'!V19</f>
        <v>11473.246999999999</v>
      </c>
      <c r="G17" s="299">
        <f>+'[1]3.25.'!W19</f>
        <v>11473.246999999999</v>
      </c>
    </row>
    <row r="18" spans="1:7" x14ac:dyDescent="0.2">
      <c r="A18" s="200">
        <v>9.25</v>
      </c>
      <c r="B18" s="299">
        <f>+'[1]3.25.'!R20</f>
        <v>11152.226000000001</v>
      </c>
      <c r="C18" s="299">
        <f>+'[1]3.25.'!S20</f>
        <v>11152.226000000001</v>
      </c>
      <c r="D18" s="299">
        <f>+'[1]3.25.'!T20</f>
        <v>676.40599999999995</v>
      </c>
      <c r="E18" s="299">
        <f>+'[1]3.25.'!U20</f>
        <v>676.40599999999995</v>
      </c>
      <c r="F18" s="299">
        <f>+'[1]3.25.'!V20</f>
        <v>2287.2739999999999</v>
      </c>
      <c r="G18" s="299">
        <f>+'[1]3.25.'!W20</f>
        <v>2287.2739999999999</v>
      </c>
    </row>
    <row r="19" spans="1:7" x14ac:dyDescent="0.2">
      <c r="A19" s="200">
        <v>9.5</v>
      </c>
      <c r="B19" s="299">
        <f>+'[1]3.25.'!R21</f>
        <v>11680.808999999999</v>
      </c>
      <c r="C19" s="299">
        <f>+'[1]3.25.'!S21</f>
        <v>11680.808999999999</v>
      </c>
      <c r="D19" s="299">
        <f>+'[1]3.25.'!T21</f>
        <v>2172.1179999999999</v>
      </c>
      <c r="E19" s="299">
        <f>+'[1]3.25.'!U21</f>
        <v>2172.1179999999999</v>
      </c>
      <c r="F19" s="299">
        <f>+'[1]3.25.'!V21</f>
        <v>259.88799999999998</v>
      </c>
      <c r="G19" s="299">
        <f>+'[1]3.25.'!W21</f>
        <v>259.88799999999998</v>
      </c>
    </row>
    <row r="20" spans="1:7" x14ac:dyDescent="0.2">
      <c r="A20" s="200">
        <v>9.75</v>
      </c>
      <c r="B20" s="299">
        <f>+'[1]3.25.'!R22</f>
        <v>4253.4539999999997</v>
      </c>
      <c r="C20" s="299">
        <f>+'[1]3.25.'!S22</f>
        <v>4253.4539999999997</v>
      </c>
      <c r="D20" s="299">
        <f>+'[1]3.25.'!T22</f>
        <v>780.27700000000004</v>
      </c>
      <c r="E20" s="299">
        <f>+'[1]3.25.'!U22</f>
        <v>780.27700000000004</v>
      </c>
      <c r="F20" s="299">
        <f>+'[1]3.25.'!V22</f>
        <v>353.09199999999998</v>
      </c>
      <c r="G20" s="299">
        <f>+'[1]3.25.'!W22</f>
        <v>353.09199999999998</v>
      </c>
    </row>
    <row r="21" spans="1:7" x14ac:dyDescent="0.2">
      <c r="A21" s="200">
        <v>10</v>
      </c>
      <c r="B21" s="299">
        <f>+'[1]3.25.'!R23</f>
        <v>64958.692000000003</v>
      </c>
      <c r="C21" s="299">
        <f>+'[1]3.25.'!S23</f>
        <v>64958.692000000003</v>
      </c>
      <c r="D21" s="299">
        <f>+'[1]3.25.'!T23</f>
        <v>5973.5640000000003</v>
      </c>
      <c r="E21" s="299">
        <f>+'[1]3.25.'!U23</f>
        <v>5973.5640000000003</v>
      </c>
      <c r="F21" s="299">
        <f>+'[1]3.25.'!V23</f>
        <v>5577.5099999999993</v>
      </c>
      <c r="G21" s="299">
        <f>+'[1]3.25.'!W23</f>
        <v>5577.51</v>
      </c>
    </row>
    <row r="22" spans="1:7" x14ac:dyDescent="0.2">
      <c r="A22" s="200">
        <v>10.25</v>
      </c>
      <c r="B22" s="299">
        <f>+'[1]3.25.'!R24</f>
        <v>3582.86</v>
      </c>
      <c r="C22" s="299">
        <f>+'[1]3.25.'!S24</f>
        <v>3582.86</v>
      </c>
      <c r="D22" s="299">
        <f>+'[1]3.25.'!T24</f>
        <v>13381.736999999999</v>
      </c>
      <c r="E22" s="299">
        <f>+'[1]3.25.'!U24</f>
        <v>384.18400000000003</v>
      </c>
      <c r="F22" s="299">
        <f>+'[1]3.25.'!V24</f>
        <v>440.95699999999999</v>
      </c>
      <c r="G22" s="299">
        <f>+'[1]3.25.'!W24</f>
        <v>440.95699999999999</v>
      </c>
    </row>
    <row r="23" spans="1:7" x14ac:dyDescent="0.2">
      <c r="A23" s="200">
        <v>10.5</v>
      </c>
      <c r="B23" s="299">
        <f>+'[1]3.25.'!R25</f>
        <v>1518.9639999999999</v>
      </c>
      <c r="C23" s="299">
        <f>+'[1]3.25.'!S25</f>
        <v>1518.9639999999999</v>
      </c>
      <c r="D23" s="299">
        <f>+'[1]3.25.'!T25</f>
        <v>7936.241</v>
      </c>
      <c r="E23" s="299">
        <f>+'[1]3.25.'!U25</f>
        <v>236.44399999999999</v>
      </c>
      <c r="F23" s="299">
        <f>+'[1]3.25.'!V25</f>
        <v>254.804</v>
      </c>
      <c r="G23" s="299">
        <f>+'[1]3.25.'!W25</f>
        <v>254.804</v>
      </c>
    </row>
    <row r="24" spans="1:7" x14ac:dyDescent="0.2">
      <c r="A24" s="200">
        <v>10.75</v>
      </c>
      <c r="B24" s="299">
        <f>+'[1]3.25.'!R26</f>
        <v>34738.957000000002</v>
      </c>
      <c r="C24" s="299">
        <f>+'[1]3.25.'!S26</f>
        <v>1954.7280000000001</v>
      </c>
      <c r="D24" s="299">
        <f>+'[1]3.25.'!T26</f>
        <v>51276.358999999997</v>
      </c>
      <c r="E24" s="299">
        <f>+'[1]3.25.'!U26</f>
        <v>1202.115</v>
      </c>
      <c r="F24" s="299">
        <f>+'[1]3.25.'!V26</f>
        <v>41145.256000000001</v>
      </c>
      <c r="G24" s="299">
        <f>+'[1]3.25.'!W26</f>
        <v>765.69899999999996</v>
      </c>
    </row>
    <row r="25" spans="1:7" x14ac:dyDescent="0.2">
      <c r="A25" s="200">
        <v>11</v>
      </c>
      <c r="B25" s="299">
        <f>+'[1]3.25.'!R27</f>
        <v>90749.581000000006</v>
      </c>
      <c r="C25" s="299">
        <f>+'[1]3.25.'!S27</f>
        <v>33643.682000000001</v>
      </c>
      <c r="D25" s="299">
        <f>+'[1]3.25.'!T27</f>
        <v>27343.26</v>
      </c>
      <c r="E25" s="299">
        <f>+'[1]3.25.'!U27</f>
        <v>15109.786</v>
      </c>
      <c r="F25" s="299">
        <f>+'[1]3.25.'!V27</f>
        <v>13163.334999999999</v>
      </c>
      <c r="G25" s="299">
        <f>+'[1]3.25.'!W27</f>
        <v>13163.334999999999</v>
      </c>
    </row>
    <row r="26" spans="1:7" x14ac:dyDescent="0.2">
      <c r="A26" s="200">
        <v>11.25</v>
      </c>
      <c r="B26" s="299">
        <f>+'[1]3.25.'!R28</f>
        <v>539.90624059000004</v>
      </c>
      <c r="C26" s="299">
        <f>+'[1]3.25.'!S28</f>
        <v>539.90624059000004</v>
      </c>
      <c r="D26" s="299">
        <f>+'[1]3.25.'!T28</f>
        <v>449.74799999999999</v>
      </c>
      <c r="E26" s="299">
        <f>+'[1]3.25.'!U28</f>
        <v>449.74799999999999</v>
      </c>
      <c r="F26" s="299">
        <f>+'[1]3.25.'!V28</f>
        <v>418.63900000000001</v>
      </c>
      <c r="G26" s="299">
        <f>+'[1]3.25.'!W28</f>
        <v>418.63900000000001</v>
      </c>
    </row>
    <row r="27" spans="1:7" x14ac:dyDescent="0.2">
      <c r="A27" s="200">
        <v>11.5</v>
      </c>
      <c r="B27" s="299">
        <f>+'[1]3.25.'!R29</f>
        <v>47212.428274179998</v>
      </c>
      <c r="C27" s="299">
        <f>+'[1]3.25.'!S29</f>
        <v>4445.9092741799996</v>
      </c>
      <c r="D27" s="299">
        <f>+'[1]3.25.'!T29</f>
        <v>115891.575</v>
      </c>
      <c r="E27" s="299">
        <f>+'[1]3.25.'!U29</f>
        <v>317.74799999999999</v>
      </c>
      <c r="F27" s="299">
        <f>+'[1]3.25.'!V29</f>
        <v>114722.50700000001</v>
      </c>
      <c r="G27" s="299">
        <f>+'[1]3.25.'!W29</f>
        <v>12001.816000000001</v>
      </c>
    </row>
    <row r="28" spans="1:7" x14ac:dyDescent="0.2">
      <c r="A28" s="200">
        <v>11.75</v>
      </c>
      <c r="B28" s="299">
        <f>+'[1]3.25.'!R30</f>
        <v>402.95034469000001</v>
      </c>
      <c r="C28" s="299">
        <f>+'[1]3.25.'!S30</f>
        <v>388.30834469000001</v>
      </c>
      <c r="D28" s="299">
        <f>+'[1]3.25.'!T30</f>
        <v>175.309</v>
      </c>
      <c r="E28" s="299">
        <f>+'[1]3.25.'!U30</f>
        <v>175.309</v>
      </c>
      <c r="F28" s="299">
        <f>+'[1]3.25.'!V30</f>
        <v>882.06299999999999</v>
      </c>
      <c r="G28" s="299">
        <f>+'[1]3.25.'!W30</f>
        <v>742.06299999999999</v>
      </c>
    </row>
    <row r="29" spans="1:7" x14ac:dyDescent="0.2">
      <c r="A29" s="200">
        <v>12</v>
      </c>
      <c r="B29" s="299">
        <f>+'[1]3.25.'!R31</f>
        <v>22323.035152839999</v>
      </c>
      <c r="C29" s="299">
        <f>+'[1]3.25.'!S31</f>
        <v>22024.193152839998</v>
      </c>
      <c r="D29" s="299">
        <f>+'[1]3.25.'!T31</f>
        <v>32429.272000000001</v>
      </c>
      <c r="E29" s="299">
        <f>+'[1]3.25.'!U31</f>
        <v>21167.857</v>
      </c>
      <c r="F29" s="299">
        <f>+'[1]3.25.'!V31</f>
        <v>20403.664000000001</v>
      </c>
      <c r="G29" s="299">
        <f>+'[1]3.25.'!W31</f>
        <v>20403.664000000001</v>
      </c>
    </row>
    <row r="30" spans="1:7" x14ac:dyDescent="0.2">
      <c r="A30" s="200">
        <v>12.25</v>
      </c>
      <c r="B30" s="299">
        <f>+'[1]3.25.'!R32</f>
        <v>1260.82406339</v>
      </c>
      <c r="C30" s="299">
        <f>+'[1]3.25.'!S32</f>
        <v>1260.82406339</v>
      </c>
      <c r="D30" s="299">
        <f>+'[1]3.25.'!T32</f>
        <v>1147.3309999999999</v>
      </c>
      <c r="E30" s="299">
        <f>+'[1]3.25.'!U32</f>
        <v>1147.3309999999999</v>
      </c>
      <c r="F30" s="299">
        <f>+'[1]3.25.'!V32</f>
        <v>447.61299999999994</v>
      </c>
      <c r="G30" s="299">
        <f>+'[1]3.25.'!W32</f>
        <v>447.613</v>
      </c>
    </row>
    <row r="31" spans="1:7" x14ac:dyDescent="0.2">
      <c r="A31" s="200">
        <v>12.5</v>
      </c>
      <c r="B31" s="299">
        <f>+'[1]3.25.'!R33</f>
        <v>14675.47868545</v>
      </c>
      <c r="C31" s="299">
        <f>+'[1]3.25.'!S33</f>
        <v>14675.47868545</v>
      </c>
      <c r="D31" s="299">
        <f>+'[1]3.25.'!T33</f>
        <v>9836.5010000000002</v>
      </c>
      <c r="E31" s="299">
        <f>+'[1]3.25.'!U33</f>
        <v>2060.4059999999999</v>
      </c>
      <c r="F31" s="299">
        <f>+'[1]3.25.'!V33</f>
        <v>835.298</v>
      </c>
      <c r="G31" s="299">
        <f>+'[1]3.25.'!W33</f>
        <v>835.298</v>
      </c>
    </row>
    <row r="32" spans="1:7" x14ac:dyDescent="0.2">
      <c r="A32" s="200">
        <v>12.75</v>
      </c>
      <c r="B32" s="299">
        <f>+'[1]3.25.'!R34</f>
        <v>20193.997445879999</v>
      </c>
      <c r="C32" s="299">
        <f>+'[1]3.25.'!S34</f>
        <v>1461.8494458800001</v>
      </c>
      <c r="D32" s="299">
        <f>+'[1]3.25.'!T34</f>
        <v>31145.1</v>
      </c>
      <c r="E32" s="299">
        <f>+'[1]3.25.'!U34</f>
        <v>12267.829</v>
      </c>
      <c r="F32" s="299">
        <f>+'[1]3.25.'!V34</f>
        <v>80.539999999999992</v>
      </c>
      <c r="G32" s="299">
        <f>+'[1]3.25.'!W34</f>
        <v>80.540000000000006</v>
      </c>
    </row>
    <row r="33" spans="1:7" x14ac:dyDescent="0.2">
      <c r="A33" s="200">
        <v>13</v>
      </c>
      <c r="B33" s="299">
        <f>+'[1]3.25.'!R35</f>
        <v>44532.795822239998</v>
      </c>
      <c r="C33" s="299">
        <f>+'[1]3.25.'!S35</f>
        <v>28985.072822239999</v>
      </c>
      <c r="D33" s="299">
        <f>+'[1]3.25.'!T35</f>
        <v>39123.760549079998</v>
      </c>
      <c r="E33" s="299">
        <f>+'[1]3.25.'!U35</f>
        <v>23497.659549079999</v>
      </c>
      <c r="F33" s="299">
        <f>+'[1]3.25.'!V35</f>
        <v>18467.93723286</v>
      </c>
      <c r="G33" s="299">
        <f>+'[1]3.25.'!W35</f>
        <v>18467.93723286</v>
      </c>
    </row>
    <row r="34" spans="1:7" x14ac:dyDescent="0.2">
      <c r="A34" s="200">
        <v>13.25</v>
      </c>
      <c r="B34" s="299">
        <f>+'[1]3.25.'!R36</f>
        <v>77434.157000000007</v>
      </c>
      <c r="C34" s="299">
        <f>+'[1]3.25.'!S36</f>
        <v>12294.367</v>
      </c>
      <c r="D34" s="299">
        <f>+'[1]3.25.'!T36</f>
        <v>78990.176999999996</v>
      </c>
      <c r="E34" s="299">
        <f>+'[1]3.25.'!U36</f>
        <v>13867.923000000001</v>
      </c>
      <c r="F34" s="299">
        <f>+'[1]3.25.'!V36</f>
        <v>65216.375</v>
      </c>
      <c r="G34" s="299">
        <f>+'[1]3.25.'!W36</f>
        <v>99.120999999999995</v>
      </c>
    </row>
    <row r="35" spans="1:7" x14ac:dyDescent="0.2">
      <c r="A35" s="200">
        <v>13.5</v>
      </c>
      <c r="B35" s="299">
        <f>+'[1]3.25.'!R37</f>
        <v>14262.92696397</v>
      </c>
      <c r="C35" s="299">
        <f>+'[1]3.25.'!S37</f>
        <v>14262.92696397</v>
      </c>
      <c r="D35" s="299">
        <f>+'[1]3.25.'!T37</f>
        <v>17554.577000000001</v>
      </c>
      <c r="E35" s="299">
        <f>+'[1]3.25.'!U37</f>
        <v>17554.577000000001</v>
      </c>
      <c r="F35" s="299">
        <f>+'[1]3.25.'!V37</f>
        <v>2456.9690000000001</v>
      </c>
      <c r="G35" s="299">
        <f>+'[1]3.25.'!W37</f>
        <v>2456.9690000000001</v>
      </c>
    </row>
    <row r="36" spans="1:7" x14ac:dyDescent="0.2">
      <c r="A36" s="200">
        <v>13.75</v>
      </c>
      <c r="B36" s="299">
        <f>+'[1]3.25.'!R38</f>
        <v>8117.4859999999999</v>
      </c>
      <c r="C36" s="299">
        <f>+'[1]3.25.'!S38</f>
        <v>8117.4859999999999</v>
      </c>
      <c r="D36" s="299">
        <f>+'[1]3.25.'!T38</f>
        <v>42567.241999999998</v>
      </c>
      <c r="E36" s="299">
        <f>+'[1]3.25.'!U38</f>
        <v>6857.0780000000004</v>
      </c>
      <c r="F36" s="299">
        <f>+'[1]3.25.'!V38</f>
        <v>47505.962</v>
      </c>
      <c r="G36" s="299">
        <f>+'[1]3.25.'!W38</f>
        <v>94.620999999999995</v>
      </c>
    </row>
    <row r="37" spans="1:7" x14ac:dyDescent="0.2">
      <c r="A37" s="200">
        <v>14</v>
      </c>
      <c r="B37" s="299">
        <f>+'[1]3.25.'!R39</f>
        <v>73447.466680099998</v>
      </c>
      <c r="C37" s="299">
        <f>+'[1]3.25.'!S39</f>
        <v>73447.466680099998</v>
      </c>
      <c r="D37" s="299">
        <f>+'[1]3.25.'!T39</f>
        <v>93712.695999999996</v>
      </c>
      <c r="E37" s="299">
        <f>+'[1]3.25.'!U39</f>
        <v>60611.781999999999</v>
      </c>
      <c r="F37" s="299">
        <f>+'[1]3.25.'!V39</f>
        <v>15626.608</v>
      </c>
      <c r="G37" s="299">
        <f>+'[1]3.25.'!W39</f>
        <v>15626.608</v>
      </c>
    </row>
    <row r="38" spans="1:7" x14ac:dyDescent="0.2">
      <c r="A38" s="200">
        <v>14.25</v>
      </c>
      <c r="B38" s="299">
        <f>+'[1]3.25.'!R40</f>
        <v>1220.0410010000001</v>
      </c>
      <c r="C38" s="299">
        <f>+'[1]3.25.'!S40</f>
        <v>1220.0410010000001</v>
      </c>
      <c r="D38" s="299">
        <f>+'[1]3.25.'!T40</f>
        <v>500.23399999999998</v>
      </c>
      <c r="E38" s="299">
        <f>+'[1]3.25.'!U40</f>
        <v>500.23399999999998</v>
      </c>
      <c r="F38" s="299">
        <f>+'[1]3.25.'!V40</f>
        <v>246.548</v>
      </c>
      <c r="G38" s="299">
        <f>+'[1]3.25.'!W40</f>
        <v>246.548</v>
      </c>
    </row>
    <row r="39" spans="1:7" x14ac:dyDescent="0.2">
      <c r="A39" s="200">
        <v>14.5</v>
      </c>
      <c r="B39" s="299">
        <f>+'[1]3.25.'!R41</f>
        <v>57260.046411629999</v>
      </c>
      <c r="C39" s="299">
        <f>+'[1]3.25.'!S41</f>
        <v>3844.8364116299999</v>
      </c>
      <c r="D39" s="299">
        <f>+'[1]3.25.'!T41</f>
        <v>37048.79480861</v>
      </c>
      <c r="E39" s="299">
        <f>+'[1]3.25.'!U41</f>
        <v>4442.2728086099996</v>
      </c>
      <c r="F39" s="299">
        <f>+'[1]3.25.'!V41</f>
        <v>2225.8378086100001</v>
      </c>
      <c r="G39" s="299">
        <f>+'[1]3.25.'!W41</f>
        <v>2225.8378086100001</v>
      </c>
    </row>
    <row r="40" spans="1:7" x14ac:dyDescent="0.2">
      <c r="A40" s="200">
        <v>14.75</v>
      </c>
      <c r="B40" s="299">
        <f>+'[1]3.25.'!R42</f>
        <v>7625.9470010000005</v>
      </c>
      <c r="C40" s="299">
        <f>+'[1]3.25.'!S42</f>
        <v>7625.9470010000005</v>
      </c>
      <c r="D40" s="299">
        <f>+'[1]3.25.'!T42</f>
        <v>6323.2340000000004</v>
      </c>
      <c r="E40" s="299">
        <f>+'[1]3.25.'!U42</f>
        <v>6323.2340000000004</v>
      </c>
      <c r="F40" s="299">
        <f>+'[1]3.25.'!V42</f>
        <v>5943.2960000000003</v>
      </c>
      <c r="G40" s="299">
        <f>+'[1]3.25.'!W42</f>
        <v>5943.2960000000003</v>
      </c>
    </row>
    <row r="41" spans="1:7" x14ac:dyDescent="0.2">
      <c r="A41" s="200">
        <v>15</v>
      </c>
      <c r="B41" s="299">
        <f>+'[1]3.25.'!R43</f>
        <v>23838.210999999999</v>
      </c>
      <c r="C41" s="299">
        <f>+'[1]3.25.'!S43</f>
        <v>15217.241</v>
      </c>
      <c r="D41" s="299">
        <f>+'[1]3.25.'!T43</f>
        <v>15961.59</v>
      </c>
      <c r="E41" s="299">
        <f>+'[1]3.25.'!U43</f>
        <v>7336.009</v>
      </c>
      <c r="F41" s="299">
        <f>+'[1]3.25.'!V43</f>
        <v>7812.2950000000001</v>
      </c>
      <c r="G41" s="299">
        <f>+'[1]3.25.'!W43</f>
        <v>7812.2950000000001</v>
      </c>
    </row>
    <row r="42" spans="1:7" x14ac:dyDescent="0.2">
      <c r="A42" s="200">
        <v>15.25</v>
      </c>
      <c r="B42" s="299">
        <f>+'[1]3.25.'!R44</f>
        <v>41864.830999999998</v>
      </c>
      <c r="C42" s="299">
        <f>+'[1]3.25.'!S44</f>
        <v>5192.2430000000004</v>
      </c>
      <c r="D42" s="299">
        <f>+'[1]3.25.'!T44</f>
        <v>31561.937000000002</v>
      </c>
      <c r="E42" s="299">
        <f>+'[1]3.25.'!U44</f>
        <v>2767.1819999999998</v>
      </c>
      <c r="F42" s="299">
        <f>+'[1]3.25.'!V44</f>
        <v>50750.822</v>
      </c>
      <c r="G42" s="299">
        <f>+'[1]3.25.'!W44</f>
        <v>2425.0030000000002</v>
      </c>
    </row>
    <row r="43" spans="1:7" x14ac:dyDescent="0.2">
      <c r="A43" s="200">
        <v>15.5</v>
      </c>
      <c r="B43" s="299">
        <f>+'[1]3.25.'!R45</f>
        <v>8619.3340000000007</v>
      </c>
      <c r="C43" s="299">
        <f>+'[1]3.25.'!S45</f>
        <v>8366.4879999999994</v>
      </c>
      <c r="D43" s="299">
        <f>+'[1]3.25.'!T45</f>
        <v>6477.9179999999997</v>
      </c>
      <c r="E43" s="299">
        <f>+'[1]3.25.'!U45</f>
        <v>6477.9179999999997</v>
      </c>
      <c r="F43" s="299">
        <f>+'[1]3.25.'!V45</f>
        <v>6364.4459999999999</v>
      </c>
      <c r="G43" s="299">
        <f>+'[1]3.25.'!W45</f>
        <v>6364.4459999999999</v>
      </c>
    </row>
    <row r="44" spans="1:7" x14ac:dyDescent="0.2">
      <c r="A44" s="200">
        <v>15.75</v>
      </c>
      <c r="B44" s="299">
        <f>+'[1]3.25.'!R46</f>
        <v>27438.412</v>
      </c>
      <c r="C44" s="299">
        <f>+'[1]3.25.'!S46</f>
        <v>15914.004000000001</v>
      </c>
      <c r="D44" s="299">
        <f>+'[1]3.25.'!T46</f>
        <v>8150.0379999999996</v>
      </c>
      <c r="E44" s="299">
        <f>+'[1]3.25.'!U46</f>
        <v>8150.0379999999996</v>
      </c>
      <c r="F44" s="299">
        <f>+'[1]3.25.'!V46</f>
        <v>8375.0439999999999</v>
      </c>
      <c r="G44" s="299">
        <f>+'[1]3.25.'!W46</f>
        <v>8085.6549999999997</v>
      </c>
    </row>
    <row r="45" spans="1:7" x14ac:dyDescent="0.2">
      <c r="A45" s="200">
        <v>16</v>
      </c>
      <c r="B45" s="299">
        <f>+'[1]3.25.'!R47</f>
        <v>67408.882422929993</v>
      </c>
      <c r="C45" s="299">
        <f>+'[1]3.25.'!S47</f>
        <v>39410.657422930002</v>
      </c>
      <c r="D45" s="299">
        <f>+'[1]3.25.'!T47</f>
        <v>37944.436999999998</v>
      </c>
      <c r="E45" s="299">
        <f>+'[1]3.25.'!U47</f>
        <v>17073.762999999999</v>
      </c>
      <c r="F45" s="299">
        <f>+'[1]3.25.'!V47</f>
        <v>31859.226000000002</v>
      </c>
      <c r="G45" s="299">
        <f>+'[1]3.25.'!W47</f>
        <v>12988.552</v>
      </c>
    </row>
    <row r="46" spans="1:7" x14ac:dyDescent="0.2">
      <c r="A46" s="200">
        <v>16.25</v>
      </c>
      <c r="B46" s="299">
        <f>+'[1]3.25.'!R48</f>
        <v>60466.529763810002</v>
      </c>
      <c r="C46" s="299">
        <f>+'[1]3.25.'!S48</f>
        <v>60466.529763810002</v>
      </c>
      <c r="D46" s="299">
        <f>+'[1]3.25.'!T48</f>
        <v>19758.881000000001</v>
      </c>
      <c r="E46" s="299">
        <f>+'[1]3.25.'!U48</f>
        <v>19758.881000000001</v>
      </c>
      <c r="F46" s="299">
        <f>+'[1]3.25.'!V48</f>
        <v>4243.768</v>
      </c>
      <c r="G46" s="299">
        <f>+'[1]3.25.'!W48</f>
        <v>4243.768</v>
      </c>
    </row>
    <row r="47" spans="1:7" x14ac:dyDescent="0.2">
      <c r="A47" s="200">
        <v>16.5</v>
      </c>
      <c r="B47" s="299">
        <f>+'[1]3.25.'!R49</f>
        <v>199541.71276366001</v>
      </c>
      <c r="C47" s="299">
        <f>+'[1]3.25.'!S49</f>
        <v>90198.577763659996</v>
      </c>
      <c r="D47" s="299">
        <f>+'[1]3.25.'!T49</f>
        <v>62255.531999999999</v>
      </c>
      <c r="E47" s="299">
        <f>+'[1]3.25.'!U49</f>
        <v>58740.267</v>
      </c>
      <c r="F47" s="299">
        <f>+'[1]3.25.'!V49</f>
        <v>33961.89</v>
      </c>
      <c r="G47" s="299">
        <f>+'[1]3.25.'!W49</f>
        <v>32461.631000000001</v>
      </c>
    </row>
    <row r="48" spans="1:7" x14ac:dyDescent="0.2">
      <c r="A48" s="200">
        <v>16.75</v>
      </c>
      <c r="B48" s="299">
        <f>+'[1]3.25.'!R50</f>
        <v>56760.908101039997</v>
      </c>
      <c r="C48" s="299">
        <f>+'[1]3.25.'!S50</f>
        <v>40368.726101040003</v>
      </c>
      <c r="D48" s="299">
        <f>+'[1]3.25.'!T50</f>
        <v>35566.95496694</v>
      </c>
      <c r="E48" s="299">
        <f>+'[1]3.25.'!U50</f>
        <v>22119.518966939999</v>
      </c>
      <c r="F48" s="299">
        <f>+'[1]3.25.'!V50</f>
        <v>5857.7569999999996</v>
      </c>
      <c r="G48" s="299">
        <f>+'[1]3.25.'!W50</f>
        <v>3306.9659999999999</v>
      </c>
    </row>
    <row r="49" spans="1:7" x14ac:dyDescent="0.2">
      <c r="A49" s="200">
        <v>17</v>
      </c>
      <c r="B49" s="299">
        <f>+'[1]3.25.'!R51</f>
        <v>415766.29101584002</v>
      </c>
      <c r="C49" s="299">
        <f>+'[1]3.25.'!S51</f>
        <v>279390.66701584001</v>
      </c>
      <c r="D49" s="299">
        <f>+'[1]3.25.'!T51</f>
        <v>149053.70199999999</v>
      </c>
      <c r="E49" s="299">
        <f>+'[1]3.25.'!U51</f>
        <v>145561.76199999999</v>
      </c>
      <c r="F49" s="299">
        <f>+'[1]3.25.'!V51</f>
        <v>19809.244000000002</v>
      </c>
      <c r="G49" s="299">
        <f>+'[1]3.25.'!W51</f>
        <v>17732.429</v>
      </c>
    </row>
    <row r="50" spans="1:7" x14ac:dyDescent="0.2">
      <c r="A50" s="200">
        <v>17.25</v>
      </c>
      <c r="B50" s="299">
        <f>+'[1]3.25.'!R52</f>
        <v>332656.49783193</v>
      </c>
      <c r="C50" s="299">
        <f>+'[1]3.25.'!S52</f>
        <v>194181.62583193</v>
      </c>
      <c r="D50" s="299">
        <f>+'[1]3.25.'!T52</f>
        <v>70674.596999999994</v>
      </c>
      <c r="E50" s="299">
        <f>+'[1]3.25.'!U52</f>
        <v>70649.395999999993</v>
      </c>
      <c r="F50" s="299">
        <f>+'[1]3.25.'!V52</f>
        <v>45292.885000000002</v>
      </c>
      <c r="G50" s="299">
        <f>+'[1]3.25.'!W52</f>
        <v>45291.593000000001</v>
      </c>
    </row>
    <row r="51" spans="1:7" x14ac:dyDescent="0.2">
      <c r="A51" s="200">
        <v>17.5</v>
      </c>
      <c r="B51" s="299">
        <f>+'[1]3.25.'!R53</f>
        <v>381713.83854447998</v>
      </c>
      <c r="C51" s="299">
        <f>+'[1]3.25.'!S53</f>
        <v>288149.82154447999</v>
      </c>
      <c r="D51" s="299">
        <f>+'[1]3.25.'!T53</f>
        <v>219891.35699999999</v>
      </c>
      <c r="E51" s="299">
        <f>+'[1]3.25.'!U53</f>
        <v>143548.04500000001</v>
      </c>
      <c r="F51" s="299">
        <f>+'[1]3.25.'!V53</f>
        <v>188233.21899999998</v>
      </c>
      <c r="G51" s="299">
        <f>+'[1]3.25.'!W53</f>
        <v>127275.008</v>
      </c>
    </row>
    <row r="52" spans="1:7" x14ac:dyDescent="0.2">
      <c r="A52" s="200">
        <v>17.75</v>
      </c>
      <c r="B52" s="299">
        <f>+'[1]3.25.'!R54</f>
        <v>255748.30900000001</v>
      </c>
      <c r="C52" s="299">
        <f>+'[1]3.25.'!S54</f>
        <v>237837.59099999999</v>
      </c>
      <c r="D52" s="299">
        <f>+'[1]3.25.'!T54</f>
        <v>39414.678999999996</v>
      </c>
      <c r="E52" s="299">
        <f>+'[1]3.25.'!U54</f>
        <v>37949.966999999997</v>
      </c>
      <c r="F52" s="299">
        <f>+'[1]3.25.'!V54</f>
        <v>24931.467999999997</v>
      </c>
      <c r="G52" s="299">
        <f>+'[1]3.25.'!W54</f>
        <v>24931.468000000001</v>
      </c>
    </row>
    <row r="53" spans="1:7" x14ac:dyDescent="0.2">
      <c r="A53" s="200">
        <v>18</v>
      </c>
      <c r="B53" s="299">
        <f>+'[1]3.25.'!R55</f>
        <v>310595.71402647003</v>
      </c>
      <c r="C53" s="299">
        <f>+'[1]3.25.'!S55</f>
        <v>238871.48802647</v>
      </c>
      <c r="D53" s="299">
        <f>+'[1]3.25.'!T55</f>
        <v>221764.18669810001</v>
      </c>
      <c r="E53" s="299">
        <f>+'[1]3.25.'!U55</f>
        <v>159038.82169809999</v>
      </c>
      <c r="F53" s="299">
        <f>+'[1]3.25.'!V55</f>
        <v>122849.374</v>
      </c>
      <c r="G53" s="299">
        <f>+'[1]3.25.'!W55</f>
        <v>77203.392000000007</v>
      </c>
    </row>
    <row r="54" spans="1:7" x14ac:dyDescent="0.2">
      <c r="A54" s="200">
        <v>18.25</v>
      </c>
      <c r="B54" s="299">
        <f>+'[1]3.25.'!R56</f>
        <v>176081.30343634001</v>
      </c>
      <c r="C54" s="299">
        <f>+'[1]3.25.'!S56</f>
        <v>132579.86443633999</v>
      </c>
      <c r="D54" s="299">
        <f>+'[1]3.25.'!T56</f>
        <v>70396.883000000002</v>
      </c>
      <c r="E54" s="299">
        <f>+'[1]3.25.'!U56</f>
        <v>46784.228000000003</v>
      </c>
      <c r="F54" s="299">
        <f>+'[1]3.25.'!V56</f>
        <v>32530.271999999997</v>
      </c>
      <c r="G54" s="299">
        <f>+'[1]3.25.'!W56</f>
        <v>32530.272000000001</v>
      </c>
    </row>
    <row r="55" spans="1:7" x14ac:dyDescent="0.2">
      <c r="A55" s="200">
        <v>18.5</v>
      </c>
      <c r="B55" s="299">
        <f>+'[1]3.25.'!R57</f>
        <v>210121.45122779001</v>
      </c>
      <c r="C55" s="299">
        <f>+'[1]3.25.'!S57</f>
        <v>145759.26122779</v>
      </c>
      <c r="D55" s="299">
        <f>+'[1]3.25.'!T57</f>
        <v>36473.17889779</v>
      </c>
      <c r="E55" s="299">
        <f>+'[1]3.25.'!U57</f>
        <v>33863.564897789998</v>
      </c>
      <c r="F55" s="299">
        <f>+'[1]3.25.'!V57</f>
        <v>52659.134437789995</v>
      </c>
      <c r="G55" s="299">
        <f>+'[1]3.25.'!W57</f>
        <v>52659.134437790002</v>
      </c>
    </row>
    <row r="56" spans="1:7" x14ac:dyDescent="0.2">
      <c r="A56" s="200">
        <v>18.75</v>
      </c>
      <c r="B56" s="299">
        <f>+'[1]3.25.'!R58</f>
        <v>120258.78457366</v>
      </c>
      <c r="C56" s="299">
        <f>+'[1]3.25.'!S58</f>
        <v>105930.10757366</v>
      </c>
      <c r="D56" s="299">
        <f>+'[1]3.25.'!T58</f>
        <v>20479.557253980001</v>
      </c>
      <c r="E56" s="299">
        <f>+'[1]3.25.'!U58</f>
        <v>18023.198253980001</v>
      </c>
      <c r="F56" s="299">
        <f>+'[1]3.25.'!V58</f>
        <v>25207.839</v>
      </c>
      <c r="G56" s="299">
        <f>+'[1]3.25.'!W58</f>
        <v>25207.839</v>
      </c>
    </row>
    <row r="57" spans="1:7" x14ac:dyDescent="0.2">
      <c r="A57" s="200">
        <v>19</v>
      </c>
      <c r="B57" s="299">
        <f>+'[1]3.25.'!R59</f>
        <v>190701.58014909999</v>
      </c>
      <c r="C57" s="299">
        <f>+'[1]3.25.'!S59</f>
        <v>136522.3451491</v>
      </c>
      <c r="D57" s="299">
        <f>+'[1]3.25.'!T59</f>
        <v>77303.931099170004</v>
      </c>
      <c r="E57" s="299">
        <f>+'[1]3.25.'!U59</f>
        <v>42384.87709917</v>
      </c>
      <c r="F57" s="299">
        <f>+'[1]3.25.'!V59</f>
        <v>332556.87700000004</v>
      </c>
      <c r="G57" s="299">
        <f>+'[1]3.25.'!W59</f>
        <v>289337.92700000003</v>
      </c>
    </row>
    <row r="58" spans="1:7" x14ac:dyDescent="0.2">
      <c r="A58" s="200">
        <v>19.25</v>
      </c>
      <c r="B58" s="299">
        <f>+'[1]3.25.'!R60</f>
        <v>149428.46949528999</v>
      </c>
      <c r="C58" s="299">
        <f>+'[1]3.25.'!S60</f>
        <v>77937.611495289995</v>
      </c>
      <c r="D58" s="299">
        <f>+'[1]3.25.'!T60</f>
        <v>35765.075191589996</v>
      </c>
      <c r="E58" s="299">
        <f>+'[1]3.25.'!U60</f>
        <v>29216.284191589999</v>
      </c>
      <c r="F58" s="299">
        <f>+'[1]3.25.'!V60</f>
        <v>20274.620000000003</v>
      </c>
      <c r="G58" s="299">
        <f>+'[1]3.25.'!W60</f>
        <v>20024.62</v>
      </c>
    </row>
    <row r="59" spans="1:7" x14ac:dyDescent="0.2">
      <c r="A59" s="200">
        <v>19.5</v>
      </c>
      <c r="B59" s="299">
        <f>+'[1]3.25.'!R61</f>
        <v>274969.10942072998</v>
      </c>
      <c r="C59" s="299">
        <f>+'[1]3.25.'!S61</f>
        <v>192092.89942073001</v>
      </c>
      <c r="D59" s="299">
        <f>+'[1]3.25.'!T61</f>
        <v>24296.527670809999</v>
      </c>
      <c r="E59" s="299">
        <f>+'[1]3.25.'!U61</f>
        <v>7677.1416708099996</v>
      </c>
      <c r="F59" s="299">
        <f>+'[1]3.25.'!V61</f>
        <v>3041.21715081</v>
      </c>
      <c r="G59" s="299">
        <f>+'[1]3.25.'!W61</f>
        <v>3041.21715081</v>
      </c>
    </row>
    <row r="60" spans="1:7" x14ac:dyDescent="0.2">
      <c r="A60" s="200">
        <v>19.75</v>
      </c>
      <c r="B60" s="299">
        <f>+'[1]3.25.'!R62</f>
        <v>112522.05797933</v>
      </c>
      <c r="C60" s="299">
        <f>+'[1]3.25.'!S62</f>
        <v>89250.354979330004</v>
      </c>
      <c r="D60" s="299">
        <f>+'[1]3.25.'!T62</f>
        <v>15875.616424530001</v>
      </c>
      <c r="E60" s="299">
        <f>+'[1]3.25.'!U62</f>
        <v>15875.616424530001</v>
      </c>
      <c r="F60" s="299">
        <f>+'[1]3.25.'!V62</f>
        <v>7071.0120000000006</v>
      </c>
      <c r="G60" s="299">
        <f>+'[1]3.25.'!W62</f>
        <v>7042.0070000000014</v>
      </c>
    </row>
    <row r="61" spans="1:7" x14ac:dyDescent="0.2">
      <c r="A61" s="200">
        <v>20</v>
      </c>
      <c r="B61" s="299">
        <f>+'[1]3.25.'!R63</f>
        <v>253901.81375718999</v>
      </c>
      <c r="C61" s="299">
        <f>+'[1]3.25.'!S63</f>
        <v>228644.57875719</v>
      </c>
      <c r="D61" s="299">
        <f>+'[1]3.25.'!T63</f>
        <v>28339.10868067</v>
      </c>
      <c r="E61" s="299">
        <f>+'[1]3.25.'!U63</f>
        <v>28230.988680670001</v>
      </c>
      <c r="F61" s="299">
        <f>+'[1]3.25.'!V63</f>
        <v>17067.736680850001</v>
      </c>
      <c r="G61" s="299">
        <f>+'[1]3.25.'!W63</f>
        <v>17067.736680850001</v>
      </c>
    </row>
    <row r="62" spans="1:7" x14ac:dyDescent="0.2">
      <c r="A62" s="200">
        <v>20.25</v>
      </c>
      <c r="B62" s="299">
        <f>+'[1]3.25.'!R64</f>
        <v>132631.37502003001</v>
      </c>
      <c r="C62" s="299">
        <f>+'[1]3.25.'!S64</f>
        <v>131923.51702003001</v>
      </c>
      <c r="D62" s="299">
        <f>+'[1]3.25.'!T64</f>
        <v>20748.590528109999</v>
      </c>
      <c r="E62" s="299">
        <f>+'[1]3.25.'!U64</f>
        <v>20748.590528109999</v>
      </c>
      <c r="F62" s="299">
        <f>+'[1]3.25.'!V64</f>
        <v>11203.520528109999</v>
      </c>
      <c r="G62" s="299">
        <f>+'[1]3.25.'!W64</f>
        <v>11203.520528110001</v>
      </c>
    </row>
    <row r="63" spans="1:7" x14ac:dyDescent="0.2">
      <c r="A63" s="200">
        <v>20.5</v>
      </c>
      <c r="B63" s="299">
        <f>+'[1]3.25.'!R65</f>
        <v>217497.32918209999</v>
      </c>
      <c r="C63" s="299">
        <f>+'[1]3.25.'!S65</f>
        <v>215755.03818209999</v>
      </c>
      <c r="D63" s="299">
        <f>+'[1]3.25.'!T65</f>
        <v>9298.6550000000007</v>
      </c>
      <c r="E63" s="299">
        <f>+'[1]3.25.'!U65</f>
        <v>9298.6550000000007</v>
      </c>
      <c r="F63" s="299">
        <f>+'[1]3.25.'!V65</f>
        <v>4489.7889999999998</v>
      </c>
      <c r="G63" s="299">
        <f>+'[1]3.25.'!W65</f>
        <v>4489.7889999999998</v>
      </c>
    </row>
    <row r="64" spans="1:7" x14ac:dyDescent="0.2">
      <c r="A64" s="200">
        <v>20.75</v>
      </c>
      <c r="B64" s="299">
        <f>+'[1]3.25.'!R66</f>
        <v>186643.87849661999</v>
      </c>
      <c r="C64" s="299">
        <f>+'[1]3.25.'!S66</f>
        <v>119097.45049662</v>
      </c>
      <c r="D64" s="299">
        <f>+'[1]3.25.'!T66</f>
        <v>81212.284490000005</v>
      </c>
      <c r="E64" s="299">
        <f>+'[1]3.25.'!U66</f>
        <v>81087.746490000005</v>
      </c>
      <c r="F64" s="299">
        <f>+'[1]3.25.'!V66</f>
        <v>5520.1130000000003</v>
      </c>
      <c r="G64" s="299">
        <f>+'[1]3.25.'!W66</f>
        <v>5520.1130000000003</v>
      </c>
    </row>
    <row r="65" spans="1:7" x14ac:dyDescent="0.2">
      <c r="A65" s="200">
        <v>21</v>
      </c>
      <c r="B65" s="299">
        <f>+'[1]3.25.'!R67</f>
        <v>140508.93944310001</v>
      </c>
      <c r="C65" s="299">
        <f>+'[1]3.25.'!S67</f>
        <v>139785.20344310001</v>
      </c>
      <c r="D65" s="299">
        <f>+'[1]3.25.'!T67</f>
        <v>71011.290999999997</v>
      </c>
      <c r="E65" s="299">
        <f>+'[1]3.25.'!U67</f>
        <v>66384.040999999997</v>
      </c>
      <c r="F65" s="299">
        <f>+'[1]3.25.'!V67</f>
        <v>26831.963000000003</v>
      </c>
      <c r="G65" s="299">
        <f>+'[1]3.25.'!W67</f>
        <v>22147.012999999999</v>
      </c>
    </row>
    <row r="66" spans="1:7" x14ac:dyDescent="0.2">
      <c r="A66" s="200">
        <v>21.25</v>
      </c>
      <c r="B66" s="299">
        <f>+'[1]3.25.'!R68</f>
        <v>93543.442075400002</v>
      </c>
      <c r="C66" s="299">
        <f>+'[1]3.25.'!S68</f>
        <v>77686.299075400006</v>
      </c>
      <c r="D66" s="299">
        <f>+'[1]3.25.'!T68</f>
        <v>36840.177000000003</v>
      </c>
      <c r="E66" s="299">
        <f>+'[1]3.25.'!U68</f>
        <v>36660.184000000001</v>
      </c>
      <c r="F66" s="299">
        <f>+'[1]3.25.'!V68</f>
        <v>14136.957999999999</v>
      </c>
      <c r="G66" s="299">
        <f>+'[1]3.25.'!W68</f>
        <v>13956.965</v>
      </c>
    </row>
    <row r="67" spans="1:7" x14ac:dyDescent="0.2">
      <c r="A67" s="200">
        <v>21.5</v>
      </c>
      <c r="B67" s="299">
        <f>+'[1]3.25.'!R69</f>
        <v>110928.09492711999</v>
      </c>
      <c r="C67" s="299">
        <f>+'[1]3.25.'!S69</f>
        <v>107378.53692712</v>
      </c>
      <c r="D67" s="299">
        <f>+'[1]3.25.'!T69</f>
        <v>83990.838810600006</v>
      </c>
      <c r="E67" s="299">
        <f>+'[1]3.25.'!U69</f>
        <v>33811.749810599998</v>
      </c>
      <c r="F67" s="299">
        <f>+'[1]3.25.'!V69</f>
        <v>8686.9093339200008</v>
      </c>
      <c r="G67" s="299">
        <f>+'[1]3.25.'!W69</f>
        <v>8572.7493339199991</v>
      </c>
    </row>
    <row r="68" spans="1:7" x14ac:dyDescent="0.2">
      <c r="A68" s="200">
        <v>21.75</v>
      </c>
      <c r="B68" s="299">
        <f>+'[1]3.25.'!R70</f>
        <v>49062.164873499998</v>
      </c>
      <c r="C68" s="299">
        <f>+'[1]3.25.'!S70</f>
        <v>48614.232873499997</v>
      </c>
      <c r="D68" s="299">
        <f>+'[1]3.25.'!T70</f>
        <v>217040.13768258999</v>
      </c>
      <c r="E68" s="299">
        <f>+'[1]3.25.'!U70</f>
        <v>164673.40868259</v>
      </c>
      <c r="F68" s="299">
        <f>+'[1]3.25.'!V70</f>
        <v>14712.411742460001</v>
      </c>
      <c r="G68" s="299">
        <f>+'[1]3.25.'!W70</f>
        <v>14712.411742460001</v>
      </c>
    </row>
    <row r="69" spans="1:7" x14ac:dyDescent="0.2">
      <c r="A69" s="200">
        <v>22</v>
      </c>
      <c r="B69" s="299">
        <f>+'[1]3.25.'!R71</f>
        <v>204129.02565873999</v>
      </c>
      <c r="C69" s="299">
        <f>+'[1]3.25.'!S71</f>
        <v>141469.26265873999</v>
      </c>
      <c r="D69" s="299">
        <f>+'[1]3.25.'!T71</f>
        <v>607525.42385512998</v>
      </c>
      <c r="E69" s="299">
        <f>+'[1]3.25.'!U71</f>
        <v>227135.16185512999</v>
      </c>
      <c r="F69" s="299">
        <f>+'[1]3.25.'!V71</f>
        <v>77321.953240889998</v>
      </c>
      <c r="G69" s="299">
        <f>+'[1]3.25.'!W71</f>
        <v>77242.953240889998</v>
      </c>
    </row>
    <row r="70" spans="1:7" x14ac:dyDescent="0.2">
      <c r="A70" s="200">
        <v>22.25</v>
      </c>
      <c r="B70" s="299">
        <f>+'[1]3.25.'!R72</f>
        <v>137959.74996399999</v>
      </c>
      <c r="C70" s="299">
        <f>+'[1]3.25.'!S72</f>
        <v>71115.689964000005</v>
      </c>
      <c r="D70" s="299">
        <f>+'[1]3.25.'!T72</f>
        <v>342003.17888399999</v>
      </c>
      <c r="E70" s="299">
        <f>+'[1]3.25.'!U72</f>
        <v>303352.97588400001</v>
      </c>
      <c r="F70" s="299">
        <f>+'[1]3.25.'!V72</f>
        <v>157728.37400000001</v>
      </c>
      <c r="G70" s="299">
        <f>+'[1]3.25.'!W72</f>
        <v>89909.509000000005</v>
      </c>
    </row>
    <row r="71" spans="1:7" x14ac:dyDescent="0.2">
      <c r="A71" s="200">
        <v>22.5</v>
      </c>
      <c r="B71" s="299">
        <f>+'[1]3.25.'!R73</f>
        <v>272204.43336155999</v>
      </c>
      <c r="C71" s="299">
        <f>+'[1]3.25.'!S73</f>
        <v>68008.079361559998</v>
      </c>
      <c r="D71" s="299">
        <f>+'[1]3.25.'!T73</f>
        <v>380823.09950299998</v>
      </c>
      <c r="E71" s="299">
        <f>+'[1]3.25.'!U73</f>
        <v>309608.58850299998</v>
      </c>
      <c r="F71" s="299">
        <f>+'[1]3.25.'!V73</f>
        <v>185322.574635</v>
      </c>
      <c r="G71" s="299">
        <f>+'[1]3.25.'!W73</f>
        <v>147768.31163499999</v>
      </c>
    </row>
    <row r="72" spans="1:7" x14ac:dyDescent="0.2">
      <c r="A72" s="200">
        <v>22.75</v>
      </c>
      <c r="B72" s="299">
        <f>+'[1]3.25.'!R74</f>
        <v>40682.870145989997</v>
      </c>
      <c r="C72" s="299">
        <f>+'[1]3.25.'!S74</f>
        <v>40682.870145989997</v>
      </c>
      <c r="D72" s="299">
        <f>+'[1]3.25.'!T74</f>
        <v>381546.71697384998</v>
      </c>
      <c r="E72" s="299">
        <f>+'[1]3.25.'!U74</f>
        <v>333724.07797385001</v>
      </c>
      <c r="F72" s="299">
        <f>+'[1]3.25.'!V74</f>
        <v>262417.52308392001</v>
      </c>
      <c r="G72" s="299">
        <f>+'[1]3.25.'!W74</f>
        <v>203071.80308392001</v>
      </c>
    </row>
    <row r="73" spans="1:7" x14ac:dyDescent="0.2">
      <c r="A73" s="200">
        <v>23</v>
      </c>
      <c r="B73" s="299">
        <f>+'[1]3.25.'!R75</f>
        <v>106733.50436427</v>
      </c>
      <c r="C73" s="299">
        <f>+'[1]3.25.'!S75</f>
        <v>106256.00636427</v>
      </c>
      <c r="D73" s="299">
        <f>+'[1]3.25.'!T75</f>
        <v>444463.217863</v>
      </c>
      <c r="E73" s="299">
        <f>+'[1]3.25.'!U75</f>
        <v>314081.320863</v>
      </c>
      <c r="F73" s="299">
        <f>+'[1]3.25.'!V75</f>
        <v>607580.51782100007</v>
      </c>
      <c r="G73" s="299">
        <f>+'[1]3.25.'!W75</f>
        <v>281603.20682100003</v>
      </c>
    </row>
    <row r="74" spans="1:7" x14ac:dyDescent="0.2">
      <c r="A74" s="200">
        <v>23.25</v>
      </c>
      <c r="B74" s="299">
        <f>+'[1]3.25.'!R76</f>
        <v>24720.78969148</v>
      </c>
      <c r="C74" s="299">
        <f>+'[1]3.25.'!S76</f>
        <v>24705.69969148</v>
      </c>
      <c r="D74" s="299">
        <f>+'[1]3.25.'!T76</f>
        <v>264131.39737279998</v>
      </c>
      <c r="E74" s="299">
        <f>+'[1]3.25.'!U76</f>
        <v>147958.17237280001</v>
      </c>
      <c r="F74" s="299">
        <f>+'[1]3.25.'!V76</f>
        <v>437975.91674933996</v>
      </c>
      <c r="G74" s="299">
        <f>+'[1]3.25.'!W76</f>
        <v>213948.91374933999</v>
      </c>
    </row>
    <row r="75" spans="1:7" x14ac:dyDescent="0.2">
      <c r="A75" s="200">
        <v>23.5</v>
      </c>
      <c r="B75" s="299">
        <f>+'[1]3.25.'!R77</f>
        <v>149853.61923074999</v>
      </c>
      <c r="C75" s="299">
        <f>+'[1]3.25.'!S77</f>
        <v>149750.32023074999</v>
      </c>
      <c r="D75" s="299">
        <f>+'[1]3.25.'!T77</f>
        <v>539790.67591445998</v>
      </c>
      <c r="E75" s="299">
        <f>+'[1]3.25.'!U77</f>
        <v>289331.71391445998</v>
      </c>
      <c r="F75" s="299">
        <f>+'[1]3.25.'!V77</f>
        <v>695958.32026571012</v>
      </c>
      <c r="G75" s="299">
        <f>+'[1]3.25.'!W77</f>
        <v>415749.41826571</v>
      </c>
    </row>
    <row r="76" spans="1:7" x14ac:dyDescent="0.2">
      <c r="A76" s="200">
        <v>23.75</v>
      </c>
      <c r="B76" s="299">
        <f>+'[1]3.25.'!R78</f>
        <v>26037.132495739999</v>
      </c>
      <c r="C76" s="299">
        <f>+'[1]3.25.'!S78</f>
        <v>26037.132495739999</v>
      </c>
      <c r="D76" s="299">
        <f>+'[1]3.25.'!T78</f>
        <v>117163.8688596</v>
      </c>
      <c r="E76" s="299">
        <f>+'[1]3.25.'!U78</f>
        <v>86925.076859599998</v>
      </c>
      <c r="F76" s="299">
        <f>+'[1]3.25.'!V78</f>
        <v>384482.38584687997</v>
      </c>
      <c r="G76" s="299">
        <f>+'[1]3.25.'!W78</f>
        <v>285563.34784687997</v>
      </c>
    </row>
    <row r="77" spans="1:7" x14ac:dyDescent="0.2">
      <c r="A77" s="200">
        <v>24</v>
      </c>
      <c r="B77" s="299">
        <f>+'[1]3.25.'!R79</f>
        <v>31841.569261969998</v>
      </c>
      <c r="C77" s="299">
        <f>+'[1]3.25.'!S79</f>
        <v>31841.569261969998</v>
      </c>
      <c r="D77" s="299">
        <f>+'[1]3.25.'!T79</f>
        <v>250104.91035873999</v>
      </c>
      <c r="E77" s="299">
        <f>+'[1]3.25.'!U79</f>
        <v>170159.74835874001</v>
      </c>
      <c r="F77" s="299">
        <f>+'[1]3.25.'!V79</f>
        <v>397160.25099999999</v>
      </c>
      <c r="G77" s="299">
        <f>+'[1]3.25.'!W79</f>
        <v>294171.45400000003</v>
      </c>
    </row>
    <row r="78" spans="1:7" x14ac:dyDescent="0.2">
      <c r="A78" s="200">
        <v>24.25</v>
      </c>
      <c r="B78" s="299">
        <f>+'[1]3.25.'!R80</f>
        <v>10247.35873921</v>
      </c>
      <c r="C78" s="299">
        <f>+'[1]3.25.'!S80</f>
        <v>10247.35873921</v>
      </c>
      <c r="D78" s="299">
        <f>+'[1]3.25.'!T80</f>
        <v>73509.459198910001</v>
      </c>
      <c r="E78" s="299">
        <f>+'[1]3.25.'!U80</f>
        <v>64006.624198910002</v>
      </c>
      <c r="F78" s="299">
        <f>+'[1]3.25.'!V80</f>
        <v>164614.0483079</v>
      </c>
      <c r="G78" s="299">
        <f>+'[1]3.25.'!W80</f>
        <v>128756.90330789999</v>
      </c>
    </row>
    <row r="79" spans="1:7" x14ac:dyDescent="0.2">
      <c r="A79" s="200">
        <v>24.5</v>
      </c>
      <c r="B79" s="299">
        <f>+'[1]3.25.'!R81</f>
        <v>12791.80994951</v>
      </c>
      <c r="C79" s="299">
        <f>+'[1]3.25.'!S81</f>
        <v>12791.80994951</v>
      </c>
      <c r="D79" s="299">
        <f>+'[1]3.25.'!T81</f>
        <v>158118.1875607</v>
      </c>
      <c r="E79" s="299">
        <f>+'[1]3.25.'!U81</f>
        <v>78227.719560700003</v>
      </c>
      <c r="F79" s="299">
        <f>+'[1]3.25.'!V81</f>
        <v>248201.65503211998</v>
      </c>
      <c r="G79" s="299">
        <f>+'[1]3.25.'!W81</f>
        <v>156091.38503211999</v>
      </c>
    </row>
    <row r="80" spans="1:7" x14ac:dyDescent="0.2">
      <c r="A80" s="200">
        <v>24.75</v>
      </c>
      <c r="B80" s="299">
        <f>+'[1]3.25.'!R82</f>
        <v>5803.1142246199997</v>
      </c>
      <c r="C80" s="299">
        <f>+'[1]3.25.'!S82</f>
        <v>5803.1142246199997</v>
      </c>
      <c r="D80" s="299">
        <f>+'[1]3.25.'!T82</f>
        <v>35792.340754860001</v>
      </c>
      <c r="E80" s="299">
        <f>+'[1]3.25.'!U82</f>
        <v>33409.24575486</v>
      </c>
      <c r="F80" s="299">
        <f>+'[1]3.25.'!V82</f>
        <v>124892.61382545001</v>
      </c>
      <c r="G80" s="299">
        <f>+'[1]3.25.'!W82</f>
        <v>91519.744825450005</v>
      </c>
    </row>
    <row r="81" spans="1:7" ht="15" thickBot="1" x14ac:dyDescent="0.25">
      <c r="A81" s="200" t="s">
        <v>812</v>
      </c>
      <c r="B81" s="299">
        <f>+'[1]3.25.'!R83</f>
        <v>254312.18985153001</v>
      </c>
      <c r="C81" s="299">
        <f>+'[1]3.25.'!S83</f>
        <v>254322.89915153</v>
      </c>
      <c r="D81" s="299">
        <f>+'[1]3.25.'!T83</f>
        <v>594429.52575201006</v>
      </c>
      <c r="E81" s="299">
        <f>+'[1]3.25.'!U83</f>
        <v>555785.65975201002</v>
      </c>
      <c r="F81" s="299">
        <f>+'[1]3.25.'!V83</f>
        <v>1015667.69612609</v>
      </c>
      <c r="G81" s="299">
        <f>+'[1]3.25.'!W83</f>
        <v>893767.57912609004</v>
      </c>
    </row>
    <row r="82" spans="1:7" ht="15.75" thickTop="1" thickBot="1" x14ac:dyDescent="0.25">
      <c r="A82" s="198" t="s">
        <v>262</v>
      </c>
      <c r="B82" s="412">
        <f>+'[1]3.25.'!R84</f>
        <v>8217305.7013358185</v>
      </c>
      <c r="C82" s="404">
        <f>+'[1]3.25.'!S84</f>
        <v>6120080.9290838204</v>
      </c>
      <c r="D82" s="404">
        <f>+'[1]3.25.'!T84</f>
        <v>8437137.8767769095</v>
      </c>
      <c r="E82" s="404">
        <f>+'[1]3.25.'!U84</f>
        <v>5865269.4095729096</v>
      </c>
      <c r="F82" s="404">
        <f>+'[1]3.25.'!V84</f>
        <v>8344353.9658625508</v>
      </c>
      <c r="G82" s="413">
        <f>+'[1]3.25.'!W84</f>
        <v>5792513.7130715502</v>
      </c>
    </row>
    <row r="83" spans="1:7" ht="15" thickTop="1" x14ac:dyDescent="0.2">
      <c r="A83" s="466" t="s">
        <v>263</v>
      </c>
      <c r="B83" s="466"/>
      <c r="C83" s="466"/>
      <c r="D83" s="466"/>
      <c r="E83" s="466"/>
      <c r="F83" s="466"/>
      <c r="G83" s="466"/>
    </row>
    <row r="84" spans="1:7" x14ac:dyDescent="0.2">
      <c r="A84" s="649" t="s">
        <v>798</v>
      </c>
      <c r="B84" s="649"/>
      <c r="C84" s="649"/>
      <c r="D84" s="649"/>
      <c r="E84" s="649"/>
      <c r="F84" s="649"/>
      <c r="G84" s="649"/>
    </row>
    <row r="85" spans="1:7" x14ac:dyDescent="0.2">
      <c r="A85" s="199" t="s">
        <v>804</v>
      </c>
    </row>
    <row r="86" spans="1:7" x14ac:dyDescent="0.2">
      <c r="A86" s="199" t="s">
        <v>800</v>
      </c>
    </row>
    <row r="87" spans="1:7" x14ac:dyDescent="0.2">
      <c r="A87" s="70" t="s">
        <v>265</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view="pageBreakPreview" zoomScaleNormal="100" zoomScaleSheetLayoutView="100" workbookViewId="0">
      <selection activeCell="B5" sqref="B5:C5"/>
    </sheetView>
  </sheetViews>
  <sheetFormatPr defaultColWidth="9.125" defaultRowHeight="14.25" x14ac:dyDescent="0.2"/>
  <cols>
    <col min="1" max="1" width="54.5" style="11" customWidth="1"/>
    <col min="2" max="7" width="11.125" style="11" customWidth="1"/>
    <col min="8" max="16384" width="9.125" style="11"/>
  </cols>
  <sheetData>
    <row r="1" spans="1:7" ht="18.75" x14ac:dyDescent="0.2">
      <c r="A1" s="445" t="s">
        <v>813</v>
      </c>
      <c r="B1" s="445"/>
      <c r="C1" s="445"/>
      <c r="D1" s="445"/>
      <c r="E1" s="445"/>
      <c r="F1" s="445"/>
      <c r="G1" s="445"/>
    </row>
    <row r="2" spans="1:7" ht="18.75" x14ac:dyDescent="0.2">
      <c r="A2" s="445" t="s">
        <v>802</v>
      </c>
      <c r="B2" s="445"/>
      <c r="C2" s="445"/>
      <c r="D2" s="445"/>
      <c r="E2" s="445"/>
      <c r="F2" s="445"/>
      <c r="G2" s="445"/>
    </row>
    <row r="3" spans="1:7" ht="15" thickBot="1" x14ac:dyDescent="0.25">
      <c r="A3" s="655" t="s">
        <v>489</v>
      </c>
      <c r="B3" s="655"/>
      <c r="C3" s="655"/>
      <c r="D3" s="655"/>
      <c r="E3" s="655"/>
      <c r="F3" s="655"/>
      <c r="G3" s="655"/>
    </row>
    <row r="4" spans="1:7" ht="15.75" thickTop="1" thickBot="1" x14ac:dyDescent="0.25">
      <c r="A4" s="457" t="s">
        <v>814</v>
      </c>
      <c r="B4" s="461">
        <v>2023</v>
      </c>
      <c r="C4" s="462"/>
      <c r="D4" s="462"/>
      <c r="E4" s="462"/>
      <c r="F4" s="462"/>
      <c r="G4" s="647"/>
    </row>
    <row r="5" spans="1:7" ht="15" thickBot="1" x14ac:dyDescent="0.25">
      <c r="A5" s="458"/>
      <c r="B5" s="522" t="s">
        <v>127</v>
      </c>
      <c r="C5" s="656"/>
      <c r="D5" s="657" t="s">
        <v>125</v>
      </c>
      <c r="E5" s="656"/>
      <c r="F5" s="657" t="s">
        <v>1232</v>
      </c>
      <c r="G5" s="656"/>
    </row>
    <row r="6" spans="1:7" x14ac:dyDescent="0.2">
      <c r="A6" s="458"/>
      <c r="B6" s="660" t="s">
        <v>321</v>
      </c>
      <c r="C6" s="202" t="s">
        <v>815</v>
      </c>
      <c r="D6" s="660" t="s">
        <v>321</v>
      </c>
      <c r="E6" s="202" t="s">
        <v>815</v>
      </c>
      <c r="F6" s="660" t="s">
        <v>321</v>
      </c>
      <c r="G6" s="202" t="s">
        <v>815</v>
      </c>
    </row>
    <row r="7" spans="1:7" ht="15" thickBot="1" x14ac:dyDescent="0.25">
      <c r="A7" s="464"/>
      <c r="B7" s="661"/>
      <c r="C7" s="112" t="s">
        <v>816</v>
      </c>
      <c r="D7" s="661"/>
      <c r="E7" s="112" t="s">
        <v>816</v>
      </c>
      <c r="F7" s="661"/>
      <c r="G7" s="112" t="s">
        <v>816</v>
      </c>
    </row>
    <row r="8" spans="1:7" ht="15" thickTop="1" x14ac:dyDescent="0.2">
      <c r="A8" s="131">
        <v>0</v>
      </c>
      <c r="B8" s="377">
        <f>+'[1]3.26.'!R9</f>
        <v>214677.255</v>
      </c>
      <c r="C8" s="377">
        <f>+'[1]3.26.'!S9</f>
        <v>206667.15400000001</v>
      </c>
      <c r="D8" s="377">
        <f>+'[1]3.26.'!T9</f>
        <v>245315.72851255001</v>
      </c>
      <c r="E8" s="377">
        <f>+'[1]3.26.'!U9</f>
        <v>244012.36351254999</v>
      </c>
      <c r="F8" s="377">
        <f>+'[1]3.26.'!V9</f>
        <v>250949.39600000001</v>
      </c>
      <c r="G8" s="377">
        <f>+'[1]3.26.'!W9</f>
        <v>249965.62599999999</v>
      </c>
    </row>
    <row r="9" spans="1:7" x14ac:dyDescent="0.2">
      <c r="A9" s="131" t="s">
        <v>792</v>
      </c>
      <c r="B9" s="377">
        <f>+'[1]3.26.'!R10</f>
        <v>999.125</v>
      </c>
      <c r="C9" s="377">
        <f>+'[1]3.26.'!S10</f>
        <v>999.125</v>
      </c>
      <c r="D9" s="377">
        <f>+'[1]3.26.'!T10</f>
        <v>970.78099999999995</v>
      </c>
      <c r="E9" s="377">
        <f>+'[1]3.26.'!U10</f>
        <v>970.78099999999995</v>
      </c>
      <c r="F9" s="377">
        <f>+'[1]3.26.'!V10</f>
        <v>1030.548</v>
      </c>
      <c r="G9" s="377">
        <f>+'[1]3.26.'!W10</f>
        <v>1030.548</v>
      </c>
    </row>
    <row r="10" spans="1:7" x14ac:dyDescent="0.2">
      <c r="A10" s="131" t="s">
        <v>793</v>
      </c>
      <c r="B10" s="377">
        <f>+'[1]3.26.'!R11</f>
        <v>51397.485999999997</v>
      </c>
      <c r="C10" s="377">
        <f>+'[1]3.26.'!S11</f>
        <v>51397.485999999997</v>
      </c>
      <c r="D10" s="377">
        <f>+'[1]3.26.'!T11</f>
        <v>51320.082000000002</v>
      </c>
      <c r="E10" s="377">
        <f>+'[1]3.26.'!U11</f>
        <v>51320.082000000002</v>
      </c>
      <c r="F10" s="377">
        <f>+'[1]3.26.'!V11</f>
        <v>61254.728000000003</v>
      </c>
      <c r="G10" s="377">
        <f>+'[1]3.26.'!W11</f>
        <v>61254.728000000003</v>
      </c>
    </row>
    <row r="11" spans="1:7" x14ac:dyDescent="0.2">
      <c r="A11" s="131" t="s">
        <v>794</v>
      </c>
      <c r="B11" s="377">
        <f>+'[1]3.26.'!R12</f>
        <v>85464.982000000004</v>
      </c>
      <c r="C11" s="377">
        <f>+'[1]3.26.'!S12</f>
        <v>85455.951000000001</v>
      </c>
      <c r="D11" s="377">
        <f>+'[1]3.26.'!T12</f>
        <v>79456.63</v>
      </c>
      <c r="E11" s="377">
        <f>+'[1]3.26.'!U12</f>
        <v>79449.104000000007</v>
      </c>
      <c r="F11" s="377">
        <f>+'[1]3.26.'!V12</f>
        <v>79186.51999999999</v>
      </c>
      <c r="G11" s="377">
        <f>+'[1]3.26.'!W12</f>
        <v>79178.994000000006</v>
      </c>
    </row>
    <row r="12" spans="1:7" x14ac:dyDescent="0.2">
      <c r="A12" s="131" t="s">
        <v>795</v>
      </c>
      <c r="B12" s="377">
        <f>+'[1]3.26.'!R13</f>
        <v>56471.489000000001</v>
      </c>
      <c r="C12" s="377">
        <f>+'[1]3.26.'!S13</f>
        <v>56471.489000000001</v>
      </c>
      <c r="D12" s="377">
        <f>+'[1]3.26.'!T13</f>
        <v>59755.913999999997</v>
      </c>
      <c r="E12" s="377">
        <f>+'[1]3.26.'!U13</f>
        <v>59755.913999999997</v>
      </c>
      <c r="F12" s="377">
        <f>+'[1]3.26.'!V13</f>
        <v>55340.968999999997</v>
      </c>
      <c r="G12" s="377">
        <f>+'[1]3.26.'!W13</f>
        <v>55340.968999999997</v>
      </c>
    </row>
    <row r="13" spans="1:7" x14ac:dyDescent="0.2">
      <c r="A13" s="131" t="s">
        <v>796</v>
      </c>
      <c r="B13" s="377">
        <f>+'[1]3.26.'!R14</f>
        <v>94452.153999999995</v>
      </c>
      <c r="C13" s="377">
        <f>+'[1]3.26.'!S14</f>
        <v>94301.945000000007</v>
      </c>
      <c r="D13" s="377">
        <f>+'[1]3.26.'!T14</f>
        <v>102161.053</v>
      </c>
      <c r="E13" s="377">
        <f>+'[1]3.26.'!U14</f>
        <v>102109.05100000001</v>
      </c>
      <c r="F13" s="377">
        <f>+'[1]3.26.'!V14</f>
        <v>101079.24599999998</v>
      </c>
      <c r="G13" s="377">
        <f>+'[1]3.26.'!W14</f>
        <v>101079.246</v>
      </c>
    </row>
    <row r="14" spans="1:7" x14ac:dyDescent="0.2">
      <c r="A14" s="131" t="s">
        <v>809</v>
      </c>
      <c r="B14" s="377">
        <f>+'[1]3.26.'!R15</f>
        <v>9819.4740000000002</v>
      </c>
      <c r="C14" s="377">
        <f>+'[1]3.26.'!S15</f>
        <v>9819.4740000000002</v>
      </c>
      <c r="D14" s="377">
        <f>+'[1]3.26.'!T15</f>
        <v>9526.8310000000001</v>
      </c>
      <c r="E14" s="377">
        <f>+'[1]3.26.'!U15</f>
        <v>9526.8310000000001</v>
      </c>
      <c r="F14" s="377">
        <f>+'[1]3.26.'!V15</f>
        <v>11058.144</v>
      </c>
      <c r="G14" s="377">
        <f>+'[1]3.26.'!W15</f>
        <v>11058.144</v>
      </c>
    </row>
    <row r="15" spans="1:7" x14ac:dyDescent="0.2">
      <c r="A15" s="131" t="s">
        <v>810</v>
      </c>
      <c r="B15" s="377">
        <f>+'[1]3.26.'!R16</f>
        <v>42677.27</v>
      </c>
      <c r="C15" s="377">
        <f>+'[1]3.26.'!S16</f>
        <v>22678.089</v>
      </c>
      <c r="D15" s="377">
        <f>+'[1]3.26.'!T16</f>
        <v>23897.188999999998</v>
      </c>
      <c r="E15" s="377">
        <f>+'[1]3.26.'!U16</f>
        <v>23897.188999999998</v>
      </c>
      <c r="F15" s="377">
        <f>+'[1]3.26.'!V16</f>
        <v>24132.29</v>
      </c>
      <c r="G15" s="377">
        <f>+'[1]3.26.'!W16</f>
        <v>24132.29</v>
      </c>
    </row>
    <row r="16" spans="1:7" x14ac:dyDescent="0.2">
      <c r="A16" s="131" t="s">
        <v>811</v>
      </c>
      <c r="B16" s="377">
        <f>+'[1]3.26.'!R17</f>
        <v>8773.0869999999995</v>
      </c>
      <c r="C16" s="377">
        <f>+'[1]3.26.'!S17</f>
        <v>8773.0869999999995</v>
      </c>
      <c r="D16" s="377">
        <f>+'[1]3.26.'!T17</f>
        <v>9415.65</v>
      </c>
      <c r="E16" s="377">
        <f>+'[1]3.26.'!U17</f>
        <v>9415.65</v>
      </c>
      <c r="F16" s="377">
        <f>+'[1]3.26.'!V17</f>
        <v>11048.192000000001</v>
      </c>
      <c r="G16" s="377">
        <f>+'[1]3.26.'!W17</f>
        <v>11048.191999999999</v>
      </c>
    </row>
    <row r="17" spans="1:7" x14ac:dyDescent="0.2">
      <c r="A17" s="131">
        <v>8.25</v>
      </c>
      <c r="B17" s="377">
        <f>+'[1]3.26.'!R18</f>
        <v>3088.8560000000002</v>
      </c>
      <c r="C17" s="377">
        <f>+'[1]3.26.'!S18</f>
        <v>3088.8560000000002</v>
      </c>
      <c r="D17" s="377">
        <f>+'[1]3.26.'!T18</f>
        <v>2591.0749999999998</v>
      </c>
      <c r="E17" s="377">
        <f>+'[1]3.26.'!U18</f>
        <v>2591.0749999999998</v>
      </c>
      <c r="F17" s="377">
        <f>+'[1]3.26.'!V18</f>
        <v>1064.644</v>
      </c>
      <c r="G17" s="377">
        <f>+'[1]3.26.'!W18</f>
        <v>1014.644</v>
      </c>
    </row>
    <row r="18" spans="1:7" x14ac:dyDescent="0.2">
      <c r="A18" s="131">
        <v>8.5</v>
      </c>
      <c r="B18" s="377">
        <f>+'[1]3.26.'!R19</f>
        <v>1154.1579999999999</v>
      </c>
      <c r="C18" s="377">
        <f>+'[1]3.26.'!S19</f>
        <v>1117.704</v>
      </c>
      <c r="D18" s="377">
        <f>+'[1]3.26.'!T19</f>
        <v>759.29600000000005</v>
      </c>
      <c r="E18" s="377">
        <f>+'[1]3.26.'!U19</f>
        <v>759.29600000000005</v>
      </c>
      <c r="F18" s="377">
        <f>+'[1]3.26.'!V19</f>
        <v>670.70899999999995</v>
      </c>
      <c r="G18" s="377">
        <f>+'[1]3.26.'!W19</f>
        <v>670.70899999999995</v>
      </c>
    </row>
    <row r="19" spans="1:7" x14ac:dyDescent="0.2">
      <c r="A19" s="131">
        <v>8.75</v>
      </c>
      <c r="B19" s="377">
        <f>+'[1]3.26.'!R20</f>
        <v>3942.9380000000001</v>
      </c>
      <c r="C19" s="377">
        <f>+'[1]3.26.'!S20</f>
        <v>3942.9380000000001</v>
      </c>
      <c r="D19" s="377">
        <f>+'[1]3.26.'!T20</f>
        <v>3456.373</v>
      </c>
      <c r="E19" s="377">
        <f>+'[1]3.26.'!U20</f>
        <v>3456.373</v>
      </c>
      <c r="F19" s="377">
        <f>+'[1]3.26.'!V20</f>
        <v>162.28199999999998</v>
      </c>
      <c r="G19" s="377">
        <f>+'[1]3.26.'!W20</f>
        <v>162.28200000000001</v>
      </c>
    </row>
    <row r="20" spans="1:7" x14ac:dyDescent="0.2">
      <c r="A20" s="131">
        <v>9</v>
      </c>
      <c r="B20" s="377">
        <f>+'[1]3.26.'!R21</f>
        <v>7310.9260000000004</v>
      </c>
      <c r="C20" s="377">
        <f>+'[1]3.26.'!S21</f>
        <v>7310.9260000000004</v>
      </c>
      <c r="D20" s="377">
        <f>+'[1]3.26.'!T21</f>
        <v>1061.386</v>
      </c>
      <c r="E20" s="377">
        <f>+'[1]3.26.'!U21</f>
        <v>1061.386</v>
      </c>
      <c r="F20" s="377">
        <f>+'[1]3.26.'!V21</f>
        <v>1103.3519999999999</v>
      </c>
      <c r="G20" s="377">
        <f>+'[1]3.26.'!W21</f>
        <v>1103.3520000000001</v>
      </c>
    </row>
    <row r="21" spans="1:7" x14ac:dyDescent="0.2">
      <c r="A21" s="131">
        <v>9.25</v>
      </c>
      <c r="B21" s="377">
        <f>+'[1]3.26.'!R22</f>
        <v>991.51</v>
      </c>
      <c r="C21" s="377">
        <f>+'[1]3.26.'!S22</f>
        <v>991.51</v>
      </c>
      <c r="D21" s="377">
        <f>+'[1]3.26.'!T22</f>
        <v>1933.962</v>
      </c>
      <c r="E21" s="377">
        <f>+'[1]3.26.'!U22</f>
        <v>1933.962</v>
      </c>
      <c r="F21" s="377">
        <f>+'[1]3.26.'!V22</f>
        <v>336.04899999999998</v>
      </c>
      <c r="G21" s="377">
        <f>+'[1]3.26.'!W22</f>
        <v>336.04899999999998</v>
      </c>
    </row>
    <row r="22" spans="1:7" x14ac:dyDescent="0.2">
      <c r="A22" s="131">
        <v>9.5</v>
      </c>
      <c r="B22" s="377">
        <f>+'[1]3.26.'!R23</f>
        <v>6876.5810000000001</v>
      </c>
      <c r="C22" s="377">
        <f>+'[1]3.26.'!S23</f>
        <v>6876.5810000000001</v>
      </c>
      <c r="D22" s="377">
        <f>+'[1]3.26.'!T23</f>
        <v>1947.067</v>
      </c>
      <c r="E22" s="377">
        <f>+'[1]3.26.'!U23</f>
        <v>1947.067</v>
      </c>
      <c r="F22" s="377">
        <f>+'[1]3.26.'!V23</f>
        <v>1432.0680000000002</v>
      </c>
      <c r="G22" s="377">
        <f>+'[1]3.26.'!W23</f>
        <v>568.35699999999997</v>
      </c>
    </row>
    <row r="23" spans="1:7" x14ac:dyDescent="0.2">
      <c r="A23" s="131">
        <v>9.75</v>
      </c>
      <c r="B23" s="377">
        <f>+'[1]3.26.'!R24</f>
        <v>4904.116</v>
      </c>
      <c r="C23" s="377">
        <f>+'[1]3.26.'!S24</f>
        <v>4904.116</v>
      </c>
      <c r="D23" s="377">
        <f>+'[1]3.26.'!T24</f>
        <v>319.99200000000002</v>
      </c>
      <c r="E23" s="377">
        <f>+'[1]3.26.'!U24</f>
        <v>319.99200000000002</v>
      </c>
      <c r="F23" s="377">
        <f>+'[1]3.26.'!V24</f>
        <v>365.89400000000001</v>
      </c>
      <c r="G23" s="377">
        <f>+'[1]3.26.'!W24</f>
        <v>365.89400000000001</v>
      </c>
    </row>
    <row r="24" spans="1:7" x14ac:dyDescent="0.2">
      <c r="A24" s="131">
        <v>10</v>
      </c>
      <c r="B24" s="377">
        <f>+'[1]3.26.'!R25</f>
        <v>40720.553</v>
      </c>
      <c r="C24" s="377">
        <f>+'[1]3.26.'!S25</f>
        <v>40720.553</v>
      </c>
      <c r="D24" s="377">
        <f>+'[1]3.26.'!T25</f>
        <v>4657.4520000000002</v>
      </c>
      <c r="E24" s="377">
        <f>+'[1]3.26.'!U25</f>
        <v>4657.4520000000002</v>
      </c>
      <c r="F24" s="377">
        <f>+'[1]3.26.'!V25</f>
        <v>51244.815000000002</v>
      </c>
      <c r="G24" s="377">
        <f>+'[1]3.26.'!W25</f>
        <v>3859.2150000000001</v>
      </c>
    </row>
    <row r="25" spans="1:7" x14ac:dyDescent="0.2">
      <c r="A25" s="131">
        <v>10.25</v>
      </c>
      <c r="B25" s="377">
        <f>+'[1]3.26.'!R26</f>
        <v>1707.461</v>
      </c>
      <c r="C25" s="377">
        <f>+'[1]3.26.'!S26</f>
        <v>1707.461</v>
      </c>
      <c r="D25" s="377">
        <f>+'[1]3.26.'!T26</f>
        <v>1347.9739999999999</v>
      </c>
      <c r="E25" s="377">
        <f>+'[1]3.26.'!U26</f>
        <v>1347.9739999999999</v>
      </c>
      <c r="F25" s="377">
        <f>+'[1]3.26.'!V26</f>
        <v>444.77699999999999</v>
      </c>
      <c r="G25" s="377">
        <f>+'[1]3.26.'!W26</f>
        <v>444.77699999999999</v>
      </c>
    </row>
    <row r="26" spans="1:7" x14ac:dyDescent="0.2">
      <c r="A26" s="131">
        <v>10.5</v>
      </c>
      <c r="B26" s="377">
        <f>+'[1]3.26.'!R27</f>
        <v>540.18700000000001</v>
      </c>
      <c r="C26" s="377">
        <f>+'[1]3.26.'!S27</f>
        <v>540.18700000000001</v>
      </c>
      <c r="D26" s="377">
        <f>+'[1]3.26.'!T27</f>
        <v>7946.2809999999999</v>
      </c>
      <c r="E26" s="377">
        <f>+'[1]3.26.'!U27</f>
        <v>1316.778</v>
      </c>
      <c r="F26" s="377">
        <f>+'[1]3.26.'!V27</f>
        <v>950.65800000000002</v>
      </c>
      <c r="G26" s="377">
        <f>+'[1]3.26.'!W27</f>
        <v>950.65800000000002</v>
      </c>
    </row>
    <row r="27" spans="1:7" x14ac:dyDescent="0.2">
      <c r="A27" s="131">
        <v>10.75</v>
      </c>
      <c r="B27" s="377">
        <f>+'[1]3.26.'!R28</f>
        <v>3152.502</v>
      </c>
      <c r="C27" s="377">
        <f>+'[1]3.26.'!S28</f>
        <v>3152.502</v>
      </c>
      <c r="D27" s="377">
        <f>+'[1]3.26.'!T28</f>
        <v>948.01199999999994</v>
      </c>
      <c r="E27" s="377">
        <f>+'[1]3.26.'!U28</f>
        <v>948.01199999999994</v>
      </c>
      <c r="F27" s="377">
        <f>+'[1]3.26.'!V28</f>
        <v>513.88300000000004</v>
      </c>
      <c r="G27" s="377">
        <f>+'[1]3.26.'!W28</f>
        <v>513.88300000000004</v>
      </c>
    </row>
    <row r="28" spans="1:7" x14ac:dyDescent="0.2">
      <c r="A28" s="131">
        <v>11</v>
      </c>
      <c r="B28" s="377">
        <f>+'[1]3.26.'!R29</f>
        <v>62493.389000000003</v>
      </c>
      <c r="C28" s="377">
        <f>+'[1]3.26.'!S29</f>
        <v>14905.846</v>
      </c>
      <c r="D28" s="377">
        <f>+'[1]3.26.'!T29</f>
        <v>4562.07</v>
      </c>
      <c r="E28" s="377">
        <f>+'[1]3.26.'!U29</f>
        <v>4510.7880000000014</v>
      </c>
      <c r="F28" s="377">
        <f>+'[1]3.26.'!V29</f>
        <v>2865.2</v>
      </c>
      <c r="G28" s="377">
        <f>+'[1]3.26.'!W29</f>
        <v>2813.9180000000001</v>
      </c>
    </row>
    <row r="29" spans="1:7" x14ac:dyDescent="0.2">
      <c r="A29" s="131">
        <v>11.25</v>
      </c>
      <c r="B29" s="377">
        <f>+'[1]3.26.'!R30</f>
        <v>1311.7349999999999</v>
      </c>
      <c r="C29" s="377">
        <f>+'[1]3.26.'!S30</f>
        <v>1311.7349999999999</v>
      </c>
      <c r="D29" s="377">
        <f>+'[1]3.26.'!T30</f>
        <v>448.947</v>
      </c>
      <c r="E29" s="377">
        <f>+'[1]3.26.'!U30</f>
        <v>448.947</v>
      </c>
      <c r="F29" s="377">
        <f>+'[1]3.26.'!V30</f>
        <v>680.67900000000009</v>
      </c>
      <c r="G29" s="377">
        <f>+'[1]3.26.'!W30</f>
        <v>680.67899999999997</v>
      </c>
    </row>
    <row r="30" spans="1:7" x14ac:dyDescent="0.2">
      <c r="A30" s="131">
        <v>11.5</v>
      </c>
      <c r="B30" s="377">
        <f>+'[1]3.26.'!R31</f>
        <v>4446.8209999999999</v>
      </c>
      <c r="C30" s="377">
        <f>+'[1]3.26.'!S31</f>
        <v>2446.8209999999999</v>
      </c>
      <c r="D30" s="377">
        <f>+'[1]3.26.'!T31</f>
        <v>43198.650999999998</v>
      </c>
      <c r="E30" s="377">
        <f>+'[1]3.26.'!U31</f>
        <v>1871.9390000000001</v>
      </c>
      <c r="F30" s="377">
        <f>+'[1]3.26.'!V31</f>
        <v>1434.914</v>
      </c>
      <c r="G30" s="377">
        <f>+'[1]3.26.'!W31</f>
        <v>1434.914</v>
      </c>
    </row>
    <row r="31" spans="1:7" x14ac:dyDescent="0.2">
      <c r="A31" s="131">
        <v>11.75</v>
      </c>
      <c r="B31" s="377">
        <f>+'[1]3.26.'!R32</f>
        <v>2376.8119999999999</v>
      </c>
      <c r="C31" s="377">
        <f>+'[1]3.26.'!S32</f>
        <v>2376.8119999999999</v>
      </c>
      <c r="D31" s="377">
        <f>+'[1]3.26.'!T32</f>
        <v>1822.354</v>
      </c>
      <c r="E31" s="377">
        <f>+'[1]3.26.'!U32</f>
        <v>1822.354</v>
      </c>
      <c r="F31" s="377">
        <f>+'[1]3.26.'!V32</f>
        <v>1735.644</v>
      </c>
      <c r="G31" s="377">
        <f>+'[1]3.26.'!W32</f>
        <v>1735.644</v>
      </c>
    </row>
    <row r="32" spans="1:7" x14ac:dyDescent="0.2">
      <c r="A32" s="131">
        <v>12</v>
      </c>
      <c r="B32" s="377">
        <f>+'[1]3.26.'!R33</f>
        <v>3168.3330000000001</v>
      </c>
      <c r="C32" s="377">
        <f>+'[1]3.26.'!S33</f>
        <v>3168.3330000000001</v>
      </c>
      <c r="D32" s="377">
        <f>+'[1]3.26.'!T33</f>
        <v>1440.2739999999999</v>
      </c>
      <c r="E32" s="377">
        <f>+'[1]3.26.'!U33</f>
        <v>1440.2739999999999</v>
      </c>
      <c r="F32" s="377">
        <f>+'[1]3.26.'!V33</f>
        <v>1316.922</v>
      </c>
      <c r="G32" s="377">
        <f>+'[1]3.26.'!W33</f>
        <v>1316.922</v>
      </c>
    </row>
    <row r="33" spans="1:7" x14ac:dyDescent="0.2">
      <c r="A33" s="131">
        <v>12.25</v>
      </c>
      <c r="B33" s="377">
        <f>+'[1]3.26.'!R34</f>
        <v>2880.0949999999998</v>
      </c>
      <c r="C33" s="377">
        <f>+'[1]3.26.'!S34</f>
        <v>2880.0949999999998</v>
      </c>
      <c r="D33" s="377">
        <f>+'[1]3.26.'!T34</f>
        <v>1592.8530000000001</v>
      </c>
      <c r="E33" s="377">
        <f>+'[1]3.26.'!U34</f>
        <v>1592.8530000000001</v>
      </c>
      <c r="F33" s="377">
        <f>+'[1]3.26.'!V34</f>
        <v>1843.2170000000001</v>
      </c>
      <c r="G33" s="377">
        <f>+'[1]3.26.'!W34</f>
        <v>1843.2170000000001</v>
      </c>
    </row>
    <row r="34" spans="1:7" x14ac:dyDescent="0.2">
      <c r="A34" s="131">
        <v>12.5</v>
      </c>
      <c r="B34" s="377">
        <f>+'[1]3.26.'!R35</f>
        <v>4181.5110000000004</v>
      </c>
      <c r="C34" s="377">
        <f>+'[1]3.26.'!S35</f>
        <v>4181.5110000000004</v>
      </c>
      <c r="D34" s="377">
        <f>+'[1]3.26.'!T35</f>
        <v>2743.1030000000001</v>
      </c>
      <c r="E34" s="377">
        <f>+'[1]3.26.'!U35</f>
        <v>2743.1030000000001</v>
      </c>
      <c r="F34" s="377">
        <f>+'[1]3.26.'!V35</f>
        <v>2005.846</v>
      </c>
      <c r="G34" s="377">
        <f>+'[1]3.26.'!W35</f>
        <v>2005.846</v>
      </c>
    </row>
    <row r="35" spans="1:7" x14ac:dyDescent="0.2">
      <c r="A35" s="131">
        <v>12.75</v>
      </c>
      <c r="B35" s="377">
        <f>+'[1]3.26.'!R36</f>
        <v>6578.848</v>
      </c>
      <c r="C35" s="377">
        <f>+'[1]3.26.'!S36</f>
        <v>6578.848</v>
      </c>
      <c r="D35" s="377">
        <f>+'[1]3.26.'!T36</f>
        <v>4718.018</v>
      </c>
      <c r="E35" s="377">
        <f>+'[1]3.26.'!U36</f>
        <v>4718.018</v>
      </c>
      <c r="F35" s="377">
        <f>+'[1]3.26.'!V36</f>
        <v>3477.8889999999997</v>
      </c>
      <c r="G35" s="377">
        <f>+'[1]3.26.'!W36</f>
        <v>3477.8890000000001</v>
      </c>
    </row>
    <row r="36" spans="1:7" x14ac:dyDescent="0.2">
      <c r="A36" s="131">
        <v>13</v>
      </c>
      <c r="B36" s="377">
        <f>+'[1]3.26.'!R37</f>
        <v>12966.977000000001</v>
      </c>
      <c r="C36" s="377">
        <f>+'[1]3.26.'!S37</f>
        <v>12966.977000000001</v>
      </c>
      <c r="D36" s="377">
        <f>+'[1]3.26.'!T37</f>
        <v>10173.968999999999</v>
      </c>
      <c r="E36" s="377">
        <f>+'[1]3.26.'!U37</f>
        <v>10173.968999999999</v>
      </c>
      <c r="F36" s="377">
        <f>+'[1]3.26.'!V37</f>
        <v>3261.1600000000003</v>
      </c>
      <c r="G36" s="377">
        <f>+'[1]3.26.'!W37</f>
        <v>3261.16</v>
      </c>
    </row>
    <row r="37" spans="1:7" x14ac:dyDescent="0.2">
      <c r="A37" s="131">
        <v>13.25</v>
      </c>
      <c r="B37" s="377">
        <f>+'[1]3.26.'!R38</f>
        <v>7900.0389999999998</v>
      </c>
      <c r="C37" s="377">
        <f>+'[1]3.26.'!S38</f>
        <v>7900.0389999999998</v>
      </c>
      <c r="D37" s="377">
        <f>+'[1]3.26.'!T38</f>
        <v>7416.6279999999997</v>
      </c>
      <c r="E37" s="377">
        <f>+'[1]3.26.'!U38</f>
        <v>7416.6279999999997</v>
      </c>
      <c r="F37" s="377">
        <f>+'[1]3.26.'!V38</f>
        <v>2545.538</v>
      </c>
      <c r="G37" s="377">
        <f>+'[1]3.26.'!W38</f>
        <v>2545.538</v>
      </c>
    </row>
    <row r="38" spans="1:7" x14ac:dyDescent="0.2">
      <c r="A38" s="131">
        <v>13.5</v>
      </c>
      <c r="B38" s="377">
        <f>+'[1]3.26.'!R39</f>
        <v>5531.8209999999999</v>
      </c>
      <c r="C38" s="377">
        <f>+'[1]3.26.'!S39</f>
        <v>5531.8209999999999</v>
      </c>
      <c r="D38" s="377">
        <f>+'[1]3.26.'!T39</f>
        <v>5647.8490000000002</v>
      </c>
      <c r="E38" s="377">
        <f>+'[1]3.26.'!U39</f>
        <v>5647.8490000000002</v>
      </c>
      <c r="F38" s="377">
        <f>+'[1]3.26.'!V39</f>
        <v>2975.2420000000002</v>
      </c>
      <c r="G38" s="377">
        <f>+'[1]3.26.'!W39</f>
        <v>2975.2420000000002</v>
      </c>
    </row>
    <row r="39" spans="1:7" x14ac:dyDescent="0.2">
      <c r="A39" s="131">
        <v>13.75</v>
      </c>
      <c r="B39" s="377">
        <f>+'[1]3.26.'!R40</f>
        <v>9740.92</v>
      </c>
      <c r="C39" s="377">
        <f>+'[1]3.26.'!S40</f>
        <v>9740.92</v>
      </c>
      <c r="D39" s="377">
        <f>+'[1]3.26.'!T40</f>
        <v>9361.1129999999994</v>
      </c>
      <c r="E39" s="377">
        <f>+'[1]3.26.'!U40</f>
        <v>9361.1129999999994</v>
      </c>
      <c r="F39" s="377">
        <f>+'[1]3.26.'!V40</f>
        <v>6352.3289999999997</v>
      </c>
      <c r="G39" s="377">
        <f>+'[1]3.26.'!W40</f>
        <v>6352.3289999999997</v>
      </c>
    </row>
    <row r="40" spans="1:7" x14ac:dyDescent="0.2">
      <c r="A40" s="131">
        <v>14</v>
      </c>
      <c r="B40" s="377">
        <f>+'[1]3.26.'!R41</f>
        <v>43789.192000000003</v>
      </c>
      <c r="C40" s="377">
        <f>+'[1]3.26.'!S41</f>
        <v>43789.192000000003</v>
      </c>
      <c r="D40" s="377">
        <f>+'[1]3.26.'!T41</f>
        <v>37391.879999999997</v>
      </c>
      <c r="E40" s="377">
        <f>+'[1]3.26.'!U41</f>
        <v>37391.879999999997</v>
      </c>
      <c r="F40" s="377">
        <f>+'[1]3.26.'!V41</f>
        <v>6758.5249999999996</v>
      </c>
      <c r="G40" s="377">
        <f>+'[1]3.26.'!W41</f>
        <v>6758.5250000000005</v>
      </c>
    </row>
    <row r="41" spans="1:7" x14ac:dyDescent="0.2">
      <c r="A41" s="131">
        <v>14.25</v>
      </c>
      <c r="B41" s="377">
        <f>+'[1]3.26.'!R42</f>
        <v>3895.49</v>
      </c>
      <c r="C41" s="377">
        <f>+'[1]3.26.'!S42</f>
        <v>3895.49</v>
      </c>
      <c r="D41" s="377">
        <f>+'[1]3.26.'!T42</f>
        <v>1331.9090000000001</v>
      </c>
      <c r="E41" s="377">
        <f>+'[1]3.26.'!U42</f>
        <v>1331.9090000000001</v>
      </c>
      <c r="F41" s="377">
        <f>+'[1]3.26.'!V42</f>
        <v>1421.943</v>
      </c>
      <c r="G41" s="377">
        <f>+'[1]3.26.'!W42</f>
        <v>1421.943</v>
      </c>
    </row>
    <row r="42" spans="1:7" x14ac:dyDescent="0.2">
      <c r="A42" s="131">
        <v>14.5</v>
      </c>
      <c r="B42" s="377">
        <f>+'[1]3.26.'!R43</f>
        <v>3537.1289999999999</v>
      </c>
      <c r="C42" s="377">
        <f>+'[1]3.26.'!S43</f>
        <v>3537.1289999999999</v>
      </c>
      <c r="D42" s="377">
        <f>+'[1]3.26.'!T43</f>
        <v>2307.0250000000001</v>
      </c>
      <c r="E42" s="377">
        <f>+'[1]3.26.'!U43</f>
        <v>2307.0250000000001</v>
      </c>
      <c r="F42" s="377">
        <f>+'[1]3.26.'!V43</f>
        <v>1509.998</v>
      </c>
      <c r="G42" s="377">
        <f>+'[1]3.26.'!W43</f>
        <v>1509.998</v>
      </c>
    </row>
    <row r="43" spans="1:7" x14ac:dyDescent="0.2">
      <c r="A43" s="131">
        <v>14.75</v>
      </c>
      <c r="B43" s="377">
        <f>+'[1]3.26.'!R44</f>
        <v>17101.974999999999</v>
      </c>
      <c r="C43" s="377">
        <f>+'[1]3.26.'!S44</f>
        <v>3005.99</v>
      </c>
      <c r="D43" s="377">
        <f>+'[1]3.26.'!T44</f>
        <v>1897.2829999999999</v>
      </c>
      <c r="E43" s="377">
        <f>+'[1]3.26.'!U44</f>
        <v>1897.2829999999999</v>
      </c>
      <c r="F43" s="377">
        <f>+'[1]3.26.'!V44</f>
        <v>1680.0360000000001</v>
      </c>
      <c r="G43" s="377">
        <f>+'[1]3.26.'!W44</f>
        <v>1680.0360000000001</v>
      </c>
    </row>
    <row r="44" spans="1:7" x14ac:dyDescent="0.2">
      <c r="A44" s="131">
        <v>15</v>
      </c>
      <c r="B44" s="377">
        <f>+'[1]3.26.'!R45</f>
        <v>7951.7049999999999</v>
      </c>
      <c r="C44" s="377">
        <f>+'[1]3.26.'!S45</f>
        <v>7951.7049999999999</v>
      </c>
      <c r="D44" s="377">
        <f>+'[1]3.26.'!T45</f>
        <v>11528.008</v>
      </c>
      <c r="E44" s="377">
        <f>+'[1]3.26.'!U45</f>
        <v>11528.008</v>
      </c>
      <c r="F44" s="377">
        <f>+'[1]3.26.'!V45</f>
        <v>7448.8710000000001</v>
      </c>
      <c r="G44" s="377">
        <f>+'[1]3.26.'!W45</f>
        <v>7448.8710000000001</v>
      </c>
    </row>
    <row r="45" spans="1:7" x14ac:dyDescent="0.2">
      <c r="A45" s="131">
        <v>15.25</v>
      </c>
      <c r="B45" s="377">
        <f>+'[1]3.26.'!R46</f>
        <v>32491.03</v>
      </c>
      <c r="C45" s="377">
        <f>+'[1]3.26.'!S46</f>
        <v>32491.03</v>
      </c>
      <c r="D45" s="377">
        <f>+'[1]3.26.'!T46</f>
        <v>31056.317999999999</v>
      </c>
      <c r="E45" s="377">
        <f>+'[1]3.26.'!U46</f>
        <v>31056.317999999999</v>
      </c>
      <c r="F45" s="377">
        <f>+'[1]3.26.'!V46</f>
        <v>30740.573</v>
      </c>
      <c r="G45" s="377">
        <f>+'[1]3.26.'!W46</f>
        <v>30740.573</v>
      </c>
    </row>
    <row r="46" spans="1:7" x14ac:dyDescent="0.2">
      <c r="A46" s="131">
        <v>15.5</v>
      </c>
      <c r="B46" s="377">
        <f>+'[1]3.26.'!R47</f>
        <v>5758.6260000000002</v>
      </c>
      <c r="C46" s="377">
        <f>+'[1]3.26.'!S47</f>
        <v>5758.6260000000002</v>
      </c>
      <c r="D46" s="377">
        <f>+'[1]3.26.'!T47</f>
        <v>3635.596</v>
      </c>
      <c r="E46" s="377">
        <f>+'[1]3.26.'!U47</f>
        <v>3635.596</v>
      </c>
      <c r="F46" s="377">
        <f>+'[1]3.26.'!V47</f>
        <v>2811.4290000000001</v>
      </c>
      <c r="G46" s="377">
        <f>+'[1]3.26.'!W47</f>
        <v>2811.4290000000001</v>
      </c>
    </row>
    <row r="47" spans="1:7" x14ac:dyDescent="0.2">
      <c r="A47" s="131">
        <v>15.75</v>
      </c>
      <c r="B47" s="377">
        <f>+'[1]3.26.'!R48</f>
        <v>44761.086000000003</v>
      </c>
      <c r="C47" s="377">
        <f>+'[1]3.26.'!S48</f>
        <v>9761.0859999999993</v>
      </c>
      <c r="D47" s="377">
        <f>+'[1]3.26.'!T48</f>
        <v>49086.025000000001</v>
      </c>
      <c r="E47" s="377">
        <f>+'[1]3.26.'!U48</f>
        <v>14086.025</v>
      </c>
      <c r="F47" s="377">
        <f>+'[1]3.26.'!V48</f>
        <v>38272.167000000001</v>
      </c>
      <c r="G47" s="377">
        <f>+'[1]3.26.'!W48</f>
        <v>13623.876</v>
      </c>
    </row>
    <row r="48" spans="1:7" x14ac:dyDescent="0.2">
      <c r="A48" s="131">
        <v>16</v>
      </c>
      <c r="B48" s="377">
        <f>+'[1]3.26.'!R49</f>
        <v>20636.375</v>
      </c>
      <c r="C48" s="377">
        <f>+'[1]3.26.'!S49</f>
        <v>20636.375</v>
      </c>
      <c r="D48" s="377">
        <f>+'[1]3.26.'!T49</f>
        <v>6928.75</v>
      </c>
      <c r="E48" s="377">
        <f>+'[1]3.26.'!U49</f>
        <v>6928.75</v>
      </c>
      <c r="F48" s="377">
        <f>+'[1]3.26.'!V49</f>
        <v>4850.3639999999996</v>
      </c>
      <c r="G48" s="377">
        <f>+'[1]3.26.'!W49</f>
        <v>4850.3639999999996</v>
      </c>
    </row>
    <row r="49" spans="1:7" x14ac:dyDescent="0.2">
      <c r="A49" s="131">
        <v>16.25</v>
      </c>
      <c r="B49" s="377">
        <f>+'[1]3.26.'!R50</f>
        <v>63890.803</v>
      </c>
      <c r="C49" s="377">
        <f>+'[1]3.26.'!S50</f>
        <v>63449.294999999998</v>
      </c>
      <c r="D49" s="377">
        <f>+'[1]3.26.'!T50</f>
        <v>77663.929000000004</v>
      </c>
      <c r="E49" s="377">
        <f>+'[1]3.26.'!U50</f>
        <v>51555.292999999998</v>
      </c>
      <c r="F49" s="377">
        <f>+'[1]3.26.'!V50</f>
        <v>50630.101999999999</v>
      </c>
      <c r="G49" s="377">
        <f>+'[1]3.26.'!W50</f>
        <v>44969.661</v>
      </c>
    </row>
    <row r="50" spans="1:7" x14ac:dyDescent="0.2">
      <c r="A50" s="131">
        <v>16.5</v>
      </c>
      <c r="B50" s="377">
        <f>+'[1]3.26.'!R51</f>
        <v>97749.956000000006</v>
      </c>
      <c r="C50" s="377">
        <f>+'[1]3.26.'!S51</f>
        <v>56367.114999999998</v>
      </c>
      <c r="D50" s="377">
        <f>+'[1]3.26.'!T51</f>
        <v>79280.365000000005</v>
      </c>
      <c r="E50" s="377">
        <f>+'[1]3.26.'!U51</f>
        <v>33784.887000000002</v>
      </c>
      <c r="F50" s="377">
        <f>+'[1]3.26.'!V51</f>
        <v>69370.198999999993</v>
      </c>
      <c r="G50" s="377">
        <f>+'[1]3.26.'!W51</f>
        <v>24525.767</v>
      </c>
    </row>
    <row r="51" spans="1:7" x14ac:dyDescent="0.2">
      <c r="A51" s="131">
        <v>16.75</v>
      </c>
      <c r="B51" s="377">
        <f>+'[1]3.26.'!R52</f>
        <v>103305.321</v>
      </c>
      <c r="C51" s="377">
        <f>+'[1]3.26.'!S52</f>
        <v>34288.43</v>
      </c>
      <c r="D51" s="377">
        <f>+'[1]3.26.'!T52</f>
        <v>28197.723999999998</v>
      </c>
      <c r="E51" s="377">
        <f>+'[1]3.26.'!U52</f>
        <v>19925.891</v>
      </c>
      <c r="F51" s="377">
        <f>+'[1]3.26.'!V52</f>
        <v>8902.9589999999989</v>
      </c>
      <c r="G51" s="377">
        <f>+'[1]3.26.'!W52</f>
        <v>8902.9590000000007</v>
      </c>
    </row>
    <row r="52" spans="1:7" x14ac:dyDescent="0.2">
      <c r="A52" s="131">
        <v>17</v>
      </c>
      <c r="B52" s="377">
        <f>+'[1]3.26.'!R53</f>
        <v>409505.26500000001</v>
      </c>
      <c r="C52" s="377">
        <f>+'[1]3.26.'!S53</f>
        <v>117948.626</v>
      </c>
      <c r="D52" s="377">
        <f>+'[1]3.26.'!T53</f>
        <v>68129.388999999996</v>
      </c>
      <c r="E52" s="377">
        <f>+'[1]3.26.'!U53</f>
        <v>60398.798999999999</v>
      </c>
      <c r="F52" s="377">
        <f>+'[1]3.26.'!V53</f>
        <v>11327.248</v>
      </c>
      <c r="G52" s="377">
        <f>+'[1]3.26.'!W53</f>
        <v>8596.6579999999994</v>
      </c>
    </row>
    <row r="53" spans="1:7" x14ac:dyDescent="0.2">
      <c r="A53" s="131">
        <v>17.25</v>
      </c>
      <c r="B53" s="377">
        <f>+'[1]3.26.'!R54</f>
        <v>155035.12400000001</v>
      </c>
      <c r="C53" s="377">
        <f>+'[1]3.26.'!S54</f>
        <v>69101.396999999997</v>
      </c>
      <c r="D53" s="377">
        <f>+'[1]3.26.'!T54</f>
        <v>21313.473999999998</v>
      </c>
      <c r="E53" s="377">
        <f>+'[1]3.26.'!U54</f>
        <v>14514.029</v>
      </c>
      <c r="F53" s="377">
        <f>+'[1]3.26.'!V54</f>
        <v>7363.0309999999999</v>
      </c>
      <c r="G53" s="377">
        <f>+'[1]3.26.'!W54</f>
        <v>5248.8029999999999</v>
      </c>
    </row>
    <row r="54" spans="1:7" x14ac:dyDescent="0.2">
      <c r="A54" s="131">
        <v>17.5</v>
      </c>
      <c r="B54" s="377">
        <f>+'[1]3.26.'!R55</f>
        <v>66734.748000000007</v>
      </c>
      <c r="C54" s="377">
        <f>+'[1]3.26.'!S55</f>
        <v>66734.748000000007</v>
      </c>
      <c r="D54" s="377">
        <f>+'[1]3.26.'!T55</f>
        <v>20795.579000000002</v>
      </c>
      <c r="E54" s="377">
        <f>+'[1]3.26.'!U55</f>
        <v>20795.579000000002</v>
      </c>
      <c r="F54" s="377">
        <f>+'[1]3.26.'!V55</f>
        <v>13990.039000000001</v>
      </c>
      <c r="G54" s="377">
        <f>+'[1]3.26.'!W55</f>
        <v>13990.039000000001</v>
      </c>
    </row>
    <row r="55" spans="1:7" x14ac:dyDescent="0.2">
      <c r="A55" s="131">
        <v>17.75</v>
      </c>
      <c r="B55" s="377">
        <f>+'[1]3.26.'!R56</f>
        <v>96812.834000000003</v>
      </c>
      <c r="C55" s="377">
        <f>+'[1]3.26.'!S56</f>
        <v>89556.251999999993</v>
      </c>
      <c r="D55" s="377">
        <f>+'[1]3.26.'!T56</f>
        <v>28294.671999999999</v>
      </c>
      <c r="E55" s="377">
        <f>+'[1]3.26.'!U56</f>
        <v>27690.960999999999</v>
      </c>
      <c r="F55" s="377">
        <f>+'[1]3.26.'!V56</f>
        <v>14707.552</v>
      </c>
      <c r="G55" s="377">
        <f>+'[1]3.26.'!W56</f>
        <v>14707.552</v>
      </c>
    </row>
    <row r="56" spans="1:7" x14ac:dyDescent="0.2">
      <c r="A56" s="131">
        <v>18</v>
      </c>
      <c r="B56" s="377">
        <f>+'[1]3.26.'!R57</f>
        <v>109243.747</v>
      </c>
      <c r="C56" s="377">
        <f>+'[1]3.26.'!S57</f>
        <v>83728.907000000007</v>
      </c>
      <c r="D56" s="377">
        <f>+'[1]3.26.'!T57</f>
        <v>72021.782999999996</v>
      </c>
      <c r="E56" s="377">
        <f>+'[1]3.26.'!U57</f>
        <v>71672.687999999995</v>
      </c>
      <c r="F56" s="377">
        <f>+'[1]3.26.'!V57</f>
        <v>34812.080000000002</v>
      </c>
      <c r="G56" s="377">
        <f>+'[1]3.26.'!W57</f>
        <v>34808.525999999998</v>
      </c>
    </row>
    <row r="57" spans="1:7" x14ac:dyDescent="0.2">
      <c r="A57" s="131">
        <v>18.25</v>
      </c>
      <c r="B57" s="377">
        <f>+'[1]3.26.'!R58</f>
        <v>69764.945999999996</v>
      </c>
      <c r="C57" s="377">
        <f>+'[1]3.26.'!S58</f>
        <v>66599.876999999993</v>
      </c>
      <c r="D57" s="377">
        <f>+'[1]3.26.'!T58</f>
        <v>33057.786999999997</v>
      </c>
      <c r="E57" s="377">
        <f>+'[1]3.26.'!U58</f>
        <v>33054.932999999997</v>
      </c>
      <c r="F57" s="377">
        <f>+'[1]3.26.'!V58</f>
        <v>18190.514999999999</v>
      </c>
      <c r="G57" s="377">
        <f>+'[1]3.26.'!W58</f>
        <v>18190.514999999999</v>
      </c>
    </row>
    <row r="58" spans="1:7" x14ac:dyDescent="0.2">
      <c r="A58" s="131">
        <v>18.5</v>
      </c>
      <c r="B58" s="377">
        <f>+'[1]3.26.'!R59</f>
        <v>57083.277000000002</v>
      </c>
      <c r="C58" s="377">
        <f>+'[1]3.26.'!S59</f>
        <v>55580.072</v>
      </c>
      <c r="D58" s="377">
        <f>+'[1]3.26.'!T59</f>
        <v>25336.203000000001</v>
      </c>
      <c r="E58" s="377">
        <f>+'[1]3.26.'!U59</f>
        <v>25333.328000000001</v>
      </c>
      <c r="F58" s="377">
        <f>+'[1]3.26.'!V59</f>
        <v>12680.996999999999</v>
      </c>
      <c r="G58" s="377">
        <f>+'[1]3.26.'!W59</f>
        <v>12680.996999999999</v>
      </c>
    </row>
    <row r="59" spans="1:7" x14ac:dyDescent="0.2">
      <c r="A59" s="131">
        <v>18.75</v>
      </c>
      <c r="B59" s="377">
        <f>+'[1]3.26.'!R60</f>
        <v>53413.995999999999</v>
      </c>
      <c r="C59" s="377">
        <f>+'[1]3.26.'!S60</f>
        <v>53406.264000000003</v>
      </c>
      <c r="D59" s="377">
        <f>+'[1]3.26.'!T60</f>
        <v>26122.103999999999</v>
      </c>
      <c r="E59" s="377">
        <f>+'[1]3.26.'!U60</f>
        <v>26114.812000000002</v>
      </c>
      <c r="F59" s="377">
        <f>+'[1]3.26.'!V60</f>
        <v>18130.008999999998</v>
      </c>
      <c r="G59" s="377">
        <f>+'[1]3.26.'!W60</f>
        <v>18130.008999999998</v>
      </c>
    </row>
    <row r="60" spans="1:7" x14ac:dyDescent="0.2">
      <c r="A60" s="131">
        <v>19</v>
      </c>
      <c r="B60" s="377">
        <f>+'[1]3.26.'!R61</f>
        <v>43870.908000000003</v>
      </c>
      <c r="C60" s="377">
        <f>+'[1]3.26.'!S61</f>
        <v>43863.512000000002</v>
      </c>
      <c r="D60" s="377">
        <f>+'[1]3.26.'!T61</f>
        <v>23645.968000000001</v>
      </c>
      <c r="E60" s="377">
        <f>+'[1]3.26.'!U61</f>
        <v>23645.968000000001</v>
      </c>
      <c r="F60" s="377">
        <f>+'[1]3.26.'!V61</f>
        <v>110219.353</v>
      </c>
      <c r="G60" s="377">
        <f>+'[1]3.26.'!W61</f>
        <v>110219.353</v>
      </c>
    </row>
    <row r="61" spans="1:7" x14ac:dyDescent="0.2">
      <c r="A61" s="131">
        <v>19.25</v>
      </c>
      <c r="B61" s="377">
        <f>+'[1]3.26.'!R62</f>
        <v>32904.67</v>
      </c>
      <c r="C61" s="377">
        <f>+'[1]3.26.'!S62</f>
        <v>32899.849000000002</v>
      </c>
      <c r="D61" s="377">
        <f>+'[1]3.26.'!T62</f>
        <v>20515.545999999998</v>
      </c>
      <c r="E61" s="377">
        <f>+'[1]3.26.'!U62</f>
        <v>20510.999</v>
      </c>
      <c r="F61" s="377">
        <f>+'[1]3.26.'!V62</f>
        <v>11011.592000000001</v>
      </c>
      <c r="G61" s="377">
        <f>+'[1]3.26.'!W62</f>
        <v>11011.592000000001</v>
      </c>
    </row>
    <row r="62" spans="1:7" x14ac:dyDescent="0.2">
      <c r="A62" s="131">
        <v>19.5</v>
      </c>
      <c r="B62" s="377">
        <f>+'[1]3.26.'!R63</f>
        <v>89039.322</v>
      </c>
      <c r="C62" s="377">
        <f>+'[1]3.26.'!S63</f>
        <v>80737.077999999994</v>
      </c>
      <c r="D62" s="377">
        <f>+'[1]3.26.'!T63</f>
        <v>12385.08</v>
      </c>
      <c r="E62" s="377">
        <f>+'[1]3.26.'!U63</f>
        <v>12385.08</v>
      </c>
      <c r="F62" s="377">
        <f>+'[1]3.26.'!V63</f>
        <v>4327.4549999999999</v>
      </c>
      <c r="G62" s="377">
        <f>+'[1]3.26.'!W63</f>
        <v>4327.4549999999999</v>
      </c>
    </row>
    <row r="63" spans="1:7" x14ac:dyDescent="0.2">
      <c r="A63" s="131">
        <v>19.75</v>
      </c>
      <c r="B63" s="377">
        <f>+'[1]3.26.'!R64</f>
        <v>70990.623999999996</v>
      </c>
      <c r="C63" s="377">
        <f>+'[1]3.26.'!S64</f>
        <v>70990.623999999996</v>
      </c>
      <c r="D63" s="377">
        <f>+'[1]3.26.'!T64</f>
        <v>17963.38</v>
      </c>
      <c r="E63" s="377">
        <f>+'[1]3.26.'!U64</f>
        <v>17963.38</v>
      </c>
      <c r="F63" s="377">
        <f>+'[1]3.26.'!V64</f>
        <v>9121.9589999999989</v>
      </c>
      <c r="G63" s="377">
        <f>+'[1]3.26.'!W64</f>
        <v>9121.9590000000007</v>
      </c>
    </row>
    <row r="64" spans="1:7" x14ac:dyDescent="0.2">
      <c r="A64" s="131">
        <v>20</v>
      </c>
      <c r="B64" s="377">
        <f>+'[1]3.26.'!R65</f>
        <v>105769.283</v>
      </c>
      <c r="C64" s="377">
        <f>+'[1]3.26.'!S65</f>
        <v>90331.926999999996</v>
      </c>
      <c r="D64" s="377">
        <f>+'[1]3.26.'!T65</f>
        <v>53288.998</v>
      </c>
      <c r="E64" s="377">
        <f>+'[1]3.26.'!U65</f>
        <v>53288.998</v>
      </c>
      <c r="F64" s="377">
        <f>+'[1]3.26.'!V65</f>
        <v>27696.167999999998</v>
      </c>
      <c r="G64" s="377">
        <f>+'[1]3.26.'!W65</f>
        <v>27696.168000000001</v>
      </c>
    </row>
    <row r="65" spans="1:7" x14ac:dyDescent="0.2">
      <c r="A65" s="131">
        <v>20.25</v>
      </c>
      <c r="B65" s="377">
        <f>+'[1]3.26.'!R66</f>
        <v>55309.14</v>
      </c>
      <c r="C65" s="377">
        <f>+'[1]3.26.'!S66</f>
        <v>45309.14</v>
      </c>
      <c r="D65" s="377">
        <f>+'[1]3.26.'!T66</f>
        <v>14952.857</v>
      </c>
      <c r="E65" s="377">
        <f>+'[1]3.26.'!U66</f>
        <v>14950.046</v>
      </c>
      <c r="F65" s="377">
        <f>+'[1]3.26.'!V66</f>
        <v>10100.472</v>
      </c>
      <c r="G65" s="377">
        <f>+'[1]3.26.'!W66</f>
        <v>10100.472</v>
      </c>
    </row>
    <row r="66" spans="1:7" x14ac:dyDescent="0.2">
      <c r="A66" s="131">
        <v>20.5</v>
      </c>
      <c r="B66" s="377">
        <f>+'[1]3.26.'!R67</f>
        <v>41158.627</v>
      </c>
      <c r="C66" s="377">
        <f>+'[1]3.26.'!S67</f>
        <v>41158.627</v>
      </c>
      <c r="D66" s="377">
        <f>+'[1]3.26.'!T67</f>
        <v>12048.168</v>
      </c>
      <c r="E66" s="377">
        <f>+'[1]3.26.'!U67</f>
        <v>12048.168</v>
      </c>
      <c r="F66" s="377">
        <f>+'[1]3.26.'!V67</f>
        <v>5987.19</v>
      </c>
      <c r="G66" s="377">
        <f>+'[1]3.26.'!W67</f>
        <v>5987.19</v>
      </c>
    </row>
    <row r="67" spans="1:7" x14ac:dyDescent="0.2">
      <c r="A67" s="131">
        <v>20.75</v>
      </c>
      <c r="B67" s="377">
        <f>+'[1]3.26.'!R68</f>
        <v>38076.241999999998</v>
      </c>
      <c r="C67" s="377">
        <f>+'[1]3.26.'!S68</f>
        <v>33023.777000000002</v>
      </c>
      <c r="D67" s="377">
        <f>+'[1]3.26.'!T68</f>
        <v>23545.941999999999</v>
      </c>
      <c r="E67" s="377">
        <f>+'[1]3.26.'!U68</f>
        <v>23545.941999999999</v>
      </c>
      <c r="F67" s="377">
        <f>+'[1]3.26.'!V68</f>
        <v>11867.167000000001</v>
      </c>
      <c r="G67" s="377">
        <f>+'[1]3.26.'!W68</f>
        <v>11867.166999999999</v>
      </c>
    </row>
    <row r="68" spans="1:7" x14ac:dyDescent="0.2">
      <c r="A68" s="131">
        <v>21</v>
      </c>
      <c r="B68" s="377">
        <f>+'[1]3.26.'!R69</f>
        <v>89237.047000000006</v>
      </c>
      <c r="C68" s="377">
        <f>+'[1]3.26.'!S69</f>
        <v>34452.32</v>
      </c>
      <c r="D68" s="377">
        <f>+'[1]3.26.'!T69</f>
        <v>16450.678</v>
      </c>
      <c r="E68" s="377">
        <f>+'[1]3.26.'!U69</f>
        <v>16163.184999999999</v>
      </c>
      <c r="F68" s="377">
        <f>+'[1]3.26.'!V69</f>
        <v>7395.6630000000005</v>
      </c>
      <c r="G68" s="377">
        <f>+'[1]3.26.'!W69</f>
        <v>7395.6629999999996</v>
      </c>
    </row>
    <row r="69" spans="1:7" x14ac:dyDescent="0.2">
      <c r="A69" s="131">
        <v>21.25</v>
      </c>
      <c r="B69" s="377">
        <f>+'[1]3.26.'!R70</f>
        <v>51196.337</v>
      </c>
      <c r="C69" s="377">
        <f>+'[1]3.26.'!S70</f>
        <v>40301.078999999998</v>
      </c>
      <c r="D69" s="377">
        <f>+'[1]3.26.'!T70</f>
        <v>23242.142</v>
      </c>
      <c r="E69" s="377">
        <f>+'[1]3.26.'!U70</f>
        <v>23242.142</v>
      </c>
      <c r="F69" s="377">
        <f>+'[1]3.26.'!V70</f>
        <v>12741.829000000002</v>
      </c>
      <c r="G69" s="377">
        <f>+'[1]3.26.'!W70</f>
        <v>12741.829</v>
      </c>
    </row>
    <row r="70" spans="1:7" x14ac:dyDescent="0.2">
      <c r="A70" s="131">
        <v>21.5</v>
      </c>
      <c r="B70" s="377">
        <f>+'[1]3.26.'!R71</f>
        <v>30279.780999999999</v>
      </c>
      <c r="C70" s="377">
        <f>+'[1]3.26.'!S71</f>
        <v>28832.477999999999</v>
      </c>
      <c r="D70" s="377">
        <f>+'[1]3.26.'!T71</f>
        <v>45113.828999999998</v>
      </c>
      <c r="E70" s="377">
        <f>+'[1]3.26.'!U71</f>
        <v>25113.829000000002</v>
      </c>
      <c r="F70" s="377">
        <f>+'[1]3.26.'!V71</f>
        <v>3124.069</v>
      </c>
      <c r="G70" s="377">
        <f>+'[1]3.26.'!W71</f>
        <v>3124.069</v>
      </c>
    </row>
    <row r="71" spans="1:7" x14ac:dyDescent="0.2">
      <c r="A71" s="131">
        <v>21.75</v>
      </c>
      <c r="B71" s="377">
        <f>+'[1]3.26.'!R72</f>
        <v>30100.888999999999</v>
      </c>
      <c r="C71" s="377">
        <f>+'[1]3.26.'!S72</f>
        <v>21087.919999999998</v>
      </c>
      <c r="D71" s="377">
        <f>+'[1]3.26.'!T72</f>
        <v>81728.948000000004</v>
      </c>
      <c r="E71" s="377">
        <f>+'[1]3.26.'!U72</f>
        <v>70186.759000000005</v>
      </c>
      <c r="F71" s="377">
        <f>+'[1]3.26.'!V72</f>
        <v>9668.9779999999992</v>
      </c>
      <c r="G71" s="377">
        <f>+'[1]3.26.'!W72</f>
        <v>9668.9779999999992</v>
      </c>
    </row>
    <row r="72" spans="1:7" x14ac:dyDescent="0.2">
      <c r="A72" s="131">
        <v>22</v>
      </c>
      <c r="B72" s="377">
        <f>+'[1]3.26.'!R73</f>
        <v>60170.635999999999</v>
      </c>
      <c r="C72" s="377">
        <f>+'[1]3.26.'!S73</f>
        <v>47976.192000000003</v>
      </c>
      <c r="D72" s="377">
        <f>+'[1]3.26.'!T73</f>
        <v>258203.96400000001</v>
      </c>
      <c r="E72" s="377">
        <f>+'[1]3.26.'!U73</f>
        <v>132760.37100000001</v>
      </c>
      <c r="F72" s="377">
        <f>+'[1]3.26.'!V73</f>
        <v>30119.919999999998</v>
      </c>
      <c r="G72" s="377">
        <f>+'[1]3.26.'!W73</f>
        <v>29840.413</v>
      </c>
    </row>
    <row r="73" spans="1:7" x14ac:dyDescent="0.2">
      <c r="A73" s="131">
        <v>22.25</v>
      </c>
      <c r="B73" s="377">
        <f>+'[1]3.26.'!R74</f>
        <v>51575.101999999999</v>
      </c>
      <c r="C73" s="377">
        <f>+'[1]3.26.'!S74</f>
        <v>32709.188999999998</v>
      </c>
      <c r="D73" s="377">
        <f>+'[1]3.26.'!T74</f>
        <v>120919.85799999999</v>
      </c>
      <c r="E73" s="377">
        <f>+'[1]3.26.'!U74</f>
        <v>90112.244999999995</v>
      </c>
      <c r="F73" s="377">
        <f>+'[1]3.26.'!V74</f>
        <v>33750.436000000002</v>
      </c>
      <c r="G73" s="377">
        <f>+'[1]3.26.'!W74</f>
        <v>29167.102999999999</v>
      </c>
    </row>
    <row r="74" spans="1:7" x14ac:dyDescent="0.2">
      <c r="A74" s="131">
        <v>22.5</v>
      </c>
      <c r="B74" s="377">
        <f>+'[1]3.26.'!R75</f>
        <v>58720.421000000002</v>
      </c>
      <c r="C74" s="377">
        <f>+'[1]3.26.'!S75</f>
        <v>14163.589</v>
      </c>
      <c r="D74" s="377">
        <f>+'[1]3.26.'!T75</f>
        <v>182770.101</v>
      </c>
      <c r="E74" s="377">
        <f>+'[1]3.26.'!U75</f>
        <v>104058.98699999999</v>
      </c>
      <c r="F74" s="377">
        <f>+'[1]3.26.'!V75</f>
        <v>107997.45699999999</v>
      </c>
      <c r="G74" s="377">
        <f>+'[1]3.26.'!W75</f>
        <v>52242.271000000001</v>
      </c>
    </row>
    <row r="75" spans="1:7" x14ac:dyDescent="0.2">
      <c r="A75" s="131">
        <v>22.75</v>
      </c>
      <c r="B75" s="377">
        <f>+'[1]3.26.'!R76</f>
        <v>22531.633999999998</v>
      </c>
      <c r="C75" s="377">
        <f>+'[1]3.26.'!S76</f>
        <v>20530.182000000001</v>
      </c>
      <c r="D75" s="377">
        <f>+'[1]3.26.'!T76</f>
        <v>138308.114</v>
      </c>
      <c r="E75" s="377">
        <f>+'[1]3.26.'!U76</f>
        <v>99213.914999999994</v>
      </c>
      <c r="F75" s="377">
        <f>+'[1]3.26.'!V76</f>
        <v>145291.16</v>
      </c>
      <c r="G75" s="377">
        <f>+'[1]3.26.'!W76</f>
        <v>123192.83100000001</v>
      </c>
    </row>
    <row r="76" spans="1:7" x14ac:dyDescent="0.2">
      <c r="A76" s="131">
        <v>23</v>
      </c>
      <c r="B76" s="377">
        <f>+'[1]3.26.'!R77</f>
        <v>45219.137000000002</v>
      </c>
      <c r="C76" s="377">
        <f>+'[1]3.26.'!S77</f>
        <v>44125.387000000002</v>
      </c>
      <c r="D76" s="377">
        <f>+'[1]3.26.'!T77</f>
        <v>212480.095</v>
      </c>
      <c r="E76" s="377">
        <f>+'[1]3.26.'!U77</f>
        <v>101755.806</v>
      </c>
      <c r="F76" s="377">
        <f>+'[1]3.26.'!V77</f>
        <v>277550.79800000001</v>
      </c>
      <c r="G76" s="377">
        <f>+'[1]3.26.'!W77</f>
        <v>168071.755</v>
      </c>
    </row>
    <row r="77" spans="1:7" x14ac:dyDescent="0.2">
      <c r="A77" s="131">
        <v>23.25</v>
      </c>
      <c r="B77" s="377">
        <f>+'[1]3.26.'!R78</f>
        <v>12141.931</v>
      </c>
      <c r="C77" s="377">
        <f>+'[1]3.26.'!S78</f>
        <v>12141.931</v>
      </c>
      <c r="D77" s="377">
        <f>+'[1]3.26.'!T78</f>
        <v>172976.95199999999</v>
      </c>
      <c r="E77" s="377">
        <f>+'[1]3.26.'!U78</f>
        <v>69216.868000000002</v>
      </c>
      <c r="F77" s="377">
        <f>+'[1]3.26.'!V78</f>
        <v>202812.98300000001</v>
      </c>
      <c r="G77" s="377">
        <f>+'[1]3.26.'!W78</f>
        <v>91527.388000000006</v>
      </c>
    </row>
    <row r="78" spans="1:7" x14ac:dyDescent="0.2">
      <c r="A78" s="131">
        <v>23.5</v>
      </c>
      <c r="B78" s="377">
        <f>+'[1]3.26.'!R79</f>
        <v>10173.948</v>
      </c>
      <c r="C78" s="377">
        <f>+'[1]3.26.'!S79</f>
        <v>10168.784</v>
      </c>
      <c r="D78" s="377">
        <f>+'[1]3.26.'!T79</f>
        <v>132529.62</v>
      </c>
      <c r="E78" s="377">
        <f>+'[1]3.26.'!U79</f>
        <v>60792.307999999997</v>
      </c>
      <c r="F78" s="377">
        <f>+'[1]3.26.'!V79</f>
        <v>227731.74399999998</v>
      </c>
      <c r="G78" s="377">
        <f>+'[1]3.26.'!W79</f>
        <v>119073.08500000001</v>
      </c>
    </row>
    <row r="79" spans="1:7" x14ac:dyDescent="0.2">
      <c r="A79" s="131">
        <v>23.75</v>
      </c>
      <c r="B79" s="377">
        <f>+'[1]3.26.'!R80</f>
        <v>6797.9309999999996</v>
      </c>
      <c r="C79" s="377">
        <f>+'[1]3.26.'!S80</f>
        <v>6797.9309999999996</v>
      </c>
      <c r="D79" s="377">
        <f>+'[1]3.26.'!T80</f>
        <v>40345.177000000003</v>
      </c>
      <c r="E79" s="377">
        <f>+'[1]3.26.'!U80</f>
        <v>40179.656999999999</v>
      </c>
      <c r="F79" s="377">
        <f>+'[1]3.26.'!V80</f>
        <v>151707.747</v>
      </c>
      <c r="G79" s="377">
        <f>+'[1]3.26.'!W80</f>
        <v>112412.88800000001</v>
      </c>
    </row>
    <row r="80" spans="1:7" x14ac:dyDescent="0.2">
      <c r="A80" s="131">
        <v>24</v>
      </c>
      <c r="B80" s="377">
        <f>+'[1]3.26.'!R81</f>
        <v>10684.009</v>
      </c>
      <c r="C80" s="377">
        <f>+'[1]3.26.'!S81</f>
        <v>10684.009</v>
      </c>
      <c r="D80" s="377">
        <f>+'[1]3.26.'!T81</f>
        <v>136261.84700000001</v>
      </c>
      <c r="E80" s="377">
        <f>+'[1]3.26.'!U81</f>
        <v>76996.963000000003</v>
      </c>
      <c r="F80" s="377">
        <f>+'[1]3.26.'!V81</f>
        <v>185422.79599999997</v>
      </c>
      <c r="G80" s="377">
        <f>+'[1]3.26.'!W81</f>
        <v>111344.804</v>
      </c>
    </row>
    <row r="81" spans="1:7" x14ac:dyDescent="0.2">
      <c r="A81" s="131">
        <v>24.25</v>
      </c>
      <c r="B81" s="377">
        <f>+'[1]3.26.'!R82</f>
        <v>4706.7749999999996</v>
      </c>
      <c r="C81" s="377">
        <f>+'[1]3.26.'!S82</f>
        <v>4706.7749999999996</v>
      </c>
      <c r="D81" s="377">
        <f>+'[1]3.26.'!T82</f>
        <v>146161.13200000001</v>
      </c>
      <c r="E81" s="377">
        <f>+'[1]3.26.'!U82</f>
        <v>16227.285</v>
      </c>
      <c r="F81" s="377">
        <f>+'[1]3.26.'!V82</f>
        <v>88159.494999999995</v>
      </c>
      <c r="G81" s="377">
        <f>+'[1]3.26.'!W82</f>
        <v>76453.597999999998</v>
      </c>
    </row>
    <row r="82" spans="1:7" x14ac:dyDescent="0.2">
      <c r="A82" s="131">
        <v>24.5</v>
      </c>
      <c r="B82" s="377">
        <f>+'[1]3.26.'!R83</f>
        <v>7919.1540000000014</v>
      </c>
      <c r="C82" s="377">
        <f>+'[1]3.26.'!S83</f>
        <v>7919.1540000000014</v>
      </c>
      <c r="D82" s="377">
        <f>+'[1]3.26.'!T83</f>
        <v>30957.991000000002</v>
      </c>
      <c r="E82" s="377">
        <f>+'[1]3.26.'!U83</f>
        <v>19907.991000000002</v>
      </c>
      <c r="F82" s="377">
        <f>+'[1]3.26.'!V83</f>
        <v>58141.887999999999</v>
      </c>
      <c r="G82" s="377">
        <f>+'[1]3.26.'!W83</f>
        <v>58141.887999999999</v>
      </c>
    </row>
    <row r="83" spans="1:7" x14ac:dyDescent="0.2">
      <c r="A83" s="131">
        <v>24.75</v>
      </c>
      <c r="B83" s="377">
        <f>+'[1]3.26.'!R84</f>
        <v>2068.6489999999999</v>
      </c>
      <c r="C83" s="377">
        <f>+'[1]3.26.'!S84</f>
        <v>2068.6489999999999</v>
      </c>
      <c r="D83" s="377">
        <f>+'[1]3.26.'!T84</f>
        <v>7926.74</v>
      </c>
      <c r="E83" s="377">
        <f>+'[1]3.26.'!U84</f>
        <v>7926.74</v>
      </c>
      <c r="F83" s="377">
        <f>+'[1]3.26.'!V84</f>
        <v>41148.080999999998</v>
      </c>
      <c r="G83" s="377">
        <f>+'[1]3.26.'!W84</f>
        <v>34174.673000000003</v>
      </c>
    </row>
    <row r="84" spans="1:7" ht="15" thickBot="1" x14ac:dyDescent="0.25">
      <c r="A84" s="132" t="s">
        <v>812</v>
      </c>
      <c r="B84" s="378">
        <f>+'[1]3.26.'!R85</f>
        <v>42009.883000000002</v>
      </c>
      <c r="C84" s="378">
        <f>+'[1]3.26.'!S85</f>
        <v>42009.883000000002</v>
      </c>
      <c r="D84" s="378">
        <f>+'[1]3.26.'!T85</f>
        <v>118765.57048746001</v>
      </c>
      <c r="E84" s="378">
        <f>+'[1]3.26.'!U85</f>
        <v>117009.72648745999</v>
      </c>
      <c r="F84" s="378">
        <f>+'[1]3.26.'!V85</f>
        <v>285294.12099999993</v>
      </c>
      <c r="G84" s="378">
        <f>+'[1]3.26.'!W85</f>
        <v>220900.53200000001</v>
      </c>
    </row>
    <row r="85" spans="1:7" ht="15.75" thickTop="1" thickBot="1" x14ac:dyDescent="0.25">
      <c r="A85" s="54" t="s">
        <v>262</v>
      </c>
      <c r="B85" s="309">
        <f>+'[1]3.26.'!R86</f>
        <v>3237814.115999999</v>
      </c>
      <c r="C85" s="309">
        <f>+'[1]3.26.'!S86</f>
        <v>2391484.4839999997</v>
      </c>
      <c r="D85" s="309">
        <f>+'[1]3.26.'!T86</f>
        <v>3370779.0580000118</v>
      </c>
      <c r="E85" s="309">
        <f>+'[1]3.26.'!U86</f>
        <v>2396751.5200000112</v>
      </c>
      <c r="F85" s="309">
        <f>+'[1]3.26.'!V86</f>
        <v>3097852.9019999988</v>
      </c>
      <c r="G85" s="309">
        <f>+'[1]3.26.'!W86</f>
        <v>2359924.0799999991</v>
      </c>
    </row>
    <row r="86" spans="1:7" ht="15" thickTop="1" x14ac:dyDescent="0.2">
      <c r="A86" s="659" t="s">
        <v>1255</v>
      </c>
      <c r="B86" s="659"/>
      <c r="C86" s="659"/>
      <c r="D86" s="659"/>
      <c r="E86" s="659"/>
      <c r="F86" s="659"/>
      <c r="G86" s="659"/>
    </row>
    <row r="87" spans="1:7" ht="12" customHeight="1" x14ac:dyDescent="0.2">
      <c r="A87" s="658" t="s">
        <v>1256</v>
      </c>
      <c r="B87" s="658"/>
      <c r="C87" s="658"/>
      <c r="D87" s="658"/>
      <c r="E87" s="658"/>
      <c r="F87" s="658"/>
      <c r="G87" s="658"/>
    </row>
    <row r="88" spans="1:7" x14ac:dyDescent="0.2">
      <c r="A88" t="s">
        <v>1257</v>
      </c>
    </row>
    <row r="89" spans="1:7" x14ac:dyDescent="0.2">
      <c r="A89" s="658" t="s">
        <v>1258</v>
      </c>
      <c r="B89" s="658"/>
      <c r="C89" s="658"/>
      <c r="D89" s="658"/>
      <c r="E89" s="658"/>
      <c r="F89" s="658"/>
      <c r="G89" s="658"/>
    </row>
    <row r="90" spans="1:7" x14ac:dyDescent="0.2">
      <c r="A90" s="70" t="s">
        <v>142</v>
      </c>
    </row>
  </sheetData>
  <mergeCells count="14">
    <mergeCell ref="A87:G87"/>
    <mergeCell ref="A89:G89"/>
    <mergeCell ref="A86:G86"/>
    <mergeCell ref="B6:B7"/>
    <mergeCell ref="D6:D7"/>
    <mergeCell ref="F6:F7"/>
    <mergeCell ref="A1:G1"/>
    <mergeCell ref="A2:G2"/>
    <mergeCell ref="A3:G3"/>
    <mergeCell ref="A4:A7"/>
    <mergeCell ref="B5:C5"/>
    <mergeCell ref="D5:E5"/>
    <mergeCell ref="F5:G5"/>
    <mergeCell ref="B4:G4"/>
  </mergeCells>
  <pageMargins left="0.7" right="0.7" top="0.75" bottom="0.75" header="0.3" footer="0.3"/>
  <pageSetup paperSize="9" scale="5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G5" sqref="G5:K6"/>
    </sheetView>
  </sheetViews>
  <sheetFormatPr defaultColWidth="9.125" defaultRowHeight="14.25" x14ac:dyDescent="0.2"/>
  <cols>
    <col min="1" max="1" width="2.375" style="11" bestFit="1" customWidth="1"/>
    <col min="2" max="6" width="9.125" style="11"/>
    <col min="7" max="10" width="5.75" style="11" bestFit="1" customWidth="1"/>
    <col min="11" max="11" width="6" style="11" bestFit="1" customWidth="1"/>
    <col min="12" max="16384" width="9.125" style="11"/>
  </cols>
  <sheetData>
    <row r="1" spans="1:11" ht="18.75" x14ac:dyDescent="0.2">
      <c r="A1" s="445" t="s">
        <v>817</v>
      </c>
      <c r="B1" s="445"/>
      <c r="C1" s="445"/>
      <c r="D1" s="445"/>
      <c r="E1" s="445"/>
      <c r="F1" s="445"/>
      <c r="G1" s="445"/>
      <c r="H1" s="445"/>
      <c r="I1" s="445"/>
      <c r="J1" s="445"/>
      <c r="K1" s="445"/>
    </row>
    <row r="2" spans="1:11" ht="18.75" x14ac:dyDescent="0.2">
      <c r="A2" s="445" t="s">
        <v>818</v>
      </c>
      <c r="B2" s="445"/>
      <c r="C2" s="445"/>
      <c r="D2" s="445"/>
      <c r="E2" s="445"/>
      <c r="F2" s="445"/>
      <c r="G2" s="445"/>
      <c r="H2" s="445"/>
      <c r="I2" s="445"/>
      <c r="J2" s="445"/>
      <c r="K2" s="445"/>
    </row>
    <row r="3" spans="1:11" ht="15.75" x14ac:dyDescent="0.2">
      <c r="A3" s="454" t="s">
        <v>819</v>
      </c>
      <c r="B3" s="454"/>
      <c r="C3" s="454"/>
      <c r="D3" s="454"/>
      <c r="E3" s="454"/>
      <c r="F3" s="454"/>
      <c r="G3" s="454"/>
      <c r="H3" s="454"/>
      <c r="I3" s="454"/>
      <c r="J3" s="454"/>
      <c r="K3" s="454"/>
    </row>
    <row r="4" spans="1:11" ht="15" thickBot="1" x14ac:dyDescent="0.25">
      <c r="A4" s="662" t="s">
        <v>820</v>
      </c>
      <c r="B4" s="662"/>
      <c r="C4" s="662"/>
      <c r="D4" s="662"/>
      <c r="E4" s="662"/>
      <c r="F4" s="662"/>
      <c r="G4" s="662"/>
      <c r="H4" s="662"/>
      <c r="I4" s="662"/>
      <c r="J4" s="662"/>
      <c r="K4" s="662"/>
    </row>
    <row r="5" spans="1:11" ht="15.75" thickTop="1" thickBot="1" x14ac:dyDescent="0.25">
      <c r="A5" s="663" t="s">
        <v>821</v>
      </c>
      <c r="B5" s="663"/>
      <c r="C5" s="665"/>
      <c r="D5" s="663"/>
      <c r="E5" s="663"/>
      <c r="F5" s="414"/>
      <c r="G5" s="669">
        <v>2022</v>
      </c>
      <c r="H5" s="670"/>
      <c r="I5" s="669">
        <v>2023</v>
      </c>
      <c r="J5" s="671"/>
      <c r="K5" s="671"/>
    </row>
    <row r="6" spans="1:11" ht="15" thickBot="1" x14ac:dyDescent="0.25">
      <c r="A6" s="664"/>
      <c r="B6" s="664"/>
      <c r="C6" s="666"/>
      <c r="D6" s="35"/>
      <c r="E6" s="667"/>
      <c r="F6" s="668"/>
      <c r="G6" s="243" t="s">
        <v>125</v>
      </c>
      <c r="H6" s="204" t="s">
        <v>126</v>
      </c>
      <c r="I6" s="415" t="s">
        <v>127</v>
      </c>
      <c r="J6" s="243" t="s">
        <v>125</v>
      </c>
      <c r="K6" s="415" t="s">
        <v>1225</v>
      </c>
    </row>
    <row r="7" spans="1:11" ht="15.75" thickTop="1" x14ac:dyDescent="0.2">
      <c r="A7" s="205"/>
      <c r="B7" s="672"/>
      <c r="C7" s="672"/>
      <c r="D7" s="17"/>
      <c r="E7" s="673"/>
      <c r="F7" s="673"/>
      <c r="G7" s="328"/>
      <c r="H7" s="328"/>
      <c r="I7" s="321"/>
      <c r="J7" s="321"/>
    </row>
    <row r="8" spans="1:11" x14ac:dyDescent="0.2">
      <c r="A8" s="131" t="s">
        <v>822</v>
      </c>
      <c r="B8" s="626" t="s">
        <v>131</v>
      </c>
      <c r="C8" s="626"/>
      <c r="D8" s="12"/>
      <c r="E8" s="455"/>
      <c r="F8" s="455"/>
      <c r="G8" s="416">
        <f>+'[1]3.27.'!J9</f>
        <v>5.7066875581578893</v>
      </c>
      <c r="H8" s="416">
        <f>+'[1]3.27.'!K9</f>
        <v>8.3648776874446504</v>
      </c>
      <c r="I8" s="416">
        <f>+'[1]3.27.'!L9</f>
        <v>10.59668294240959</v>
      </c>
      <c r="J8" s="416">
        <f>+'[1]3.27.'!M9</f>
        <v>8.6429845850333198</v>
      </c>
      <c r="K8" s="416">
        <f>+'[1]3.27.'!N9</f>
        <v>13.89603049358497</v>
      </c>
    </row>
    <row r="9" spans="1:11" x14ac:dyDescent="0.2">
      <c r="A9" s="17"/>
      <c r="B9" s="674"/>
      <c r="C9" s="674"/>
      <c r="D9" s="12"/>
      <c r="E9" s="455"/>
      <c r="F9" s="455"/>
      <c r="G9" s="416">
        <f>+'[1]3.27.'!J10</f>
        <v>-2.5114137416565998</v>
      </c>
      <c r="H9" s="416">
        <f>+'[1]3.27.'!K10</f>
        <v>-2.46</v>
      </c>
      <c r="I9" s="416">
        <f>+'[1]3.27.'!L10</f>
        <v>-2.6976748343000998</v>
      </c>
      <c r="J9" s="416">
        <f>+'[1]3.27.'!M10</f>
        <v>-3.3510365766756198</v>
      </c>
      <c r="K9" s="416">
        <f>+'[1]3.27.'!N10</f>
        <v>-2.3398440027949099</v>
      </c>
    </row>
    <row r="10" spans="1:11" x14ac:dyDescent="0.2">
      <c r="A10" s="17"/>
      <c r="B10" s="674"/>
      <c r="C10" s="674"/>
      <c r="D10" s="12"/>
      <c r="E10" s="675"/>
      <c r="F10" s="675"/>
      <c r="G10" s="416"/>
      <c r="H10" s="416"/>
      <c r="I10" s="416"/>
      <c r="J10" s="416"/>
      <c r="K10" s="416"/>
    </row>
    <row r="11" spans="1:11" x14ac:dyDescent="0.2">
      <c r="A11" s="131" t="s">
        <v>823</v>
      </c>
      <c r="B11" s="626" t="s">
        <v>133</v>
      </c>
      <c r="C11" s="626"/>
      <c r="D11" s="12"/>
      <c r="E11" s="455"/>
      <c r="F11" s="455"/>
      <c r="G11" s="416">
        <f>+'[1]3.27.'!J12</f>
        <v>10.67327663699235</v>
      </c>
      <c r="H11" s="416">
        <f>+'[1]3.27.'!K12</f>
        <v>12.551941469101701</v>
      </c>
      <c r="I11" s="416">
        <f>+'[1]3.27.'!L12</f>
        <v>13.6236007631113</v>
      </c>
      <c r="J11" s="416">
        <f>+'[1]3.27.'!M12</f>
        <v>16.775075020658701</v>
      </c>
      <c r="K11" s="416">
        <f>+'[1]3.27.'!N12</f>
        <v>17.748011434208369</v>
      </c>
    </row>
    <row r="12" spans="1:11" x14ac:dyDescent="0.2">
      <c r="A12" s="17"/>
      <c r="B12" s="674"/>
      <c r="C12" s="674"/>
      <c r="D12" s="12"/>
      <c r="E12" s="455"/>
      <c r="F12" s="455"/>
      <c r="G12" s="416">
        <f>+'[1]3.27.'!J13</f>
        <v>-67.049149396177299</v>
      </c>
      <c r="H12" s="416">
        <f>+'[1]3.27.'!K13</f>
        <v>-66.2</v>
      </c>
      <c r="I12" s="416">
        <f>+'[1]3.27.'!L13</f>
        <v>-67.513115229215302</v>
      </c>
      <c r="J12" s="416">
        <f>+'[1]3.27.'!M13</f>
        <v>-66.970816546417097</v>
      </c>
      <c r="K12" s="416">
        <f>+'[1]3.27.'!N13</f>
        <v>-68.6863558129522</v>
      </c>
    </row>
    <row r="13" spans="1:11" x14ac:dyDescent="0.2">
      <c r="A13" s="131" t="s">
        <v>824</v>
      </c>
      <c r="B13" s="626" t="s">
        <v>825</v>
      </c>
      <c r="C13" s="626"/>
      <c r="D13" s="12"/>
      <c r="E13" s="675"/>
      <c r="F13" s="675"/>
      <c r="G13" s="416"/>
      <c r="H13" s="416"/>
      <c r="I13" s="416"/>
      <c r="J13" s="416"/>
      <c r="K13" s="416"/>
    </row>
    <row r="14" spans="1:11" x14ac:dyDescent="0.2">
      <c r="A14" s="17"/>
      <c r="B14" s="626" t="s">
        <v>826</v>
      </c>
      <c r="C14" s="626"/>
      <c r="D14" s="12"/>
      <c r="E14" s="455"/>
      <c r="F14" s="455"/>
      <c r="G14" s="416">
        <f>+'[1]3.27.'!J15</f>
        <v>12.89990680215881</v>
      </c>
      <c r="H14" s="416">
        <f>+'[1]3.27.'!K15</f>
        <v>14.02726314809</v>
      </c>
      <c r="I14" s="416">
        <f>+'[1]3.27.'!L15</f>
        <v>16.054903972668999</v>
      </c>
      <c r="J14" s="416">
        <f>+'[1]3.27.'!M15</f>
        <v>17.1432375838545</v>
      </c>
      <c r="K14" s="416">
        <f>+'[1]3.27.'!N15</f>
        <v>18.381219876330331</v>
      </c>
    </row>
    <row r="15" spans="1:11" x14ac:dyDescent="0.2">
      <c r="A15" s="17"/>
      <c r="B15" s="674"/>
      <c r="C15" s="674"/>
      <c r="D15" s="12"/>
      <c r="E15" s="455"/>
      <c r="F15" s="455"/>
      <c r="G15" s="416">
        <f>+'[1]3.27.'!J16</f>
        <v>-6.4257925877523601</v>
      </c>
      <c r="H15" s="416">
        <f>+'[1]3.27.'!K16</f>
        <v>-4.8899999999999997</v>
      </c>
      <c r="I15" s="416">
        <f>+'[1]3.27.'!L16</f>
        <v>-4.9469912618244498</v>
      </c>
      <c r="J15" s="416">
        <f>+'[1]3.27.'!M16</f>
        <v>-4.4885040084931003</v>
      </c>
      <c r="K15" s="416">
        <f>+'[1]3.27.'!N16</f>
        <v>-4.1924367449649598</v>
      </c>
    </row>
    <row r="16" spans="1:11" x14ac:dyDescent="0.2">
      <c r="A16" s="17"/>
      <c r="B16" s="626" t="s">
        <v>827</v>
      </c>
      <c r="C16" s="626"/>
      <c r="D16" s="12"/>
      <c r="E16" s="675"/>
      <c r="F16" s="675"/>
      <c r="G16" s="416"/>
      <c r="H16" s="416"/>
      <c r="I16" s="416"/>
      <c r="J16" s="416"/>
      <c r="K16" s="416"/>
    </row>
    <row r="17" spans="1:11" x14ac:dyDescent="0.2">
      <c r="A17" s="17"/>
      <c r="B17" s="676" t="s">
        <v>828</v>
      </c>
      <c r="C17" s="676"/>
      <c r="D17" s="12"/>
      <c r="E17" s="455"/>
      <c r="F17" s="455"/>
      <c r="G17" s="416">
        <f>+'[1]3.27.'!J18</f>
        <v>11.30408963118129</v>
      </c>
      <c r="H17" s="416">
        <f>+'[1]3.27.'!K18</f>
        <v>14.124991823261899</v>
      </c>
      <c r="I17" s="416">
        <f>+'[1]3.27.'!L18</f>
        <v>14.890833855972639</v>
      </c>
      <c r="J17" s="416">
        <f>+'[1]3.27.'!M18</f>
        <v>17.7301371910768</v>
      </c>
      <c r="K17" s="416">
        <f>+'[1]3.27.'!N18</f>
        <v>18.256577425475658</v>
      </c>
    </row>
    <row r="18" spans="1:11" x14ac:dyDescent="0.2">
      <c r="A18" s="17"/>
      <c r="B18" s="674"/>
      <c r="C18" s="674"/>
      <c r="D18" s="12"/>
      <c r="E18" s="455"/>
      <c r="F18" s="455"/>
      <c r="G18" s="416">
        <f>+'[1]3.27.'!J19</f>
        <v>-6.3942338923117097</v>
      </c>
      <c r="H18" s="416">
        <f>+'[1]3.27.'!K19</f>
        <v>-5.72</v>
      </c>
      <c r="I18" s="416">
        <f>+'[1]3.27.'!L19</f>
        <v>-4.0562326990064204</v>
      </c>
      <c r="J18" s="416">
        <f>+'[1]3.27.'!M19</f>
        <v>-5.2526599850762397</v>
      </c>
      <c r="K18" s="416">
        <f>+'[1]3.27.'!N19</f>
        <v>-4.3582774600952696</v>
      </c>
    </row>
    <row r="19" spans="1:11" x14ac:dyDescent="0.2">
      <c r="A19" s="17"/>
      <c r="B19" s="626" t="s">
        <v>829</v>
      </c>
      <c r="C19" s="626"/>
      <c r="D19" s="12"/>
      <c r="E19" s="675"/>
      <c r="F19" s="675"/>
      <c r="G19" s="416"/>
      <c r="H19" s="416"/>
      <c r="I19" s="416"/>
      <c r="J19" s="416"/>
      <c r="K19" s="416"/>
    </row>
    <row r="20" spans="1:11" x14ac:dyDescent="0.2">
      <c r="A20" s="17"/>
      <c r="B20" s="676" t="s">
        <v>830</v>
      </c>
      <c r="C20" s="676"/>
      <c r="D20" s="12"/>
      <c r="E20" s="455"/>
      <c r="F20" s="455"/>
      <c r="G20" s="416">
        <f>+'[1]3.27.'!J21</f>
        <v>9.0986794178867125</v>
      </c>
      <c r="H20" s="416">
        <f>+'[1]3.27.'!K21</f>
        <v>12.0401950285517</v>
      </c>
      <c r="I20" s="416">
        <f>+'[1]3.27.'!L21</f>
        <v>12.549471050687179</v>
      </c>
      <c r="J20" s="416">
        <f>+'[1]3.27.'!M21</f>
        <v>14.681301585299501</v>
      </c>
      <c r="K20" s="416">
        <f>+'[1]3.27.'!N21</f>
        <v>15.26271235092266</v>
      </c>
    </row>
    <row r="21" spans="1:11" x14ac:dyDescent="0.2">
      <c r="A21" s="17"/>
      <c r="B21" s="674"/>
      <c r="C21" s="674"/>
      <c r="D21" s="12"/>
      <c r="E21" s="455"/>
      <c r="F21" s="455"/>
      <c r="G21" s="416">
        <f>+'[1]3.27.'!J22</f>
        <v>-3.23058458686062</v>
      </c>
      <c r="H21" s="416">
        <f>+'[1]3.27.'!K22</f>
        <v>-3.14</v>
      </c>
      <c r="I21" s="416">
        <f>+'[1]3.27.'!L22</f>
        <v>-4.0398921395086296</v>
      </c>
      <c r="J21" s="416">
        <f>+'[1]3.27.'!M22</f>
        <v>-3.6204303378112299</v>
      </c>
      <c r="K21" s="416">
        <f>+'[1]3.27.'!N22</f>
        <v>-3.8978353497936702</v>
      </c>
    </row>
    <row r="22" spans="1:11" x14ac:dyDescent="0.2">
      <c r="A22" s="17"/>
      <c r="B22" s="626" t="s">
        <v>831</v>
      </c>
      <c r="C22" s="626"/>
      <c r="D22" s="12"/>
      <c r="E22" s="675"/>
      <c r="F22" s="675"/>
      <c r="G22" s="416"/>
      <c r="H22" s="416"/>
      <c r="I22" s="416"/>
      <c r="J22" s="416"/>
      <c r="K22" s="416"/>
    </row>
    <row r="23" spans="1:11" x14ac:dyDescent="0.2">
      <c r="A23" s="17"/>
      <c r="B23" s="676" t="s">
        <v>832</v>
      </c>
      <c r="C23" s="676"/>
      <c r="D23" s="12"/>
      <c r="E23" s="455"/>
      <c r="F23" s="455"/>
      <c r="G23" s="416">
        <f>+'[1]3.27.'!J24</f>
        <v>11.47708614503077</v>
      </c>
      <c r="H23" s="416">
        <f>+'[1]3.27.'!K24</f>
        <v>14.033775307015</v>
      </c>
      <c r="I23" s="416">
        <f>+'[1]3.27.'!L24</f>
        <v>15.00417629107641</v>
      </c>
      <c r="J23" s="416">
        <f>+'[1]3.27.'!M24</f>
        <v>17.4781462062892</v>
      </c>
      <c r="K23" s="416">
        <f>+'[1]3.27.'!N24</f>
        <v>18.327787534857968</v>
      </c>
    </row>
    <row r="24" spans="1:11" x14ac:dyDescent="0.2">
      <c r="A24" s="17"/>
      <c r="B24" s="674"/>
      <c r="C24" s="674"/>
      <c r="D24" s="12"/>
      <c r="E24" s="455"/>
      <c r="F24" s="455"/>
      <c r="G24" s="416">
        <f>+'[1]3.27.'!J25</f>
        <v>-11.523531110949101</v>
      </c>
      <c r="H24" s="416">
        <f>+'[1]3.27.'!K25</f>
        <v>-14.3</v>
      </c>
      <c r="I24" s="416">
        <f>+'[1]3.27.'!L25</f>
        <v>-13.583321269298199</v>
      </c>
      <c r="J24" s="416">
        <f>+'[1]3.27.'!M25</f>
        <v>-13.056666441703699</v>
      </c>
      <c r="K24" s="416">
        <f>+'[1]3.27.'!N25</f>
        <v>-13.5655911796736</v>
      </c>
    </row>
    <row r="25" spans="1:11" x14ac:dyDescent="0.2">
      <c r="A25" s="17"/>
      <c r="B25" s="626" t="s">
        <v>833</v>
      </c>
      <c r="C25" s="626"/>
      <c r="D25" s="12"/>
      <c r="E25" s="675"/>
      <c r="F25" s="675"/>
      <c r="G25" s="416"/>
      <c r="H25" s="416"/>
      <c r="I25" s="416"/>
      <c r="J25" s="416"/>
      <c r="K25" s="416"/>
    </row>
    <row r="26" spans="1:11" x14ac:dyDescent="0.2">
      <c r="A26" s="17"/>
      <c r="B26" s="676" t="s">
        <v>834</v>
      </c>
      <c r="C26" s="676"/>
      <c r="D26" s="12"/>
      <c r="E26" s="455"/>
      <c r="F26" s="455"/>
      <c r="G26" s="416">
        <f>+'[1]3.27.'!J27</f>
        <v>9.3686441977308803</v>
      </c>
      <c r="H26" s="416">
        <f>+'[1]3.27.'!K27</f>
        <v>11.5714526214601</v>
      </c>
      <c r="I26" s="416">
        <f>+'[1]3.27.'!L27</f>
        <v>12.19915418988457</v>
      </c>
      <c r="J26" s="416">
        <f>+'[1]3.27.'!M27</f>
        <v>13.5377997891398</v>
      </c>
      <c r="K26" s="416">
        <f>+'[1]3.27.'!N27</f>
        <v>13.94942714542711</v>
      </c>
    </row>
    <row r="27" spans="1:11" x14ac:dyDescent="0.2">
      <c r="A27" s="17"/>
      <c r="B27" s="674"/>
      <c r="C27" s="674"/>
      <c r="D27" s="12"/>
      <c r="E27" s="455"/>
      <c r="F27" s="455"/>
      <c r="G27" s="416">
        <f>+'[1]3.27.'!J28</f>
        <v>-0.226926083020107</v>
      </c>
      <c r="H27" s="416">
        <f>+'[1]3.27.'!K28</f>
        <v>-0.64200000000000002</v>
      </c>
      <c r="I27" s="416">
        <f>+'[1]3.27.'!L28</f>
        <v>-0.50002088662924005</v>
      </c>
      <c r="J27" s="416">
        <f>+'[1]3.27.'!M28</f>
        <v>-0.43000934145518099</v>
      </c>
      <c r="K27" s="416">
        <f>+'[1]3.27.'!N28</f>
        <v>-0.37057500349226802</v>
      </c>
    </row>
    <row r="28" spans="1:11" x14ac:dyDescent="0.2">
      <c r="A28" s="17"/>
      <c r="B28" s="626" t="s">
        <v>835</v>
      </c>
      <c r="C28" s="626"/>
      <c r="D28" s="12"/>
      <c r="E28" s="675"/>
      <c r="F28" s="675"/>
      <c r="G28" s="416"/>
      <c r="H28" s="416"/>
      <c r="I28" s="416"/>
      <c r="J28" s="416"/>
      <c r="K28" s="416"/>
    </row>
    <row r="29" spans="1:11" x14ac:dyDescent="0.2">
      <c r="A29" s="17"/>
      <c r="B29" s="676" t="s">
        <v>836</v>
      </c>
      <c r="C29" s="676"/>
      <c r="D29" s="12"/>
      <c r="E29" s="455"/>
      <c r="F29" s="455"/>
      <c r="G29" s="416">
        <f>+'[1]3.27.'!J30</f>
        <v>10.468114690605841</v>
      </c>
      <c r="H29" s="416">
        <f>+'[1]3.27.'!K30</f>
        <v>12.703537540755301</v>
      </c>
      <c r="I29" s="416">
        <f>+'[1]3.27.'!L30</f>
        <v>12.49083111330143</v>
      </c>
      <c r="J29" s="416">
        <f>+'[1]3.27.'!M30</f>
        <v>13.836389144312401</v>
      </c>
      <c r="K29" s="416">
        <f>+'[1]3.27.'!N30</f>
        <v>14.44551996367135</v>
      </c>
    </row>
    <row r="30" spans="1:11" x14ac:dyDescent="0.2">
      <c r="A30" s="17"/>
      <c r="B30" s="674"/>
      <c r="C30" s="674"/>
      <c r="D30" s="12"/>
      <c r="E30" s="455"/>
      <c r="F30" s="455"/>
      <c r="G30" s="416">
        <f>+'[1]3.27.'!J31</f>
        <v>-0.64055801825132697</v>
      </c>
      <c r="H30" s="416">
        <f>+'[1]3.27.'!K31</f>
        <v>-0.72799999999999998</v>
      </c>
      <c r="I30" s="416">
        <f>+'[1]3.27.'!L31</f>
        <v>-0.60843983868420204</v>
      </c>
      <c r="J30" s="416">
        <f>+'[1]3.27.'!M31</f>
        <v>-0.53548864858616096</v>
      </c>
      <c r="K30" s="416">
        <f>+'[1]3.27.'!N31</f>
        <v>-0.46354601967652798</v>
      </c>
    </row>
    <row r="31" spans="1:11" x14ac:dyDescent="0.2">
      <c r="A31" s="17"/>
      <c r="B31" s="626" t="s">
        <v>837</v>
      </c>
      <c r="C31" s="626"/>
      <c r="D31" s="12"/>
      <c r="E31" s="675"/>
      <c r="F31" s="675"/>
      <c r="G31" s="416"/>
      <c r="H31" s="416"/>
      <c r="I31" s="416"/>
      <c r="J31" s="416"/>
      <c r="K31" s="416"/>
    </row>
    <row r="32" spans="1:11" x14ac:dyDescent="0.2">
      <c r="A32" s="17"/>
      <c r="B32" s="676" t="s">
        <v>838</v>
      </c>
      <c r="C32" s="676"/>
      <c r="D32" s="12"/>
      <c r="E32" s="455"/>
      <c r="F32" s="455"/>
      <c r="G32" s="416">
        <f>+'[1]3.27.'!J33</f>
        <v>9.2085840634822897</v>
      </c>
      <c r="H32" s="416">
        <f>+'[1]3.27.'!K33</f>
        <v>11.9336502816371</v>
      </c>
      <c r="I32" s="416">
        <f>+'[1]3.27.'!L33</f>
        <v>10.216180290781351</v>
      </c>
      <c r="J32" s="416">
        <f>+'[1]3.27.'!M33</f>
        <v>12.2598931151368</v>
      </c>
      <c r="K32" s="416">
        <f>+'[1]3.27.'!N33</f>
        <v>13.382078950008729</v>
      </c>
    </row>
    <row r="33" spans="1:11" x14ac:dyDescent="0.2">
      <c r="A33" s="17"/>
      <c r="B33" s="674"/>
      <c r="C33" s="674"/>
      <c r="D33" s="12"/>
      <c r="E33" s="455"/>
      <c r="F33" s="455"/>
      <c r="G33" s="416">
        <f>+'[1]3.27.'!J34</f>
        <v>-4.2016611368719703E-2</v>
      </c>
      <c r="H33" s="416">
        <f>+'[1]3.27.'!K34</f>
        <v>-3.2599999999999997E-2</v>
      </c>
      <c r="I33" s="416">
        <f>+'[1]3.27.'!L34</f>
        <v>-4.1567019859268202E-2</v>
      </c>
      <c r="J33" s="416">
        <f>+'[1]3.27.'!M34</f>
        <v>-0.32112879439175401</v>
      </c>
      <c r="K33" s="416">
        <f>+'[1]3.27.'!N34</f>
        <v>-0.185344900585005</v>
      </c>
    </row>
    <row r="34" spans="1:11" x14ac:dyDescent="0.2">
      <c r="A34" s="17"/>
      <c r="B34" s="674"/>
      <c r="C34" s="674"/>
      <c r="D34" s="12"/>
      <c r="E34" s="675"/>
      <c r="F34" s="675"/>
      <c r="G34" s="416"/>
      <c r="H34" s="416"/>
      <c r="I34" s="416"/>
      <c r="J34" s="416"/>
      <c r="K34" s="416"/>
    </row>
    <row r="35" spans="1:11" x14ac:dyDescent="0.2">
      <c r="A35" s="17"/>
      <c r="B35" s="626" t="s">
        <v>839</v>
      </c>
      <c r="C35" s="626"/>
      <c r="D35" s="12"/>
      <c r="E35" s="455"/>
      <c r="F35" s="455"/>
      <c r="G35" s="416">
        <f>+'[1]3.27.'!J36</f>
        <v>11.16739333970942</v>
      </c>
      <c r="H35" s="416">
        <f>+'[1]3.27.'!K36</f>
        <v>12.1514397786519</v>
      </c>
      <c r="I35" s="416">
        <f>+'[1]3.27.'!L36</f>
        <v>11.34787736294947</v>
      </c>
      <c r="J35" s="416">
        <f>+'[1]3.27.'!M36</f>
        <v>12.412944075917499</v>
      </c>
      <c r="K35" s="416">
        <f>+'[1]3.27.'!N36</f>
        <v>12.635941241060239</v>
      </c>
    </row>
    <row r="36" spans="1:11" x14ac:dyDescent="0.2">
      <c r="A36" s="17"/>
      <c r="B36" s="674"/>
      <c r="C36" s="674"/>
      <c r="D36" s="12"/>
      <c r="E36" s="455"/>
      <c r="F36" s="455"/>
      <c r="G36" s="416">
        <f>+'[1]3.27.'!J37</f>
        <v>-1.95579397165214</v>
      </c>
      <c r="H36" s="416">
        <f>+'[1]3.27.'!K37</f>
        <v>-1.88</v>
      </c>
      <c r="I36" s="416">
        <f>+'[1]3.27.'!L37</f>
        <v>-2.0127448216741199</v>
      </c>
      <c r="J36" s="416">
        <f>+'[1]3.27.'!M37</f>
        <v>-1.9732593193899799</v>
      </c>
      <c r="K36" s="416">
        <f>+'[1]3.27.'!N37</f>
        <v>-1.9401935259716301</v>
      </c>
    </row>
    <row r="37" spans="1:11" x14ac:dyDescent="0.2">
      <c r="A37" s="131" t="s">
        <v>840</v>
      </c>
      <c r="B37" s="626" t="s">
        <v>321</v>
      </c>
      <c r="C37" s="626"/>
      <c r="D37" s="12"/>
      <c r="E37" s="675"/>
      <c r="F37" s="675"/>
      <c r="G37" s="416"/>
      <c r="H37" s="416"/>
      <c r="I37" s="416"/>
      <c r="J37" s="416"/>
      <c r="K37" s="416"/>
    </row>
    <row r="38" spans="1:11" x14ac:dyDescent="0.2">
      <c r="A38" s="17"/>
      <c r="B38" s="626"/>
      <c r="C38" s="626"/>
      <c r="D38" s="12"/>
      <c r="E38" s="675"/>
      <c r="F38" s="675"/>
      <c r="G38" s="416"/>
      <c r="H38" s="416"/>
      <c r="I38" s="416"/>
      <c r="J38" s="416"/>
      <c r="K38" s="416"/>
    </row>
    <row r="39" spans="1:11" x14ac:dyDescent="0.2">
      <c r="A39" s="17"/>
      <c r="B39" s="626" t="s">
        <v>841</v>
      </c>
      <c r="C39" s="626"/>
      <c r="D39" s="12"/>
      <c r="E39" s="675"/>
      <c r="F39" s="675"/>
      <c r="G39" s="416">
        <f>+'[1]3.27.'!J40</f>
        <v>10.8</v>
      </c>
      <c r="H39" s="416">
        <f>+'[1]3.27.'!K40</f>
        <v>12.801567520000001</v>
      </c>
      <c r="I39" s="416">
        <f>+'[1]3.27.'!L40</f>
        <v>13.796521350474521</v>
      </c>
      <c r="J39" s="416">
        <f>+'[1]3.27.'!M40</f>
        <v>16.4550182965597</v>
      </c>
      <c r="K39" s="416">
        <f>+'[1]3.27.'!N40</f>
        <v>17.551708599126741</v>
      </c>
    </row>
    <row r="40" spans="1:11" x14ac:dyDescent="0.2">
      <c r="A40" s="17"/>
      <c r="B40" s="676"/>
      <c r="C40" s="676"/>
      <c r="D40" s="12"/>
      <c r="E40" s="455"/>
      <c r="F40" s="455"/>
      <c r="G40" s="416"/>
      <c r="H40" s="416"/>
      <c r="I40" s="416"/>
      <c r="J40" s="416"/>
      <c r="K40" s="416"/>
    </row>
    <row r="41" spans="1:11" x14ac:dyDescent="0.2">
      <c r="A41" s="17"/>
      <c r="B41" s="626"/>
      <c r="C41" s="626"/>
      <c r="D41" s="206"/>
      <c r="E41" s="675"/>
      <c r="F41" s="675"/>
      <c r="G41" s="416"/>
      <c r="H41" s="416"/>
      <c r="I41" s="416"/>
      <c r="J41" s="416"/>
      <c r="K41" s="416"/>
    </row>
    <row r="42" spans="1:11" x14ac:dyDescent="0.2">
      <c r="A42" s="17"/>
      <c r="B42" s="626" t="s">
        <v>842</v>
      </c>
      <c r="C42" s="626"/>
      <c r="D42" s="206"/>
      <c r="E42" s="675"/>
      <c r="F42" s="675"/>
      <c r="G42" s="416">
        <f>+'[1]3.27.'!J43</f>
        <v>6.97</v>
      </c>
      <c r="H42" s="416">
        <f>+'[1]3.27.'!K43</f>
        <v>8.3312433585000001</v>
      </c>
      <c r="I42" s="416">
        <f>+'[1]3.27.'!L43</f>
        <v>8.6828995636519437</v>
      </c>
      <c r="J42" s="416">
        <f>+'[1]3.27.'!M43</f>
        <v>10.535863243499699</v>
      </c>
      <c r="K42" s="416">
        <f>+'[1]3.27.'!N43</f>
        <v>11.39796000283212</v>
      </c>
    </row>
    <row r="43" spans="1:11" ht="15" thickBot="1" x14ac:dyDescent="0.25">
      <c r="A43" s="118"/>
      <c r="B43" s="677"/>
      <c r="C43" s="677"/>
      <c r="D43" s="118"/>
      <c r="E43" s="678"/>
      <c r="F43" s="678"/>
      <c r="G43" s="118"/>
      <c r="H43" s="118"/>
      <c r="I43" s="118"/>
      <c r="J43" s="118"/>
      <c r="K43" s="118"/>
    </row>
    <row r="44" spans="1:11" ht="15" thickTop="1" x14ac:dyDescent="0.2">
      <c r="A44" s="472" t="s">
        <v>843</v>
      </c>
      <c r="B44" s="472"/>
      <c r="C44" s="472"/>
      <c r="D44" s="472"/>
      <c r="E44" s="472"/>
      <c r="F44" s="472"/>
      <c r="G44" s="472"/>
      <c r="H44" s="472"/>
      <c r="I44" s="472"/>
      <c r="J44" s="472"/>
      <c r="K44" s="472"/>
    </row>
    <row r="45" spans="1:11" x14ac:dyDescent="0.2">
      <c r="A45" s="679" t="s">
        <v>844</v>
      </c>
      <c r="B45" s="679"/>
      <c r="C45" s="679"/>
      <c r="D45" s="679"/>
      <c r="E45" s="679"/>
      <c r="F45" s="679"/>
      <c r="G45" s="679"/>
      <c r="H45" s="679"/>
      <c r="I45" s="679"/>
      <c r="J45" s="679"/>
      <c r="K45" s="679"/>
    </row>
    <row r="46" spans="1:11" x14ac:dyDescent="0.2">
      <c r="A46" s="580" t="s">
        <v>265</v>
      </c>
      <c r="B46" s="580"/>
      <c r="C46" s="580"/>
      <c r="D46" s="580"/>
      <c r="E46" s="580"/>
      <c r="F46" s="580"/>
      <c r="G46" s="580"/>
      <c r="H46" s="580"/>
      <c r="I46" s="580"/>
      <c r="J46" s="580"/>
      <c r="K46" s="580"/>
    </row>
    <row r="47" spans="1:11" x14ac:dyDescent="0.2">
      <c r="A47" s="17"/>
      <c r="B47" s="17"/>
      <c r="C47" s="17"/>
      <c r="D47" s="17"/>
      <c r="E47" s="17"/>
      <c r="F47" s="17"/>
      <c r="G47" s="17"/>
      <c r="H47" s="17"/>
      <c r="I47" s="17"/>
      <c r="J47" s="17"/>
      <c r="K47" s="17"/>
    </row>
    <row r="48" spans="1:11" x14ac:dyDescent="0.2">
      <c r="A48" s="1"/>
    </row>
  </sheetData>
  <mergeCells count="87">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H5"/>
    <mergeCell ref="I5:K5"/>
  </mergeCell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Normal="100" zoomScaleSheetLayoutView="100" workbookViewId="0">
      <selection activeCell="A3" sqref="A3:J3"/>
    </sheetView>
  </sheetViews>
  <sheetFormatPr defaultColWidth="9.125" defaultRowHeight="14.25" x14ac:dyDescent="0.2"/>
  <cols>
    <col min="1" max="1" width="2.375" style="11" bestFit="1" customWidth="1"/>
    <col min="2" max="6" width="9.125" style="11"/>
    <col min="7" max="7" width="5.875" style="11" bestFit="1" customWidth="1"/>
    <col min="8" max="8" width="5.25" style="11" bestFit="1" customWidth="1"/>
    <col min="9" max="10" width="5.875" style="11" bestFit="1" customWidth="1"/>
    <col min="11" max="16384" width="9.125" style="11"/>
  </cols>
  <sheetData>
    <row r="1" spans="1:10" ht="18.75" x14ac:dyDescent="0.2">
      <c r="A1" s="445" t="s">
        <v>845</v>
      </c>
      <c r="B1" s="445"/>
      <c r="C1" s="445"/>
      <c r="D1" s="445"/>
      <c r="E1" s="445"/>
      <c r="F1" s="445"/>
      <c r="G1" s="445"/>
      <c r="H1" s="445"/>
      <c r="I1" s="445"/>
      <c r="J1" s="445"/>
    </row>
    <row r="2" spans="1:10" ht="18.75" x14ac:dyDescent="0.2">
      <c r="A2" s="445" t="s">
        <v>818</v>
      </c>
      <c r="B2" s="445"/>
      <c r="C2" s="445"/>
      <c r="D2" s="445"/>
      <c r="E2" s="445"/>
      <c r="F2" s="445"/>
      <c r="G2" s="445"/>
      <c r="H2" s="445"/>
      <c r="I2" s="445"/>
      <c r="J2" s="445"/>
    </row>
    <row r="3" spans="1:10" ht="15.75" x14ac:dyDescent="0.2">
      <c r="A3" s="454" t="s">
        <v>846</v>
      </c>
      <c r="B3" s="454"/>
      <c r="C3" s="454"/>
      <c r="D3" s="454"/>
      <c r="E3" s="454"/>
      <c r="F3" s="454"/>
      <c r="G3" s="454"/>
      <c r="H3" s="454"/>
      <c r="I3" s="454"/>
      <c r="J3" s="454"/>
    </row>
    <row r="4" spans="1:10" ht="15" thickBot="1" x14ac:dyDescent="0.25">
      <c r="A4" s="456" t="s">
        <v>847</v>
      </c>
      <c r="B4" s="456"/>
      <c r="C4" s="456"/>
      <c r="D4" s="456"/>
      <c r="E4" s="456"/>
      <c r="F4" s="456"/>
      <c r="G4" s="456"/>
      <c r="H4" s="456"/>
      <c r="I4" s="456"/>
      <c r="J4" s="456"/>
    </row>
    <row r="5" spans="1:10" ht="15.75" thickTop="1" thickBot="1" x14ac:dyDescent="0.25">
      <c r="A5" s="489" t="s">
        <v>821</v>
      </c>
      <c r="B5" s="489"/>
      <c r="C5" s="680"/>
      <c r="D5" s="489"/>
      <c r="E5" s="489"/>
      <c r="F5" s="669">
        <v>2022</v>
      </c>
      <c r="G5" s="670"/>
      <c r="H5" s="669">
        <v>2023</v>
      </c>
      <c r="I5" s="671"/>
      <c r="J5" s="671"/>
    </row>
    <row r="6" spans="1:10" ht="15" thickBot="1" x14ac:dyDescent="0.25">
      <c r="A6" s="664"/>
      <c r="B6" s="664"/>
      <c r="C6" s="681"/>
      <c r="D6" s="35"/>
      <c r="E6" s="34"/>
      <c r="F6" s="243" t="s">
        <v>125</v>
      </c>
      <c r="G6" s="204" t="s">
        <v>126</v>
      </c>
      <c r="H6" s="415" t="s">
        <v>127</v>
      </c>
      <c r="I6" s="243" t="s">
        <v>125</v>
      </c>
      <c r="J6" s="415" t="s">
        <v>1225</v>
      </c>
    </row>
    <row r="7" spans="1:10" ht="15.75" thickTop="1" x14ac:dyDescent="0.2">
      <c r="A7" s="205"/>
      <c r="B7" s="682"/>
      <c r="C7" s="682"/>
      <c r="D7" s="170"/>
      <c r="E7" s="170"/>
      <c r="F7" s="170"/>
      <c r="G7" s="673"/>
      <c r="H7" s="673"/>
      <c r="I7" s="683"/>
      <c r="J7" s="683"/>
    </row>
    <row r="8" spans="1:10" ht="15" x14ac:dyDescent="0.2">
      <c r="A8" s="205"/>
      <c r="B8" s="684"/>
      <c r="C8" s="684"/>
      <c r="D8" s="170"/>
      <c r="E8" s="170"/>
      <c r="F8" s="170"/>
      <c r="G8" s="170"/>
      <c r="H8" s="170"/>
      <c r="I8" s="170"/>
      <c r="J8" s="170"/>
    </row>
    <row r="9" spans="1:10" x14ac:dyDescent="0.2">
      <c r="A9" s="19" t="s">
        <v>822</v>
      </c>
      <c r="B9" s="626" t="s">
        <v>131</v>
      </c>
      <c r="C9" s="626"/>
      <c r="D9" s="12"/>
      <c r="E9" s="12"/>
      <c r="F9" s="377">
        <f>+'[1]3.28.'!J10</f>
        <v>6.1781030601151699</v>
      </c>
      <c r="G9" s="377">
        <f>+'[1]3.28.'!K10</f>
        <v>9.1515314880672296</v>
      </c>
      <c r="H9" s="377">
        <f>+'[1]3.28.'!L10</f>
        <v>11.22707658661389</v>
      </c>
      <c r="I9" s="377">
        <f>+'[1]3.28.'!M10</f>
        <v>9.1895213763723724</v>
      </c>
      <c r="J9" s="377">
        <f>+'[1]3.28.'!N10</f>
        <v>14.74903628578952</v>
      </c>
    </row>
    <row r="10" spans="1:10" x14ac:dyDescent="0.2">
      <c r="A10" s="17"/>
      <c r="B10" s="674"/>
      <c r="C10" s="674"/>
      <c r="D10" s="12"/>
      <c r="E10" s="12"/>
      <c r="F10" s="377">
        <f>+'[1]3.28.'!J11</f>
        <v>-2.9383640330936598</v>
      </c>
      <c r="G10" s="377">
        <f>+'[1]3.28.'!K11</f>
        <v>-2.92</v>
      </c>
      <c r="H10" s="377">
        <f>+'[1]3.28.'!L11</f>
        <v>-3.27756794744989</v>
      </c>
      <c r="I10" s="377">
        <f>+'[1]3.28.'!M11</f>
        <v>-3.77293276596899</v>
      </c>
      <c r="J10" s="377">
        <f>+'[1]3.28.'!N11</f>
        <v>-2.7043940773016599</v>
      </c>
    </row>
    <row r="11" spans="1:10" x14ac:dyDescent="0.2">
      <c r="A11" s="17"/>
      <c r="B11" s="674"/>
      <c r="C11" s="674"/>
      <c r="D11" s="12"/>
      <c r="E11" s="206"/>
      <c r="F11" s="377"/>
      <c r="G11" s="377"/>
      <c r="H11" s="377"/>
      <c r="I11" s="377"/>
      <c r="J11" s="377"/>
    </row>
    <row r="12" spans="1:10" x14ac:dyDescent="0.2">
      <c r="A12" s="19" t="s">
        <v>823</v>
      </c>
      <c r="B12" s="626" t="s">
        <v>133</v>
      </c>
      <c r="C12" s="626"/>
      <c r="D12" s="12"/>
      <c r="E12" s="12"/>
      <c r="F12" s="377">
        <f>+'[1]3.28.'!J13</f>
        <v>11.468124513725121</v>
      </c>
      <c r="G12" s="377">
        <f>+'[1]3.28.'!K13</f>
        <v>13.61961391222278</v>
      </c>
      <c r="H12" s="377">
        <f>+'[1]3.28.'!L13</f>
        <v>14.717282457386711</v>
      </c>
      <c r="I12" s="377">
        <f>+'[1]3.28.'!M13</f>
        <v>18.29465368897112</v>
      </c>
      <c r="J12" s="377">
        <f>+'[1]3.28.'!N13</f>
        <v>19.22588809586841</v>
      </c>
    </row>
    <row r="13" spans="1:10" x14ac:dyDescent="0.2">
      <c r="A13" s="17"/>
      <c r="B13" s="674"/>
      <c r="C13" s="674"/>
      <c r="D13" s="12"/>
      <c r="E13" s="12"/>
      <c r="F13" s="377">
        <f>+'[1]3.28.'!J14</f>
        <v>-66.858794769751896</v>
      </c>
      <c r="G13" s="377">
        <f>+'[1]3.28.'!K14</f>
        <v>-65.400000000000006</v>
      </c>
      <c r="H13" s="377">
        <f>+'[1]3.28.'!L14</f>
        <v>-66.409213175580405</v>
      </c>
      <c r="I13" s="377">
        <f>+'[1]3.28.'!M14</f>
        <v>-66.302477697374499</v>
      </c>
      <c r="J13" s="377">
        <f>+'[1]3.28.'!N14</f>
        <v>-68.269370736792496</v>
      </c>
    </row>
    <row r="14" spans="1:10" x14ac:dyDescent="0.2">
      <c r="A14" s="17"/>
      <c r="B14" s="674"/>
      <c r="C14" s="674"/>
      <c r="D14" s="12"/>
      <c r="E14" s="206"/>
      <c r="F14" s="377"/>
      <c r="G14" s="377"/>
      <c r="H14" s="377"/>
      <c r="I14" s="377"/>
      <c r="J14" s="377"/>
    </row>
    <row r="15" spans="1:10" x14ac:dyDescent="0.2">
      <c r="A15" s="19" t="s">
        <v>824</v>
      </c>
      <c r="B15" s="626" t="s">
        <v>825</v>
      </c>
      <c r="C15" s="626"/>
      <c r="D15" s="12"/>
      <c r="E15" s="12"/>
      <c r="F15" s="377"/>
      <c r="G15" s="377"/>
      <c r="H15" s="377"/>
      <c r="I15" s="377"/>
      <c r="J15" s="377"/>
    </row>
    <row r="16" spans="1:10" x14ac:dyDescent="0.2">
      <c r="A16" s="17"/>
      <c r="B16" s="626" t="s">
        <v>826</v>
      </c>
      <c r="C16" s="626"/>
      <c r="D16" s="12"/>
      <c r="E16" s="12"/>
      <c r="F16" s="377">
        <f>+'[1]3.28.'!J17</f>
        <v>13.16606628952019</v>
      </c>
      <c r="G16" s="377">
        <f>+'[1]3.28.'!K17</f>
        <v>13.906231618064</v>
      </c>
      <c r="H16" s="377">
        <f>+'[1]3.28.'!L17</f>
        <v>16.22142063917471</v>
      </c>
      <c r="I16" s="377">
        <f>+'[1]3.28.'!M17</f>
        <v>16.88690087475511</v>
      </c>
      <c r="J16" s="377">
        <f>+'[1]3.28.'!N17</f>
        <v>17.693721194531928</v>
      </c>
    </row>
    <row r="17" spans="1:10" x14ac:dyDescent="0.2">
      <c r="A17" s="17"/>
      <c r="B17" s="674"/>
      <c r="C17" s="674"/>
      <c r="D17" s="12"/>
      <c r="E17" s="12"/>
      <c r="F17" s="377">
        <f>+'[1]3.28.'!J18</f>
        <v>-6.57025871786231</v>
      </c>
      <c r="G17" s="377">
        <f>+'[1]3.28.'!K18</f>
        <v>-3.91</v>
      </c>
      <c r="H17" s="377">
        <f>+'[1]3.28.'!L18</f>
        <v>-4.1270064586206399</v>
      </c>
      <c r="I17" s="377">
        <f>+'[1]3.28.'!M18</f>
        <v>-4.0745143320201</v>
      </c>
      <c r="J17" s="377">
        <f>+'[1]3.28.'!N18</f>
        <v>-3.2982482317411201</v>
      </c>
    </row>
    <row r="18" spans="1:10" x14ac:dyDescent="0.2">
      <c r="A18" s="17"/>
      <c r="B18" s="674"/>
      <c r="C18" s="674"/>
      <c r="D18" s="12"/>
      <c r="E18" s="12"/>
      <c r="F18" s="377"/>
      <c r="G18" s="377"/>
      <c r="H18" s="377"/>
      <c r="I18" s="377"/>
      <c r="J18" s="377"/>
    </row>
    <row r="19" spans="1:10" x14ac:dyDescent="0.2">
      <c r="A19" s="17"/>
      <c r="B19" s="626" t="s">
        <v>848</v>
      </c>
      <c r="C19" s="626"/>
      <c r="D19" s="12"/>
      <c r="E19" s="12"/>
      <c r="F19" s="377">
        <f>+'[1]3.28.'!J20</f>
        <v>11.126714363313519</v>
      </c>
      <c r="G19" s="377">
        <f>+'[1]3.28.'!K20</f>
        <v>14.0340530915951</v>
      </c>
      <c r="H19" s="377">
        <f>+'[1]3.28.'!L20</f>
        <v>14.790220306774369</v>
      </c>
      <c r="I19" s="377">
        <f>+'[1]3.28.'!M20</f>
        <v>17.013676768589029</v>
      </c>
      <c r="J19" s="377">
        <f>+'[1]3.28.'!N20</f>
        <v>17.704215896771281</v>
      </c>
    </row>
    <row r="20" spans="1:10" x14ac:dyDescent="0.2">
      <c r="A20" s="17"/>
      <c r="B20" s="626" t="s">
        <v>849</v>
      </c>
      <c r="C20" s="626"/>
      <c r="D20" s="12"/>
      <c r="E20" s="12"/>
      <c r="F20" s="377">
        <f>+'[1]3.28.'!J21</f>
        <v>-6.5257548690665397</v>
      </c>
      <c r="G20" s="377">
        <f>+'[1]3.28.'!K21</f>
        <v>-5.68</v>
      </c>
      <c r="H20" s="377">
        <f>+'[1]3.28.'!L21</f>
        <v>-4.2028393567554696</v>
      </c>
      <c r="I20" s="377">
        <f>+'[1]3.28.'!M21</f>
        <v>-4.5376807139855</v>
      </c>
      <c r="J20" s="377">
        <f>+'[1]3.28.'!N21</f>
        <v>-3.9052753307564201</v>
      </c>
    </row>
    <row r="21" spans="1:10" x14ac:dyDescent="0.2">
      <c r="A21" s="17"/>
      <c r="B21" s="674"/>
      <c r="C21" s="674"/>
      <c r="D21" s="12"/>
      <c r="E21" s="12"/>
      <c r="F21" s="377"/>
      <c r="G21" s="377"/>
      <c r="H21" s="377"/>
      <c r="I21" s="377"/>
      <c r="J21" s="377"/>
    </row>
    <row r="22" spans="1:10" x14ac:dyDescent="0.2">
      <c r="A22" s="17"/>
      <c r="B22" s="626" t="s">
        <v>850</v>
      </c>
      <c r="C22" s="626"/>
      <c r="D22" s="12"/>
      <c r="E22" s="12"/>
      <c r="F22" s="377">
        <f>+'[1]3.28.'!J23</f>
        <v>7.9871861095683228</v>
      </c>
      <c r="G22" s="377">
        <f>+'[1]3.28.'!K23</f>
        <v>11.67484923728837</v>
      </c>
      <c r="H22" s="377">
        <f>+'[1]3.28.'!L23</f>
        <v>11.885046187187511</v>
      </c>
      <c r="I22" s="377">
        <f>+'[1]3.28.'!M23</f>
        <v>13.96431611916563</v>
      </c>
      <c r="J22" s="377">
        <f>+'[1]3.28.'!N23</f>
        <v>14.139722770830559</v>
      </c>
    </row>
    <row r="23" spans="1:10" x14ac:dyDescent="0.2">
      <c r="A23" s="17"/>
      <c r="B23" s="626" t="s">
        <v>851</v>
      </c>
      <c r="C23" s="626"/>
      <c r="D23" s="12"/>
      <c r="E23" s="12"/>
      <c r="F23" s="377">
        <f>+'[1]3.28.'!J24</f>
        <v>-2.85251757713726</v>
      </c>
      <c r="G23" s="377">
        <f>+'[1]3.28.'!K24</f>
        <v>-3.31</v>
      </c>
      <c r="H23" s="377">
        <f>+'[1]3.28.'!L24</f>
        <v>-4.1111907007148503</v>
      </c>
      <c r="I23" s="377">
        <f>+'[1]3.28.'!M24</f>
        <v>-3.5734204894348101</v>
      </c>
      <c r="J23" s="377">
        <f>+'[1]3.28.'!N24</f>
        <v>-3.7961548209945302</v>
      </c>
    </row>
    <row r="24" spans="1:10" x14ac:dyDescent="0.2">
      <c r="A24" s="17"/>
      <c r="B24" s="674"/>
      <c r="C24" s="674"/>
      <c r="D24" s="12"/>
      <c r="E24" s="12"/>
      <c r="F24" s="377"/>
      <c r="G24" s="377"/>
      <c r="H24" s="377"/>
      <c r="I24" s="377"/>
      <c r="J24" s="377"/>
    </row>
    <row r="25" spans="1:10" x14ac:dyDescent="0.2">
      <c r="A25" s="17"/>
      <c r="B25" s="626" t="s">
        <v>831</v>
      </c>
      <c r="C25" s="626"/>
      <c r="D25" s="12"/>
      <c r="E25" s="12"/>
      <c r="F25" s="377">
        <f>+'[1]3.28.'!J26</f>
        <v>11.92823345425542</v>
      </c>
      <c r="G25" s="377">
        <f>+'[1]3.28.'!K26</f>
        <v>14.5413418240736</v>
      </c>
      <c r="H25" s="377">
        <f>+'[1]3.28.'!L26</f>
        <v>15.444009581442019</v>
      </c>
      <c r="I25" s="377">
        <f>+'[1]3.28.'!M26</f>
        <v>17.851823949398149</v>
      </c>
      <c r="J25" s="377">
        <f>+'[1]3.28.'!N26</f>
        <v>18.640038195104349</v>
      </c>
    </row>
    <row r="26" spans="1:10" x14ac:dyDescent="0.2">
      <c r="A26" s="17"/>
      <c r="B26" s="626" t="s">
        <v>852</v>
      </c>
      <c r="C26" s="626"/>
      <c r="D26" s="12"/>
      <c r="E26" s="12"/>
      <c r="F26" s="377">
        <f>+'[1]3.28.'!J27</f>
        <v>-11.458759520933601</v>
      </c>
      <c r="G26" s="377">
        <f>+'[1]3.28.'!K27</f>
        <v>-15.3</v>
      </c>
      <c r="H26" s="377">
        <f>+'[1]3.28.'!L27</f>
        <v>-14.619841076134</v>
      </c>
      <c r="I26" s="377">
        <f>+'[1]3.28.'!M27</f>
        <v>-14.2910471871702</v>
      </c>
      <c r="J26" s="377">
        <f>+'[1]3.28.'!N27</f>
        <v>-14.8937115997948</v>
      </c>
    </row>
    <row r="27" spans="1:10" x14ac:dyDescent="0.2">
      <c r="A27" s="17"/>
      <c r="B27" s="674"/>
      <c r="C27" s="674"/>
      <c r="D27" s="12"/>
      <c r="E27" s="12"/>
      <c r="F27" s="377"/>
      <c r="G27" s="377"/>
      <c r="H27" s="377"/>
      <c r="I27" s="377"/>
      <c r="J27" s="377"/>
    </row>
    <row r="28" spans="1:10" x14ac:dyDescent="0.2">
      <c r="A28" s="17"/>
      <c r="B28" s="626" t="s">
        <v>833</v>
      </c>
      <c r="C28" s="626"/>
      <c r="D28" s="12"/>
      <c r="E28" s="12"/>
      <c r="F28" s="377">
        <f>+'[1]3.28.'!J29</f>
        <v>11.0808369807008</v>
      </c>
      <c r="G28" s="377">
        <f>+'[1]3.28.'!K29</f>
        <v>12.217872851948361</v>
      </c>
      <c r="H28" s="377">
        <f>+'[1]3.28.'!L29</f>
        <v>12.72799475386816</v>
      </c>
      <c r="I28" s="377">
        <f>+'[1]3.28.'!M29</f>
        <v>14.079875965815621</v>
      </c>
      <c r="J28" s="377">
        <f>+'[1]3.28.'!N29</f>
        <v>14.218292033400211</v>
      </c>
    </row>
    <row r="29" spans="1:10" x14ac:dyDescent="0.2">
      <c r="A29" s="17"/>
      <c r="B29" s="626" t="s">
        <v>853</v>
      </c>
      <c r="C29" s="626"/>
      <c r="D29" s="12"/>
      <c r="E29" s="12"/>
      <c r="F29" s="377">
        <f>+'[1]3.28.'!J30</f>
        <v>-0.172046815487503</v>
      </c>
      <c r="G29" s="377">
        <f>+'[1]3.28.'!K30</f>
        <v>-0.73199999999999998</v>
      </c>
      <c r="H29" s="377">
        <f>+'[1]3.28.'!L30</f>
        <v>-0.55603221733374397</v>
      </c>
      <c r="I29" s="377">
        <f>+'[1]3.28.'!M30</f>
        <v>-0.48645891592388202</v>
      </c>
      <c r="J29" s="377">
        <f>+'[1]3.28.'!N30</f>
        <v>-0.44303644965396699</v>
      </c>
    </row>
    <row r="30" spans="1:10" x14ac:dyDescent="0.2">
      <c r="A30" s="17"/>
      <c r="B30" s="674"/>
      <c r="C30" s="674"/>
      <c r="D30" s="12"/>
      <c r="E30" s="12"/>
      <c r="F30" s="377"/>
      <c r="G30" s="377"/>
      <c r="H30" s="377"/>
      <c r="I30" s="377"/>
      <c r="J30" s="377"/>
    </row>
    <row r="31" spans="1:10" x14ac:dyDescent="0.2">
      <c r="A31" s="17"/>
      <c r="B31" s="626" t="s">
        <v>835</v>
      </c>
      <c r="C31" s="626"/>
      <c r="D31" s="12"/>
      <c r="E31" s="12"/>
      <c r="F31" s="377">
        <f>+'[1]3.28.'!J32</f>
        <v>11.19537589656793</v>
      </c>
      <c r="G31" s="377">
        <f>+'[1]3.28.'!K32</f>
        <v>13.504789220695789</v>
      </c>
      <c r="H31" s="377">
        <f>+'[1]3.28.'!L32</f>
        <v>13.05897172231068</v>
      </c>
      <c r="I31" s="377">
        <f>+'[1]3.28.'!M32</f>
        <v>14.59258506285664</v>
      </c>
      <c r="J31" s="377">
        <f>+'[1]3.28.'!N32</f>
        <v>15.33739111627432</v>
      </c>
    </row>
    <row r="32" spans="1:10" x14ac:dyDescent="0.2">
      <c r="A32" s="17"/>
      <c r="B32" s="626" t="s">
        <v>854</v>
      </c>
      <c r="C32" s="626"/>
      <c r="D32" s="12"/>
      <c r="E32" s="12"/>
      <c r="F32" s="377">
        <f>+'[1]3.28.'!J33</f>
        <v>-0.68135157385860501</v>
      </c>
      <c r="G32" s="377">
        <f>+'[1]3.28.'!K33</f>
        <v>-0.81230000000000002</v>
      </c>
      <c r="H32" s="377">
        <f>+'[1]3.28.'!L33</f>
        <v>-0.671167539258685</v>
      </c>
      <c r="I32" s="377">
        <f>+'[1]3.28.'!M33</f>
        <v>-0.58965913108057</v>
      </c>
      <c r="J32" s="377">
        <f>+'[1]3.28.'!N33</f>
        <v>-0.50603294332867399</v>
      </c>
    </row>
    <row r="33" spans="1:10" x14ac:dyDescent="0.2">
      <c r="A33" s="17"/>
      <c r="B33" s="674"/>
      <c r="C33" s="674"/>
      <c r="D33" s="12"/>
      <c r="E33" s="12"/>
      <c r="F33" s="377"/>
      <c r="G33" s="377"/>
      <c r="H33" s="377"/>
      <c r="I33" s="377"/>
      <c r="J33" s="377"/>
    </row>
    <row r="34" spans="1:10" x14ac:dyDescent="0.2">
      <c r="A34" s="17"/>
      <c r="B34" s="626" t="s">
        <v>837</v>
      </c>
      <c r="C34" s="626"/>
      <c r="D34" s="12"/>
      <c r="E34" s="12"/>
      <c r="F34" s="377">
        <f>+'[1]3.28.'!J35</f>
        <v>11.2996969887043</v>
      </c>
      <c r="G34" s="377">
        <f>+'[1]3.28.'!K35</f>
        <v>12.32834184219702</v>
      </c>
      <c r="H34" s="377">
        <f>+'[1]3.28.'!L35</f>
        <v>11.88939026173818</v>
      </c>
      <c r="I34" s="377">
        <f>+'[1]3.28.'!M35</f>
        <v>12.938673850438221</v>
      </c>
      <c r="J34" s="377">
        <f>+'[1]3.28.'!N35</f>
        <v>13.21096022503316</v>
      </c>
    </row>
    <row r="35" spans="1:10" x14ac:dyDescent="0.2">
      <c r="A35" s="17"/>
      <c r="B35" s="626" t="s">
        <v>855</v>
      </c>
      <c r="C35" s="626"/>
      <c r="D35" s="12"/>
      <c r="E35" s="12"/>
      <c r="F35" s="377">
        <f>+'[1]3.28.'!J36</f>
        <v>-4.1809574632258699E-2</v>
      </c>
      <c r="G35" s="377">
        <f>+'[1]3.28.'!K36</f>
        <v>-0.29499999999999998</v>
      </c>
      <c r="H35" s="377">
        <f>+'[1]3.28.'!L36</f>
        <v>-3.7505495514557598E-2</v>
      </c>
      <c r="I35" s="377">
        <f>+'[1]3.28.'!M36</f>
        <v>-0.37172126894068402</v>
      </c>
      <c r="J35" s="377">
        <f>+'[1]3.28.'!N36</f>
        <v>-0.17849254584781901</v>
      </c>
    </row>
    <row r="36" spans="1:10" x14ac:dyDescent="0.2">
      <c r="A36" s="17"/>
      <c r="B36" s="674"/>
      <c r="C36" s="674"/>
      <c r="D36" s="12"/>
      <c r="E36" s="12"/>
      <c r="F36" s="377"/>
      <c r="G36" s="377"/>
      <c r="H36" s="377"/>
      <c r="I36" s="377"/>
      <c r="J36" s="377"/>
    </row>
    <row r="37" spans="1:10" x14ac:dyDescent="0.2">
      <c r="A37" s="17"/>
      <c r="B37" s="626" t="s">
        <v>839</v>
      </c>
      <c r="C37" s="626"/>
      <c r="D37" s="12"/>
      <c r="E37" s="12"/>
      <c r="F37" s="377">
        <f>+'[1]3.28.'!J38</f>
        <v>11.941009864728009</v>
      </c>
      <c r="G37" s="377">
        <f>+'[1]3.28.'!K38</f>
        <v>13.0665651604942</v>
      </c>
      <c r="H37" s="377">
        <f>+'[1]3.28.'!L38</f>
        <v>11.76537154642994</v>
      </c>
      <c r="I37" s="377">
        <f>+'[1]3.28.'!M38</f>
        <v>12.450712565438639</v>
      </c>
      <c r="J37" s="377">
        <f>+'[1]3.28.'!N38</f>
        <v>12.652761485195841</v>
      </c>
    </row>
    <row r="38" spans="1:10" x14ac:dyDescent="0.2">
      <c r="A38" s="17"/>
      <c r="B38" s="626"/>
      <c r="C38" s="626"/>
      <c r="D38" s="12"/>
      <c r="E38" s="12"/>
      <c r="F38" s="377">
        <f>+'[1]3.28.'!J39</f>
        <v>-1.9003425481764</v>
      </c>
      <c r="G38" s="377">
        <f>+'[1]3.28.'!K39</f>
        <v>-1.41</v>
      </c>
      <c r="H38" s="377">
        <f>+'[1]3.28.'!L39</f>
        <v>-1.98763603263781</v>
      </c>
      <c r="I38" s="377">
        <f>+'[1]3.28.'!M39</f>
        <v>-2.0000874981007399</v>
      </c>
      <c r="J38" s="377">
        <f>+'[1]3.28.'!N39</f>
        <v>-2.0052832637884901</v>
      </c>
    </row>
    <row r="39" spans="1:10" x14ac:dyDescent="0.2">
      <c r="A39" s="19" t="s">
        <v>840</v>
      </c>
      <c r="B39" s="626" t="s">
        <v>321</v>
      </c>
      <c r="C39" s="626"/>
      <c r="D39" s="206"/>
      <c r="E39" s="12"/>
      <c r="F39" s="377"/>
      <c r="G39" s="377"/>
      <c r="H39" s="377"/>
      <c r="I39" s="377"/>
      <c r="J39" s="377"/>
    </row>
    <row r="40" spans="1:10" x14ac:dyDescent="0.2">
      <c r="A40" s="17"/>
      <c r="B40" s="626" t="s">
        <v>841</v>
      </c>
      <c r="C40" s="626"/>
      <c r="D40" s="12"/>
      <c r="E40" s="12"/>
      <c r="F40" s="377">
        <f>+'[1]3.28.'!J41</f>
        <v>11.4</v>
      </c>
      <c r="G40" s="377">
        <f>+'[1]3.28.'!K41</f>
        <v>13.6024212</v>
      </c>
      <c r="H40" s="377">
        <f>+'[1]3.28.'!L41</f>
        <v>14.57591266166756</v>
      </c>
      <c r="I40" s="377">
        <f>+'[1]3.28.'!M41</f>
        <v>17.438485258958949</v>
      </c>
      <c r="J40" s="377">
        <f>+'[1]3.28.'!N41</f>
        <v>18.53011416186817</v>
      </c>
    </row>
    <row r="41" spans="1:10" x14ac:dyDescent="0.2">
      <c r="A41" s="17"/>
      <c r="B41" s="626" t="s">
        <v>856</v>
      </c>
      <c r="C41" s="626"/>
      <c r="D41" s="206"/>
      <c r="E41" s="206"/>
      <c r="F41" s="377"/>
      <c r="G41" s="377"/>
      <c r="H41" s="377"/>
      <c r="I41" s="377"/>
      <c r="J41" s="377"/>
    </row>
    <row r="42" spans="1:10" x14ac:dyDescent="0.2">
      <c r="A42" s="17"/>
      <c r="B42" s="674"/>
      <c r="C42" s="674"/>
      <c r="D42" s="206"/>
      <c r="E42" s="12"/>
      <c r="F42" s="377"/>
      <c r="G42" s="377"/>
      <c r="H42" s="377"/>
      <c r="I42" s="377"/>
      <c r="J42" s="377"/>
    </row>
    <row r="43" spans="1:10" x14ac:dyDescent="0.2">
      <c r="A43" s="17"/>
      <c r="B43" s="626" t="s">
        <v>842</v>
      </c>
      <c r="C43" s="626"/>
      <c r="D43" s="12"/>
      <c r="E43" s="12"/>
      <c r="F43" s="377">
        <f>+'[1]3.28.'!J44</f>
        <v>7.46</v>
      </c>
      <c r="G43" s="377">
        <f>+'[1]3.28.'!K44</f>
        <v>8.9111422999999998</v>
      </c>
      <c r="H43" s="377">
        <f>+'[1]3.28.'!L44</f>
        <v>9.313963694299229</v>
      </c>
      <c r="I43" s="377">
        <f>+'[1]3.28.'!M44</f>
        <v>11.30414104799625</v>
      </c>
      <c r="J43" s="377">
        <f>+'[1]3.28.'!N44</f>
        <v>12.191671263579179</v>
      </c>
    </row>
    <row r="44" spans="1:10" x14ac:dyDescent="0.2">
      <c r="A44" s="205"/>
      <c r="B44" s="626"/>
      <c r="C44" s="626"/>
      <c r="D44" s="17"/>
      <c r="E44" s="17"/>
      <c r="F44" s="17"/>
      <c r="G44" s="106"/>
      <c r="H44" s="106"/>
      <c r="I44" s="106"/>
      <c r="J44" s="106"/>
    </row>
    <row r="45" spans="1:10" ht="15" thickBot="1" x14ac:dyDescent="0.25">
      <c r="A45" s="207"/>
      <c r="B45" s="686"/>
      <c r="C45" s="686"/>
      <c r="D45" s="118"/>
      <c r="E45" s="118"/>
      <c r="F45" s="118"/>
      <c r="G45" s="118"/>
      <c r="H45" s="118"/>
      <c r="I45" s="118"/>
      <c r="J45" s="118"/>
    </row>
    <row r="46" spans="1:10" ht="15" thickTop="1" x14ac:dyDescent="0.2">
      <c r="A46" s="687" t="s">
        <v>857</v>
      </c>
      <c r="B46" s="687"/>
      <c r="C46" s="687"/>
      <c r="D46" s="687"/>
      <c r="E46" s="687"/>
      <c r="F46" s="687"/>
      <c r="G46" s="687"/>
      <c r="H46" s="687"/>
      <c r="I46" s="687"/>
      <c r="J46" s="687"/>
    </row>
    <row r="47" spans="1:10" x14ac:dyDescent="0.2">
      <c r="A47" s="685" t="s">
        <v>1259</v>
      </c>
      <c r="B47" s="685"/>
      <c r="C47" s="685"/>
      <c r="D47" s="685"/>
      <c r="E47" s="685"/>
      <c r="F47" s="685"/>
      <c r="G47" s="685"/>
      <c r="H47" s="685"/>
      <c r="I47" s="685"/>
      <c r="J47" s="685"/>
    </row>
    <row r="48" spans="1:10" x14ac:dyDescent="0.2">
      <c r="A48" s="685" t="s">
        <v>265</v>
      </c>
      <c r="B48" s="685"/>
      <c r="C48" s="685"/>
      <c r="D48" s="685"/>
      <c r="E48" s="685"/>
      <c r="F48" s="685"/>
      <c r="G48" s="685"/>
      <c r="H48" s="685"/>
      <c r="I48" s="685"/>
      <c r="J48" s="685"/>
    </row>
    <row r="49" spans="1:10" x14ac:dyDescent="0.2">
      <c r="A49" s="17"/>
      <c r="B49" s="17"/>
      <c r="C49" s="17"/>
      <c r="D49" s="17"/>
      <c r="E49" s="17"/>
      <c r="F49" s="17"/>
      <c r="G49" s="17"/>
      <c r="H49" s="17"/>
      <c r="I49" s="17"/>
      <c r="J49" s="17"/>
    </row>
    <row r="50" spans="1:10" x14ac:dyDescent="0.2">
      <c r="A50" s="208"/>
    </row>
    <row r="52" spans="1:10" x14ac:dyDescent="0.2">
      <c r="A52" s="2"/>
    </row>
  </sheetData>
  <mergeCells count="51">
    <mergeCell ref="A48:J48"/>
    <mergeCell ref="B35:C35"/>
    <mergeCell ref="B36:C36"/>
    <mergeCell ref="B37:C38"/>
    <mergeCell ref="B39:C39"/>
    <mergeCell ref="B40:C40"/>
    <mergeCell ref="B41:C41"/>
    <mergeCell ref="B42:C42"/>
    <mergeCell ref="B43:C44"/>
    <mergeCell ref="B45:C45"/>
    <mergeCell ref="A46:J46"/>
    <mergeCell ref="A47:J47"/>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H5:J5"/>
    <mergeCell ref="B10:C10"/>
    <mergeCell ref="A1:J1"/>
    <mergeCell ref="A2:J2"/>
    <mergeCell ref="A3:J3"/>
    <mergeCell ref="A4:J4"/>
    <mergeCell ref="A5:B6"/>
    <mergeCell ref="C5:C6"/>
    <mergeCell ref="D5:E5"/>
    <mergeCell ref="B7:C7"/>
    <mergeCell ref="G7:H7"/>
    <mergeCell ref="I7:J7"/>
    <mergeCell ref="B8:C8"/>
    <mergeCell ref="B9:C9"/>
    <mergeCell ref="F5:G5"/>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J10" sqref="J10"/>
    </sheetView>
  </sheetViews>
  <sheetFormatPr defaultRowHeight="14.25" x14ac:dyDescent="0.2"/>
  <cols>
    <col min="1" max="1" width="2.375" bestFit="1" customWidth="1"/>
    <col min="3" max="3" width="20.75" customWidth="1"/>
    <col min="4" max="4" width="2.75" bestFit="1" customWidth="1"/>
    <col min="6" max="7" width="4.625" bestFit="1" customWidth="1"/>
    <col min="8" max="9" width="4.375" bestFit="1" customWidth="1"/>
    <col min="10" max="10" width="4.625" bestFit="1" customWidth="1"/>
  </cols>
  <sheetData>
    <row r="1" spans="1:10" ht="18.75" x14ac:dyDescent="0.2">
      <c r="A1" s="481" t="s">
        <v>858</v>
      </c>
      <c r="B1" s="481"/>
      <c r="C1" s="481"/>
      <c r="D1" s="481"/>
      <c r="E1" s="481"/>
      <c r="F1" s="481"/>
      <c r="G1" s="481"/>
      <c r="H1" s="481"/>
      <c r="I1" s="481"/>
      <c r="J1" s="481"/>
    </row>
    <row r="2" spans="1:10" ht="18.75" x14ac:dyDescent="0.2">
      <c r="A2" s="481" t="s">
        <v>818</v>
      </c>
      <c r="B2" s="481"/>
      <c r="C2" s="481"/>
      <c r="D2" s="481"/>
      <c r="E2" s="481"/>
      <c r="F2" s="481"/>
      <c r="G2" s="481"/>
      <c r="H2" s="481"/>
      <c r="I2" s="481"/>
      <c r="J2" s="481"/>
    </row>
    <row r="3" spans="1:10" ht="15.75" x14ac:dyDescent="0.2">
      <c r="A3" s="688" t="s">
        <v>859</v>
      </c>
      <c r="B3" s="688"/>
      <c r="C3" s="688"/>
      <c r="D3" s="688"/>
      <c r="E3" s="688"/>
      <c r="F3" s="688"/>
      <c r="G3" s="688"/>
      <c r="H3" s="688"/>
      <c r="I3" s="688"/>
      <c r="J3" s="688"/>
    </row>
    <row r="4" spans="1:10" ht="15" thickBot="1" x14ac:dyDescent="0.25">
      <c r="A4" s="519" t="s">
        <v>820</v>
      </c>
      <c r="B4" s="519"/>
      <c r="C4" s="519"/>
      <c r="D4" s="519"/>
      <c r="E4" s="519"/>
      <c r="F4" s="519"/>
      <c r="G4" s="519"/>
      <c r="H4" s="519"/>
      <c r="I4" s="519"/>
      <c r="J4" s="519"/>
    </row>
    <row r="5" spans="1:10" ht="15.75" thickTop="1" thickBot="1" x14ac:dyDescent="0.25">
      <c r="A5" s="689" t="s">
        <v>821</v>
      </c>
      <c r="B5" s="689"/>
      <c r="C5" s="689"/>
      <c r="D5" s="689"/>
      <c r="E5" s="689"/>
      <c r="F5" s="669">
        <v>2022</v>
      </c>
      <c r="G5" s="670"/>
      <c r="H5" s="669">
        <v>2023</v>
      </c>
      <c r="I5" s="671"/>
      <c r="J5" s="671"/>
    </row>
    <row r="6" spans="1:10" ht="15" thickBot="1" x14ac:dyDescent="0.25">
      <c r="A6" s="690"/>
      <c r="B6" s="690"/>
      <c r="C6" s="690"/>
      <c r="D6" s="24"/>
      <c r="E6" s="23"/>
      <c r="F6" s="243" t="s">
        <v>125</v>
      </c>
      <c r="G6" s="204" t="s">
        <v>126</v>
      </c>
      <c r="H6" s="415" t="s">
        <v>127</v>
      </c>
      <c r="I6" s="243" t="s">
        <v>125</v>
      </c>
      <c r="J6" s="415" t="s">
        <v>1225</v>
      </c>
    </row>
    <row r="7" spans="1:10" ht="15.75" thickTop="1" x14ac:dyDescent="0.2">
      <c r="A7" s="27"/>
      <c r="B7" s="691"/>
      <c r="C7" s="691"/>
      <c r="D7" s="88"/>
      <c r="E7" s="88"/>
      <c r="F7" s="88"/>
      <c r="G7" s="88"/>
      <c r="H7" s="88"/>
      <c r="I7" s="170"/>
      <c r="J7" s="170"/>
    </row>
    <row r="8" spans="1:10" x14ac:dyDescent="0.2">
      <c r="A8" s="29" t="s">
        <v>822</v>
      </c>
      <c r="B8" s="447" t="s">
        <v>131</v>
      </c>
      <c r="C8" s="447"/>
      <c r="D8" s="3"/>
      <c r="E8" s="3"/>
      <c r="F8" s="417">
        <f>+'[1]3.29.'!J8</f>
        <v>0</v>
      </c>
      <c r="G8" s="417">
        <f>+'[1]3.29.'!K8</f>
        <v>0</v>
      </c>
      <c r="H8" s="417">
        <f>+'[1]3.29.'!L8</f>
        <v>0.33868769045850328</v>
      </c>
      <c r="I8" s="417">
        <f>+'[1]3.29.'!M8</f>
        <v>5.2200363252833322</v>
      </c>
      <c r="J8" s="417">
        <f>+'[1]3.29.'!N8</f>
        <v>7.3540675893693388</v>
      </c>
    </row>
    <row r="9" spans="1:10" x14ac:dyDescent="0.2">
      <c r="A9" s="27"/>
      <c r="B9" s="576"/>
      <c r="C9" s="576"/>
      <c r="D9" s="3"/>
      <c r="E9" s="3"/>
      <c r="F9" s="417">
        <f>+'[1]3.29.'!J9</f>
        <v>-0.91028087950611103</v>
      </c>
      <c r="G9" s="417">
        <f>+'[1]3.29.'!K9</f>
        <v>-0.21299999999999999</v>
      </c>
      <c r="H9" s="417">
        <f>+'[1]3.29.'!L9</f>
        <v>-0.69545002045604198</v>
      </c>
      <c r="I9" s="417">
        <f>+'[1]3.29.'!M9</f>
        <v>-1.9708062871901699</v>
      </c>
      <c r="J9" s="417">
        <f>+'[1]3.29.'!N9</f>
        <v>-1.1504697724238799</v>
      </c>
    </row>
    <row r="10" spans="1:10" x14ac:dyDescent="0.2">
      <c r="A10" s="27"/>
      <c r="B10" s="576"/>
      <c r="C10" s="576"/>
      <c r="D10" s="3"/>
      <c r="E10" s="203"/>
      <c r="F10" s="417"/>
      <c r="G10" s="417"/>
      <c r="H10" s="417"/>
      <c r="I10" s="417"/>
      <c r="J10" s="417"/>
    </row>
    <row r="11" spans="1:10" x14ac:dyDescent="0.2">
      <c r="A11" s="29" t="s">
        <v>823</v>
      </c>
      <c r="B11" s="447" t="s">
        <v>133</v>
      </c>
      <c r="C11" s="447"/>
      <c r="D11" s="3"/>
      <c r="E11" s="3"/>
      <c r="F11" s="417">
        <f>+'[1]3.29.'!J11</f>
        <v>7.7322434233557731</v>
      </c>
      <c r="G11" s="417">
        <f>+'[1]3.29.'!K11</f>
        <v>9.1575248496018418</v>
      </c>
      <c r="H11" s="417">
        <f>+'[1]3.29.'!L11</f>
        <v>10.10763404834703</v>
      </c>
      <c r="I11" s="417">
        <f>+'[1]3.29.'!M11</f>
        <v>12.009003166253599</v>
      </c>
      <c r="J11" s="417">
        <f>+'[1]3.29.'!N11</f>
        <v>13.04866889330005</v>
      </c>
    </row>
    <row r="12" spans="1:10" x14ac:dyDescent="0.2">
      <c r="A12" s="27"/>
      <c r="B12" s="576"/>
      <c r="C12" s="576"/>
      <c r="D12" s="3"/>
      <c r="E12" s="3"/>
      <c r="F12" s="417">
        <f>+'[1]3.29.'!J12</f>
        <v>-67.763010128784202</v>
      </c>
      <c r="G12" s="417">
        <f>+'[1]3.29.'!K12</f>
        <v>-68.900000000000006</v>
      </c>
      <c r="H12" s="417">
        <f>+'[1]3.29.'!L12</f>
        <v>-71.324610888882603</v>
      </c>
      <c r="I12" s="417">
        <f>+'[1]3.29.'!M12</f>
        <v>-69.157287575891203</v>
      </c>
      <c r="J12" s="417">
        <f>+'[1]3.29.'!N12</f>
        <v>-70.046803495495396</v>
      </c>
    </row>
    <row r="13" spans="1:10" x14ac:dyDescent="0.2">
      <c r="A13" s="27"/>
      <c r="B13" s="576"/>
      <c r="C13" s="576"/>
      <c r="D13" s="3"/>
      <c r="E13" s="203"/>
      <c r="F13" s="417"/>
      <c r="G13" s="417"/>
      <c r="H13" s="417"/>
      <c r="I13" s="417"/>
      <c r="J13" s="417"/>
    </row>
    <row r="14" spans="1:10" x14ac:dyDescent="0.2">
      <c r="A14" s="29" t="s">
        <v>824</v>
      </c>
      <c r="B14" s="447" t="s">
        <v>825</v>
      </c>
      <c r="C14" s="447"/>
      <c r="D14" s="3"/>
      <c r="E14" s="3"/>
      <c r="F14" s="417">
        <f>+'[1]3.29.'!J14</f>
        <v>0</v>
      </c>
      <c r="G14" s="417">
        <f>+'[1]3.29.'!K14</f>
        <v>0</v>
      </c>
      <c r="H14" s="417">
        <f>+'[1]3.29.'!L14</f>
        <v>0</v>
      </c>
      <c r="I14" s="417">
        <f>+'[1]3.29.'!M14</f>
        <v>0</v>
      </c>
      <c r="J14" s="417">
        <f>+'[1]3.29.'!N14</f>
        <v>0</v>
      </c>
    </row>
    <row r="15" spans="1:10" x14ac:dyDescent="0.2">
      <c r="A15" s="27"/>
      <c r="B15" s="576"/>
      <c r="C15" s="576"/>
      <c r="D15" s="3"/>
      <c r="E15" s="3"/>
      <c r="F15" s="417"/>
      <c r="G15" s="417"/>
      <c r="H15" s="417"/>
      <c r="I15" s="417"/>
      <c r="J15" s="417"/>
    </row>
    <row r="16" spans="1:10" x14ac:dyDescent="0.2">
      <c r="A16" s="27"/>
      <c r="B16" s="447" t="s">
        <v>826</v>
      </c>
      <c r="C16" s="447"/>
      <c r="D16" s="3"/>
      <c r="E16" s="3"/>
      <c r="F16" s="417">
        <f>+'[1]3.29.'!J16</f>
        <v>11.78535501277528</v>
      </c>
      <c r="G16" s="417">
        <f>+'[1]3.29.'!K16</f>
        <v>14.2205572831704</v>
      </c>
      <c r="H16" s="417">
        <f>+'[1]3.29.'!L16</f>
        <v>15.74984832120388</v>
      </c>
      <c r="I16" s="417">
        <f>+'[1]3.29.'!M16</f>
        <v>17.728036376247829</v>
      </c>
      <c r="J16" s="417">
        <f>+'[1]3.29.'!N16</f>
        <v>19.42176086775369</v>
      </c>
    </row>
    <row r="17" spans="1:10" x14ac:dyDescent="0.2">
      <c r="A17" s="27"/>
      <c r="B17" s="576"/>
      <c r="C17" s="576"/>
      <c r="D17" s="3"/>
      <c r="E17" s="3"/>
      <c r="F17" s="417">
        <f>+'[1]3.29.'!J17</f>
        <v>-5.8840211613687599</v>
      </c>
      <c r="G17" s="417">
        <f>+'[1]3.29.'!K17</f>
        <v>-8.14</v>
      </c>
      <c r="H17" s="417">
        <f>+'[1]3.29.'!L17</f>
        <v>-7.7781921895816604</v>
      </c>
      <c r="I17" s="417">
        <f>+'[1]3.29.'!M17</f>
        <v>-5.8428668809765503</v>
      </c>
      <c r="J17" s="417">
        <f>+'[1]3.29.'!N17</f>
        <v>-7.1097994040213601</v>
      </c>
    </row>
    <row r="18" spans="1:10" x14ac:dyDescent="0.2">
      <c r="A18" s="27"/>
      <c r="B18" s="576"/>
      <c r="C18" s="576"/>
      <c r="D18" s="3"/>
      <c r="E18" s="3"/>
      <c r="F18" s="417"/>
      <c r="G18" s="417"/>
      <c r="H18" s="417"/>
      <c r="I18" s="417"/>
      <c r="J18" s="417"/>
    </row>
    <row r="19" spans="1:10" x14ac:dyDescent="0.2">
      <c r="A19" s="27"/>
      <c r="B19" s="447" t="s">
        <v>827</v>
      </c>
      <c r="C19" s="447"/>
      <c r="D19" s="3"/>
      <c r="E19" s="3"/>
      <c r="F19" s="417">
        <f>+'[1]3.29.'!J19</f>
        <v>12.0396996037439</v>
      </c>
      <c r="G19" s="417">
        <f>+'[1]3.29.'!K19</f>
        <v>14.4174328264689</v>
      </c>
      <c r="H19" s="417">
        <f>+'[1]3.29.'!L19</f>
        <v>15.302107886347891</v>
      </c>
      <c r="I19" s="417">
        <f>+'[1]3.29.'!M19</f>
        <v>19.131118844939831</v>
      </c>
      <c r="J19" s="417">
        <f>+'[1]3.29.'!N19</f>
        <v>19.462456447000349</v>
      </c>
    </row>
    <row r="20" spans="1:10" x14ac:dyDescent="0.2">
      <c r="A20" s="27"/>
      <c r="B20" s="447" t="s">
        <v>849</v>
      </c>
      <c r="C20" s="447"/>
      <c r="D20" s="3"/>
      <c r="E20" s="3"/>
      <c r="F20" s="417">
        <f>+'[1]3.29.'!J20</f>
        <v>-5.9010088912571401</v>
      </c>
      <c r="G20" s="417">
        <f>+'[1]3.29.'!K20</f>
        <v>-5.87</v>
      </c>
      <c r="H20" s="417">
        <f>+'[1]3.29.'!L20</f>
        <v>-3.5500368477994999</v>
      </c>
      <c r="I20" s="417">
        <f>+'[1]3.29.'!M20</f>
        <v>-7.59170759718479</v>
      </c>
      <c r="J20" s="417">
        <f>+'[1]3.29.'!N20</f>
        <v>-5.83623370428979</v>
      </c>
    </row>
    <row r="21" spans="1:10" x14ac:dyDescent="0.2">
      <c r="A21" s="27"/>
      <c r="B21" s="576"/>
      <c r="C21" s="576"/>
      <c r="D21" s="3"/>
      <c r="E21" s="3"/>
      <c r="F21" s="417"/>
      <c r="G21" s="417"/>
      <c r="H21" s="417"/>
      <c r="I21" s="417"/>
      <c r="J21" s="417"/>
    </row>
    <row r="22" spans="1:10" x14ac:dyDescent="0.2">
      <c r="A22" s="27"/>
      <c r="B22" s="447" t="s">
        <v>850</v>
      </c>
      <c r="C22" s="447"/>
      <c r="D22" s="3"/>
      <c r="E22" s="3"/>
      <c r="F22" s="417">
        <f>+'[1]3.29.'!J22</f>
        <v>11.65657025665668</v>
      </c>
      <c r="G22" s="417">
        <f>+'[1]3.29.'!K22</f>
        <v>13.58911194793</v>
      </c>
      <c r="H22" s="417">
        <f>+'[1]3.29.'!L22</f>
        <v>15.035542182687051</v>
      </c>
      <c r="I22" s="417">
        <f>+'[1]3.29.'!M22</f>
        <v>16.902119086653819</v>
      </c>
      <c r="J22" s="417">
        <f>+'[1]3.29.'!N22</f>
        <v>18.55110833124651</v>
      </c>
    </row>
    <row r="23" spans="1:10" x14ac:dyDescent="0.2">
      <c r="A23" s="27"/>
      <c r="B23" s="447" t="s">
        <v>851</v>
      </c>
      <c r="C23" s="447"/>
      <c r="D23" s="3"/>
      <c r="E23" s="3"/>
      <c r="F23" s="417">
        <f>+'[1]3.29.'!J23</f>
        <v>-4.6483972116642498</v>
      </c>
      <c r="G23" s="417">
        <f>+'[1]3.29.'!K23</f>
        <v>-2.57</v>
      </c>
      <c r="H23" s="417">
        <f>+'[1]3.29.'!L23</f>
        <v>-3.7937161715564001</v>
      </c>
      <c r="I23" s="417">
        <f>+'[1]3.29.'!M23</f>
        <v>-3.7742219707045899</v>
      </c>
      <c r="J23" s="417">
        <f>+'[1]3.29.'!N23</f>
        <v>-4.2295763344796002</v>
      </c>
    </row>
    <row r="24" spans="1:10" x14ac:dyDescent="0.2">
      <c r="A24" s="27"/>
      <c r="B24" s="576"/>
      <c r="C24" s="576"/>
      <c r="D24" s="3"/>
      <c r="E24" s="3"/>
      <c r="F24" s="417"/>
      <c r="G24" s="417"/>
      <c r="H24" s="417"/>
      <c r="I24" s="417"/>
      <c r="J24" s="417"/>
    </row>
    <row r="25" spans="1:10" x14ac:dyDescent="0.2">
      <c r="A25" s="27"/>
      <c r="B25" s="447" t="s">
        <v>831</v>
      </c>
      <c r="C25" s="447"/>
      <c r="D25" s="3"/>
      <c r="E25" s="3"/>
      <c r="F25" s="417">
        <f>+'[1]3.29.'!J25</f>
        <v>9.8294506838784788</v>
      </c>
      <c r="G25" s="417">
        <f>+'[1]3.29.'!K25</f>
        <v>11.612666840430521</v>
      </c>
      <c r="H25" s="417">
        <f>+'[1]3.29.'!L25</f>
        <v>12.784952306865421</v>
      </c>
      <c r="I25" s="417">
        <f>+'[1]3.29.'!M25</f>
        <v>15.54092151223246</v>
      </c>
      <c r="J25" s="417">
        <f>+'[1]3.29.'!N25</f>
        <v>16.68436676030208</v>
      </c>
    </row>
    <row r="26" spans="1:10" x14ac:dyDescent="0.2">
      <c r="A26" s="27"/>
      <c r="B26" s="447" t="s">
        <v>852</v>
      </c>
      <c r="C26" s="447"/>
      <c r="D26" s="3"/>
      <c r="E26" s="3"/>
      <c r="F26" s="417">
        <f>+'[1]3.29.'!J26</f>
        <v>-11.766435082178701</v>
      </c>
      <c r="G26" s="417">
        <f>+'[1]3.29.'!K26</f>
        <v>-10.7</v>
      </c>
      <c r="H26" s="417">
        <f>+'[1]3.29.'!L26</f>
        <v>-10.0044795306633</v>
      </c>
      <c r="I26" s="417">
        <f>+'[1]3.29.'!M26</f>
        <v>-9.0183977140378904</v>
      </c>
      <c r="J26" s="417">
        <f>+'[1]3.29.'!N26</f>
        <v>-9.23249042620618</v>
      </c>
    </row>
    <row r="27" spans="1:10" x14ac:dyDescent="0.2">
      <c r="A27" s="27"/>
      <c r="B27" s="576"/>
      <c r="C27" s="576"/>
      <c r="D27" s="3"/>
      <c r="E27" s="3"/>
      <c r="F27" s="417"/>
      <c r="G27" s="417"/>
      <c r="H27" s="417"/>
      <c r="I27" s="417"/>
      <c r="J27" s="417"/>
    </row>
    <row r="28" spans="1:10" x14ac:dyDescent="0.2">
      <c r="A28" s="27"/>
      <c r="B28" s="447" t="s">
        <v>833</v>
      </c>
      <c r="C28" s="447"/>
      <c r="D28" s="3"/>
      <c r="E28" s="3"/>
      <c r="F28" s="417">
        <f>+'[1]3.29.'!J28</f>
        <v>6.815765939510773</v>
      </c>
      <c r="G28" s="417">
        <f>+'[1]3.29.'!K28</f>
        <v>6.9458424111400419</v>
      </c>
      <c r="H28" s="417">
        <f>+'[1]3.29.'!L28</f>
        <v>8.8880109233095492</v>
      </c>
      <c r="I28" s="417">
        <f>+'[1]3.29.'!M28</f>
        <v>10.02143886078332</v>
      </c>
      <c r="J28" s="417">
        <f>+'[1]3.29.'!N28</f>
        <v>11.052750496836079</v>
      </c>
    </row>
    <row r="29" spans="1:10" x14ac:dyDescent="0.2">
      <c r="A29" s="27"/>
      <c r="B29" s="447" t="s">
        <v>853</v>
      </c>
      <c r="C29" s="447"/>
      <c r="D29" s="3"/>
      <c r="E29" s="3"/>
      <c r="F29" s="417">
        <f>+'[1]3.29.'!J29</f>
        <v>-0.43273223998851201</v>
      </c>
      <c r="G29" s="417">
        <f>+'[1]3.29.'!K29</f>
        <v>-0.34100000000000003</v>
      </c>
      <c r="H29" s="417">
        <f>+'[1]3.29.'!L29</f>
        <v>-0.30662787393447599</v>
      </c>
      <c r="I29" s="417">
        <f>+'[1]3.29.'!M29</f>
        <v>-0.24533494952494</v>
      </c>
      <c r="J29" s="417">
        <f>+'[1]3.29.'!N29</f>
        <v>-0.13416364936827599</v>
      </c>
    </row>
    <row r="30" spans="1:10" x14ac:dyDescent="0.2">
      <c r="A30" s="27"/>
      <c r="B30" s="576"/>
      <c r="C30" s="576"/>
      <c r="D30" s="3"/>
      <c r="E30" s="3"/>
      <c r="F30" s="417"/>
      <c r="G30" s="417"/>
      <c r="H30" s="417"/>
      <c r="I30" s="417"/>
      <c r="J30" s="417"/>
    </row>
    <row r="31" spans="1:10" x14ac:dyDescent="0.2">
      <c r="A31" s="27"/>
      <c r="B31" s="447" t="s">
        <v>835</v>
      </c>
      <c r="C31" s="447"/>
      <c r="D31" s="3"/>
      <c r="E31" s="3"/>
      <c r="F31" s="417">
        <f>+'[1]3.29.'!J31</f>
        <v>6.6568438845534388</v>
      </c>
      <c r="G31" s="417">
        <f>+'[1]3.29.'!K31</f>
        <v>7.6136386697128433</v>
      </c>
      <c r="H31" s="417">
        <f>+'[1]3.29.'!L31</f>
        <v>9.1309479623538454</v>
      </c>
      <c r="I31" s="417">
        <f>+'[1]3.29.'!M31</f>
        <v>9.7647395481684409</v>
      </c>
      <c r="J31" s="417">
        <f>+'[1]3.29.'!N31</f>
        <v>9.9138967404210483</v>
      </c>
    </row>
    <row r="32" spans="1:10" x14ac:dyDescent="0.2">
      <c r="A32" s="27"/>
      <c r="B32" s="447" t="s">
        <v>854</v>
      </c>
      <c r="C32" s="447"/>
      <c r="D32" s="3"/>
      <c r="E32" s="3"/>
      <c r="F32" s="417">
        <f>+'[1]3.29.'!J32</f>
        <v>-0.487575566296717</v>
      </c>
      <c r="G32" s="417">
        <f>+'[1]3.29.'!K32</f>
        <v>-0.432</v>
      </c>
      <c r="H32" s="417">
        <f>+'[1]3.29.'!L32</f>
        <v>-0.39185689303854698</v>
      </c>
      <c r="I32" s="417">
        <f>+'[1]3.29.'!M32</f>
        <v>-0.35827026590640398</v>
      </c>
      <c r="J32" s="417">
        <f>+'[1]3.29.'!N32</f>
        <v>-0.32492898006139298</v>
      </c>
    </row>
    <row r="33" spans="1:10" x14ac:dyDescent="0.2">
      <c r="A33" s="27"/>
      <c r="B33" s="576"/>
      <c r="C33" s="576"/>
      <c r="D33" s="3"/>
      <c r="E33" s="3"/>
      <c r="F33" s="417"/>
      <c r="G33" s="417"/>
      <c r="H33" s="417"/>
      <c r="I33" s="417"/>
      <c r="J33" s="417"/>
    </row>
    <row r="34" spans="1:10" x14ac:dyDescent="0.2">
      <c r="A34" s="27"/>
      <c r="B34" s="447" t="s">
        <v>837</v>
      </c>
      <c r="C34" s="447"/>
      <c r="D34" s="3"/>
      <c r="E34" s="3"/>
      <c r="F34" s="417">
        <f>+'[1]3.29.'!J34</f>
        <v>1.546794377069501</v>
      </c>
      <c r="G34" s="417">
        <f>+'[1]3.29.'!K34</f>
        <v>0.17891905031040431</v>
      </c>
      <c r="H34" s="417">
        <f>+'[1]3.29.'!L34</f>
        <v>6.3184648681652948</v>
      </c>
      <c r="I34" s="417">
        <f>+'[1]3.29.'!M34</f>
        <v>6.9554619375454738</v>
      </c>
      <c r="J34" s="417">
        <f>+'[1]3.29.'!N34</f>
        <v>13.8618563782978</v>
      </c>
    </row>
    <row r="35" spans="1:10" x14ac:dyDescent="0.2">
      <c r="A35" s="27"/>
      <c r="B35" s="447" t="s">
        <v>855</v>
      </c>
      <c r="C35" s="447"/>
      <c r="D35" s="3"/>
      <c r="E35" s="3"/>
      <c r="F35" s="417">
        <f>+'[1]3.29.'!J35</f>
        <v>-4.2793032720498801E-2</v>
      </c>
      <c r="G35" s="417">
        <f>+'[1]3.29.'!K35</f>
        <v>-4.2599999999999999E-2</v>
      </c>
      <c r="H35" s="417">
        <f>+'[1]3.29.'!L35</f>
        <v>-5.5590440107941799E-2</v>
      </c>
      <c r="I35" s="417">
        <f>+'[1]3.29.'!M35</f>
        <v>-0.15561587702900401</v>
      </c>
      <c r="J35" s="417">
        <f>+'[1]3.29.'!N35</f>
        <v>-0.20770126452978599</v>
      </c>
    </row>
    <row r="36" spans="1:10" x14ac:dyDescent="0.2">
      <c r="A36" s="27"/>
      <c r="B36" s="576"/>
      <c r="C36" s="576"/>
      <c r="D36" s="3"/>
      <c r="E36" s="3"/>
      <c r="F36" s="417"/>
      <c r="G36" s="417"/>
      <c r="H36" s="417"/>
      <c r="I36" s="417"/>
      <c r="J36" s="417"/>
    </row>
    <row r="37" spans="1:10" x14ac:dyDescent="0.2">
      <c r="A37" s="27"/>
      <c r="B37" s="576"/>
      <c r="C37" s="576"/>
      <c r="D37" s="3"/>
      <c r="E37" s="3"/>
      <c r="F37" s="417"/>
      <c r="G37" s="417"/>
      <c r="H37" s="417"/>
      <c r="I37" s="417"/>
      <c r="J37" s="417"/>
    </row>
    <row r="38" spans="1:10" x14ac:dyDescent="0.2">
      <c r="A38" s="27"/>
      <c r="B38" s="447" t="s">
        <v>839</v>
      </c>
      <c r="C38" s="447"/>
      <c r="D38" s="3"/>
      <c r="E38" s="3"/>
      <c r="F38" s="417">
        <f>+'[1]3.29.'!J38</f>
        <v>8.6193814631753671</v>
      </c>
      <c r="G38" s="417">
        <f>+'[1]3.29.'!K38</f>
        <v>9.4339047532002596</v>
      </c>
      <c r="H38" s="417">
        <f>+'[1]3.29.'!L38</f>
        <v>9.9831406069685222</v>
      </c>
      <c r="I38" s="417">
        <f>+'[1]3.29.'!M38</f>
        <v>12.28493087355622</v>
      </c>
      <c r="J38" s="417">
        <f>+'[1]3.29.'!N38</f>
        <v>12.57225177604491</v>
      </c>
    </row>
    <row r="39" spans="1:10" x14ac:dyDescent="0.2">
      <c r="A39" s="27"/>
      <c r="B39" s="576"/>
      <c r="C39" s="576"/>
      <c r="D39" s="203"/>
      <c r="E39" s="3"/>
      <c r="F39" s="417">
        <f>+'[1]3.29.'!J39</f>
        <v>-2.1637458062350499</v>
      </c>
      <c r="G39" s="417">
        <f>+'[1]3.29.'!K39</f>
        <v>-2.0499999999999998</v>
      </c>
      <c r="H39" s="417">
        <f>+'[1]3.29.'!L39</f>
        <v>-2.0994391439795201</v>
      </c>
      <c r="I39" s="417">
        <f>+'[1]3.29.'!M39</f>
        <v>-1.8854908815545</v>
      </c>
      <c r="J39" s="417">
        <f>+'[1]3.29.'!N39</f>
        <v>-1.7278329691243299</v>
      </c>
    </row>
    <row r="40" spans="1:10" x14ac:dyDescent="0.2">
      <c r="A40" s="29" t="s">
        <v>840</v>
      </c>
      <c r="B40" s="447" t="s">
        <v>321</v>
      </c>
      <c r="C40" s="447"/>
      <c r="D40" s="203"/>
      <c r="E40" s="203"/>
      <c r="F40" s="417"/>
      <c r="G40" s="417"/>
      <c r="H40" s="417"/>
      <c r="I40" s="417"/>
      <c r="J40" s="417"/>
    </row>
    <row r="41" spans="1:10" x14ac:dyDescent="0.2">
      <c r="A41" s="27"/>
      <c r="B41" s="576"/>
      <c r="C41" s="576"/>
      <c r="D41" s="203"/>
      <c r="E41" s="203"/>
      <c r="F41" s="417"/>
      <c r="G41" s="417"/>
      <c r="H41" s="417"/>
      <c r="I41" s="417"/>
      <c r="J41" s="417"/>
    </row>
    <row r="42" spans="1:10" ht="20.25" customHeight="1" x14ac:dyDescent="0.2">
      <c r="A42" s="27"/>
      <c r="B42" s="447" t="s">
        <v>841</v>
      </c>
      <c r="C42" s="447"/>
      <c r="D42" s="3"/>
      <c r="E42" s="3"/>
      <c r="F42" s="417">
        <f>+'[1]3.29.'!J42</f>
        <v>8.59</v>
      </c>
      <c r="G42" s="417">
        <f>+'[1]3.29.'!K42</f>
        <v>10.30142</v>
      </c>
      <c r="H42" s="417">
        <f>+'[1]3.29.'!L42</f>
        <v>11.105479522974679</v>
      </c>
      <c r="I42" s="417">
        <f>+'[1]3.29.'!M42</f>
        <v>13.23767273494869</v>
      </c>
      <c r="J42" s="417">
        <f>+'[1]3.29.'!N42</f>
        <v>14.35958097509365</v>
      </c>
    </row>
    <row r="43" spans="1:10" x14ac:dyDescent="0.2">
      <c r="A43" s="27"/>
      <c r="B43" s="447" t="s">
        <v>860</v>
      </c>
      <c r="C43" s="447"/>
      <c r="D43" s="203"/>
      <c r="E43" s="203"/>
      <c r="F43" s="417"/>
      <c r="G43" s="417"/>
      <c r="H43" s="417"/>
      <c r="I43" s="417"/>
      <c r="J43" s="417"/>
    </row>
    <row r="44" spans="1:10" x14ac:dyDescent="0.2">
      <c r="A44" s="27"/>
      <c r="B44" s="576"/>
      <c r="C44" s="576"/>
      <c r="D44" s="203"/>
      <c r="E44" s="203"/>
      <c r="F44" s="417"/>
      <c r="G44" s="417"/>
      <c r="H44" s="417"/>
      <c r="I44" s="417"/>
      <c r="J44" s="417"/>
    </row>
    <row r="45" spans="1:10" ht="18" customHeight="1" x14ac:dyDescent="0.2">
      <c r="A45" s="27"/>
      <c r="B45" s="447" t="s">
        <v>842</v>
      </c>
      <c r="C45" s="447"/>
      <c r="D45" s="3"/>
      <c r="E45" s="3"/>
      <c r="F45" s="417">
        <f>+'[1]3.29.'!J45</f>
        <v>5.19</v>
      </c>
      <c r="G45" s="417">
        <f>+'[1]3.29.'!K45</f>
        <v>6.3821240000000001</v>
      </c>
      <c r="H45" s="417">
        <f>+'[1]3.29.'!L45</f>
        <v>6.5640422711284048</v>
      </c>
      <c r="I45" s="417">
        <f>+'[1]3.29.'!M45</f>
        <v>8.031288851214395</v>
      </c>
      <c r="J45" s="417">
        <f>+'[1]3.29.'!N45</f>
        <v>8.8541420180556312</v>
      </c>
    </row>
    <row r="46" spans="1:10" x14ac:dyDescent="0.2">
      <c r="A46" s="27"/>
      <c r="B46" s="692" t="s">
        <v>860</v>
      </c>
      <c r="C46" s="692"/>
      <c r="D46" s="27"/>
      <c r="E46" s="27"/>
      <c r="F46" s="27"/>
      <c r="G46" s="3"/>
      <c r="H46" s="3"/>
      <c r="I46" s="12"/>
      <c r="J46" s="12"/>
    </row>
    <row r="47" spans="1:10" ht="15" thickBot="1" x14ac:dyDescent="0.25">
      <c r="A47" s="209"/>
      <c r="B47" s="693"/>
      <c r="C47" s="693"/>
      <c r="D47" s="115"/>
      <c r="E47" s="115"/>
      <c r="F47" s="115"/>
      <c r="G47" s="115"/>
      <c r="H47" s="115"/>
      <c r="I47" s="118"/>
      <c r="J47" s="118"/>
    </row>
    <row r="48" spans="1:10" ht="15" thickTop="1" x14ac:dyDescent="0.2">
      <c r="A48" s="694" t="s">
        <v>861</v>
      </c>
      <c r="B48" s="694"/>
      <c r="C48" s="694"/>
      <c r="D48" s="694"/>
      <c r="E48" s="694"/>
      <c r="F48" s="694"/>
      <c r="G48" s="694"/>
      <c r="H48" s="694"/>
      <c r="I48" s="694"/>
      <c r="J48" s="694"/>
    </row>
    <row r="49" spans="1:10" ht="13.5" customHeight="1" x14ac:dyDescent="0.2">
      <c r="A49" s="692" t="s">
        <v>1260</v>
      </c>
      <c r="B49" s="692"/>
      <c r="C49" s="692"/>
      <c r="D49" s="692"/>
      <c r="E49" s="692"/>
      <c r="F49" s="692"/>
      <c r="G49" s="692"/>
      <c r="H49" s="692"/>
      <c r="I49" s="692"/>
      <c r="J49" s="692"/>
    </row>
    <row r="50" spans="1:10" x14ac:dyDescent="0.2">
      <c r="A50" s="692" t="s">
        <v>265</v>
      </c>
      <c r="B50" s="692"/>
      <c r="C50" s="692"/>
      <c r="D50" s="692"/>
      <c r="E50" s="692"/>
      <c r="F50" s="692"/>
      <c r="G50" s="692"/>
      <c r="H50" s="692"/>
      <c r="I50" s="692"/>
      <c r="J50" s="692"/>
    </row>
    <row r="51" spans="1:10" x14ac:dyDescent="0.2">
      <c r="A51" s="27"/>
      <c r="B51" s="27"/>
      <c r="C51" s="27"/>
      <c r="D51" s="27"/>
      <c r="E51" s="27"/>
      <c r="F51" s="27"/>
      <c r="G51" s="27"/>
      <c r="H51" s="27"/>
      <c r="I51" s="27"/>
      <c r="J51" s="27"/>
    </row>
    <row r="52" spans="1:10" x14ac:dyDescent="0.2">
      <c r="D52" s="1" t="s">
        <v>862</v>
      </c>
    </row>
    <row r="53" spans="1:10" x14ac:dyDescent="0.2">
      <c r="A53" s="1"/>
    </row>
    <row r="54" spans="1:10" x14ac:dyDescent="0.2">
      <c r="A54" s="1"/>
    </row>
    <row r="55" spans="1:10" x14ac:dyDescent="0.2">
      <c r="A55" s="1"/>
    </row>
  </sheetData>
  <mergeCells count="53">
    <mergeCell ref="A49:J49"/>
    <mergeCell ref="A50:J50"/>
    <mergeCell ref="B43:C43"/>
    <mergeCell ref="B44:C44"/>
    <mergeCell ref="B45:C45"/>
    <mergeCell ref="B46:C46"/>
    <mergeCell ref="B47:C47"/>
    <mergeCell ref="A48:J48"/>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G5"/>
    <mergeCell ref="H5:J5"/>
  </mergeCell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115" zoomScaleNormal="100" zoomScaleSheetLayoutView="115" workbookViewId="0">
      <selection activeCell="J10" sqref="J10"/>
    </sheetView>
  </sheetViews>
  <sheetFormatPr defaultColWidth="9.125" defaultRowHeight="14.25" x14ac:dyDescent="0.2"/>
  <cols>
    <col min="1" max="1" width="5.375" style="11" customWidth="1"/>
    <col min="2" max="2" width="3.875" style="11" bestFit="1" customWidth="1"/>
    <col min="3" max="3" width="6.75" style="11" bestFit="1" customWidth="1"/>
    <col min="4" max="4" width="7.375" style="11" bestFit="1" customWidth="1"/>
    <col min="5" max="5" width="9.125" style="11" bestFit="1" customWidth="1"/>
    <col min="6" max="6" width="7.5" style="11" bestFit="1" customWidth="1"/>
    <col min="7" max="7" width="5.125" style="11" bestFit="1" customWidth="1"/>
    <col min="8" max="8" width="8.25" style="11" bestFit="1" customWidth="1"/>
    <col min="9" max="9" width="5.25" style="11" bestFit="1" customWidth="1"/>
    <col min="10" max="10" width="7.625" style="11" bestFit="1" customWidth="1"/>
    <col min="11" max="11" width="8.625" style="11" bestFit="1" customWidth="1"/>
    <col min="12" max="16384" width="9.125" style="11"/>
  </cols>
  <sheetData>
    <row r="1" spans="1:11" ht="18.75" x14ac:dyDescent="0.2">
      <c r="A1" s="445" t="s">
        <v>863</v>
      </c>
      <c r="B1" s="445"/>
      <c r="C1" s="445"/>
      <c r="D1" s="445"/>
      <c r="E1" s="445"/>
      <c r="F1" s="445"/>
      <c r="G1" s="445"/>
      <c r="H1" s="445"/>
      <c r="I1" s="445"/>
      <c r="J1" s="445"/>
      <c r="K1" s="445"/>
    </row>
    <row r="2" spans="1:11" ht="18.75" x14ac:dyDescent="0.2">
      <c r="A2" s="445" t="s">
        <v>864</v>
      </c>
      <c r="B2" s="445"/>
      <c r="C2" s="445"/>
      <c r="D2" s="445"/>
      <c r="E2" s="445"/>
      <c r="F2" s="445"/>
      <c r="G2" s="445"/>
      <c r="H2" s="445"/>
      <c r="I2" s="445"/>
      <c r="J2" s="445"/>
      <c r="K2" s="445"/>
    </row>
    <row r="3" spans="1:11" x14ac:dyDescent="0.2">
      <c r="A3" s="695"/>
      <c r="B3" s="695"/>
      <c r="C3" s="695"/>
      <c r="D3" s="695"/>
      <c r="E3" s="695"/>
      <c r="F3" s="695"/>
      <c r="G3" s="695"/>
      <c r="H3" s="695"/>
      <c r="I3" s="695"/>
      <c r="J3" s="695"/>
      <c r="K3" s="695"/>
    </row>
    <row r="4" spans="1:11" ht="15" thickBot="1" x14ac:dyDescent="0.25">
      <c r="A4" s="662" t="s">
        <v>820</v>
      </c>
      <c r="B4" s="662"/>
      <c r="C4" s="662"/>
      <c r="D4" s="662"/>
      <c r="E4" s="662"/>
      <c r="F4" s="662"/>
      <c r="G4" s="662"/>
      <c r="H4" s="662"/>
      <c r="I4" s="662"/>
      <c r="J4" s="662"/>
      <c r="K4" s="662"/>
    </row>
    <row r="5" spans="1:11" ht="15" thickTop="1" x14ac:dyDescent="0.2">
      <c r="A5" s="47"/>
      <c r="B5" s="202"/>
      <c r="C5" s="57"/>
      <c r="D5" s="56" t="s">
        <v>865</v>
      </c>
      <c r="E5" s="57"/>
      <c r="F5" s="57"/>
      <c r="G5" s="57"/>
      <c r="H5" s="57"/>
      <c r="I5" s="57"/>
      <c r="J5" s="202"/>
      <c r="K5" s="47"/>
    </row>
    <row r="6" spans="1:11" x14ac:dyDescent="0.2">
      <c r="A6" s="490" t="s">
        <v>866</v>
      </c>
      <c r="B6" s="458"/>
      <c r="C6" s="57" t="s">
        <v>867</v>
      </c>
      <c r="D6" s="57" t="s">
        <v>868</v>
      </c>
      <c r="E6" s="55"/>
      <c r="F6" s="55"/>
      <c r="G6" s="57" t="s">
        <v>869</v>
      </c>
      <c r="H6" s="57" t="s">
        <v>870</v>
      </c>
      <c r="I6" s="55"/>
      <c r="J6" s="57" t="s">
        <v>871</v>
      </c>
      <c r="K6" s="21" t="s">
        <v>262</v>
      </c>
    </row>
    <row r="7" spans="1:11" ht="15" thickBot="1" x14ac:dyDescent="0.25">
      <c r="A7" s="664" t="s">
        <v>872</v>
      </c>
      <c r="B7" s="464"/>
      <c r="C7" s="210" t="s">
        <v>873</v>
      </c>
      <c r="D7" s="210" t="s">
        <v>874</v>
      </c>
      <c r="E7" s="210" t="s">
        <v>875</v>
      </c>
      <c r="F7" s="210" t="s">
        <v>876</v>
      </c>
      <c r="G7" s="210" t="s">
        <v>877</v>
      </c>
      <c r="H7" s="210" t="s">
        <v>878</v>
      </c>
      <c r="I7" s="210" t="s">
        <v>310</v>
      </c>
      <c r="J7" s="210" t="s">
        <v>879</v>
      </c>
      <c r="K7" s="211" t="s">
        <v>880</v>
      </c>
    </row>
    <row r="8" spans="1:11" ht="15" thickTop="1" x14ac:dyDescent="0.2">
      <c r="A8" s="17"/>
      <c r="B8" s="17"/>
      <c r="C8" s="17"/>
      <c r="D8" s="17"/>
      <c r="E8" s="17"/>
      <c r="F8" s="17"/>
      <c r="G8" s="17"/>
      <c r="H8" s="17"/>
      <c r="I8" s="17"/>
      <c r="J8" s="47"/>
      <c r="K8" s="17"/>
    </row>
    <row r="9" spans="1:11" x14ac:dyDescent="0.2">
      <c r="A9" s="212" t="s">
        <v>822</v>
      </c>
      <c r="B9" s="696" t="s">
        <v>881</v>
      </c>
      <c r="C9" s="696"/>
      <c r="D9" s="696"/>
      <c r="E9" s="696"/>
      <c r="F9" s="696"/>
      <c r="G9" s="696"/>
      <c r="H9" s="696"/>
      <c r="I9" s="696"/>
      <c r="J9" s="696"/>
      <c r="K9" s="696"/>
    </row>
    <row r="10" spans="1:11" x14ac:dyDescent="0.2">
      <c r="A10" s="17"/>
      <c r="B10" s="17"/>
      <c r="C10" s="17"/>
      <c r="D10" s="17"/>
      <c r="E10" s="17"/>
      <c r="F10" s="17"/>
      <c r="G10" s="17"/>
      <c r="H10" s="17"/>
      <c r="I10" s="17"/>
      <c r="J10" s="47"/>
      <c r="K10" s="17"/>
    </row>
    <row r="11" spans="1:11" x14ac:dyDescent="0.2">
      <c r="A11" s="21">
        <v>2022</v>
      </c>
      <c r="B11" s="212" t="s">
        <v>125</v>
      </c>
      <c r="C11" s="419">
        <f>+'[1]3.30'!C15</f>
        <v>12.52</v>
      </c>
      <c r="D11" s="419">
        <f>+'[1]3.30'!D15</f>
        <v>12.88</v>
      </c>
      <c r="E11" s="419">
        <f>+'[1]3.30'!E15</f>
        <v>11.14</v>
      </c>
      <c r="F11" s="419">
        <f>+'[1]3.30'!F15</f>
        <v>11.45</v>
      </c>
      <c r="G11" s="419">
        <f>+'[1]3.30'!G15</f>
        <v>11.01</v>
      </c>
      <c r="H11" s="419">
        <f>+'[1]3.30'!H15</f>
        <v>10.98</v>
      </c>
      <c r="I11" s="419">
        <f>+'[1]3.30'!I15</f>
        <v>13.01</v>
      </c>
      <c r="J11" s="419">
        <f>+'[1]3.30'!J15</f>
        <v>29.56</v>
      </c>
      <c r="K11" s="419">
        <f>+'[1]3.30'!K15</f>
        <v>11.54</v>
      </c>
    </row>
    <row r="12" spans="1:11" x14ac:dyDescent="0.2">
      <c r="A12" s="21"/>
      <c r="B12" s="212" t="s">
        <v>126</v>
      </c>
      <c r="C12" s="419">
        <f>+'[1]3.30'!C16</f>
        <v>17.715270048986341</v>
      </c>
      <c r="D12" s="419">
        <f>+'[1]3.30'!D16</f>
        <v>15.40749307551498</v>
      </c>
      <c r="E12" s="419">
        <f>+'[1]3.30'!E16</f>
        <v>13.866319530515931</v>
      </c>
      <c r="F12" s="419">
        <f>+'[1]3.30'!F16</f>
        <v>13.890383440048639</v>
      </c>
      <c r="G12" s="419">
        <f>+'[1]3.30'!G16</f>
        <v>12.87216320498481</v>
      </c>
      <c r="H12" s="419">
        <f>+'[1]3.30'!H16</f>
        <v>13.8013040469475</v>
      </c>
      <c r="I12" s="419">
        <f>+'[1]3.30'!I16</f>
        <v>15.82008226750334</v>
      </c>
      <c r="J12" s="419">
        <f>+'[1]3.30'!J16</f>
        <v>31.23616808334458</v>
      </c>
      <c r="K12" s="419">
        <f>+'[1]3.30'!K16</f>
        <v>14.663217274206181</v>
      </c>
    </row>
    <row r="13" spans="1:11" x14ac:dyDescent="0.2">
      <c r="A13" s="21">
        <v>2023</v>
      </c>
      <c r="B13" s="212" t="s">
        <v>127</v>
      </c>
      <c r="C13" s="419">
        <f>+'[1]3.30'!C17</f>
        <v>13.217533046254189</v>
      </c>
      <c r="D13" s="419">
        <f>+'[1]3.30'!D17</f>
        <v>18.182676990151311</v>
      </c>
      <c r="E13" s="419">
        <f>+'[1]3.30'!E17</f>
        <v>14.939007465395211</v>
      </c>
      <c r="F13" s="419">
        <f>+'[1]3.30'!F17</f>
        <v>15.8304380371533</v>
      </c>
      <c r="G13" s="419">
        <f>+'[1]3.30'!G17</f>
        <v>13.605282509214311</v>
      </c>
      <c r="H13" s="419">
        <f>+'[1]3.30'!H17</f>
        <v>15.07619717216917</v>
      </c>
      <c r="I13" s="419">
        <f>+'[1]3.30'!I17</f>
        <v>16.501431176311151</v>
      </c>
      <c r="J13" s="419">
        <f>+'[1]3.30'!J17</f>
        <v>30.77985462608547</v>
      </c>
      <c r="K13" s="419">
        <f>+'[1]3.30'!K17</f>
        <v>15.72988594243583</v>
      </c>
    </row>
    <row r="14" spans="1:11" x14ac:dyDescent="0.2">
      <c r="A14" s="212"/>
      <c r="B14" s="212" t="s">
        <v>125</v>
      </c>
      <c r="C14" s="419">
        <f>+'[1]3.30'!C18</f>
        <v>13.891336385558221</v>
      </c>
      <c r="D14" s="419">
        <f>+'[1]3.30'!D18</f>
        <v>21.049442294205939</v>
      </c>
      <c r="E14" s="419">
        <f>+'[1]3.30'!E18</f>
        <v>16.28084083501005</v>
      </c>
      <c r="F14" s="419">
        <f>+'[1]3.30'!F18</f>
        <v>17.44758841869179</v>
      </c>
      <c r="G14" s="419">
        <f>+'[1]3.30'!G18</f>
        <v>15.02103859540855</v>
      </c>
      <c r="H14" s="419">
        <f>+'[1]3.30'!H18</f>
        <v>17.352321637327002</v>
      </c>
      <c r="I14" s="419">
        <f>+'[1]3.30'!I18</f>
        <v>18.76191925919003</v>
      </c>
      <c r="J14" s="419">
        <f>+'[1]3.30'!J18</f>
        <v>30.819590556703179</v>
      </c>
      <c r="K14" s="419">
        <f>+'[1]3.30'!K18</f>
        <v>17.5</v>
      </c>
    </row>
    <row r="15" spans="1:11" x14ac:dyDescent="0.2">
      <c r="A15" s="330"/>
      <c r="B15" s="330" t="s">
        <v>1251</v>
      </c>
      <c r="C15" s="419">
        <f>+'[1]3.30'!C19</f>
        <v>13.76695904059048</v>
      </c>
      <c r="D15" s="419">
        <f>+'[1]3.30'!D19</f>
        <v>21.58413235783966</v>
      </c>
      <c r="E15" s="419">
        <f>+'[1]3.30'!E19</f>
        <v>17.039788241870401</v>
      </c>
      <c r="F15" s="419">
        <f>+'[1]3.30'!F19</f>
        <v>17.815844260914758</v>
      </c>
      <c r="G15" s="419">
        <f>+'[1]3.30'!G19</f>
        <v>15.503479447047351</v>
      </c>
      <c r="H15" s="419">
        <f>+'[1]3.30'!H19</f>
        <v>17.249673140313899</v>
      </c>
      <c r="I15" s="419">
        <f>+'[1]3.30'!I19</f>
        <v>19.160668386820308</v>
      </c>
      <c r="J15" s="419">
        <f>+'[1]3.30'!J19</f>
        <v>32.471520201876892</v>
      </c>
      <c r="K15" s="419">
        <f>+'[1]3.30'!K19</f>
        <v>18.012114200152048</v>
      </c>
    </row>
    <row r="16" spans="1:11" x14ac:dyDescent="0.2">
      <c r="A16" s="212" t="s">
        <v>823</v>
      </c>
      <c r="B16" s="625" t="s">
        <v>882</v>
      </c>
      <c r="C16" s="625"/>
      <c r="D16" s="625"/>
      <c r="E16" s="625"/>
      <c r="F16" s="625"/>
      <c r="G16" s="625"/>
      <c r="H16" s="625"/>
      <c r="I16" s="625"/>
      <c r="J16" s="625"/>
      <c r="K16" s="625"/>
    </row>
    <row r="17" spans="1:11" x14ac:dyDescent="0.2">
      <c r="A17" s="96"/>
      <c r="B17" s="36"/>
      <c r="C17" s="12"/>
      <c r="D17" s="12"/>
      <c r="E17" s="12"/>
      <c r="F17" s="12"/>
      <c r="G17" s="12"/>
      <c r="H17" s="12"/>
      <c r="I17" s="12"/>
      <c r="J17" s="38"/>
      <c r="K17" s="38"/>
    </row>
    <row r="18" spans="1:11" x14ac:dyDescent="0.2">
      <c r="A18" s="212">
        <v>2022</v>
      </c>
      <c r="B18" s="212" t="s">
        <v>125</v>
      </c>
      <c r="C18" s="419">
        <f>+'[1]3.30'!C26</f>
        <v>12.52161842383366</v>
      </c>
      <c r="D18" s="419">
        <f>+'[1]3.30'!D26</f>
        <v>11.85904810020117</v>
      </c>
      <c r="E18" s="419">
        <f>+'[1]3.30'!E26</f>
        <v>9.9355589883578652</v>
      </c>
      <c r="F18" s="419">
        <f>+'[1]3.30'!F26</f>
        <v>11.326937323196731</v>
      </c>
      <c r="G18" s="419">
        <f>+'[1]3.30'!G26</f>
        <v>9.8864496725801914</v>
      </c>
      <c r="H18" s="419">
        <f>+'[1]3.30'!H26</f>
        <v>11.125655762348851</v>
      </c>
      <c r="I18" s="419">
        <f>+'[1]3.30'!I26</f>
        <v>12.568572959812981</v>
      </c>
      <c r="J18" s="419">
        <f>+'[1]3.30'!J26</f>
        <v>30.098874410727198</v>
      </c>
      <c r="K18" s="419">
        <f>+'[1]3.30'!K26</f>
        <v>11.603860991920451</v>
      </c>
    </row>
    <row r="19" spans="1:11" x14ac:dyDescent="0.2">
      <c r="A19" s="96"/>
      <c r="B19" s="212" t="s">
        <v>126</v>
      </c>
      <c r="C19" s="419">
        <f>+'[1]3.30'!C27</f>
        <v>17.715270048986341</v>
      </c>
      <c r="D19" s="419">
        <f>+'[1]3.30'!D27</f>
        <v>15.46812938708989</v>
      </c>
      <c r="E19" s="419">
        <f>+'[1]3.30'!E27</f>
        <v>14.172624785362659</v>
      </c>
      <c r="F19" s="419">
        <f>+'[1]3.30'!F27</f>
        <v>13.83006791466954</v>
      </c>
      <c r="G19" s="419">
        <f>+'[1]3.30'!G27</f>
        <v>12.91302538078493</v>
      </c>
      <c r="H19" s="419">
        <f>+'[1]3.30'!H27</f>
        <v>14.11621122260256</v>
      </c>
      <c r="I19" s="419">
        <f>+'[1]3.30'!I27</f>
        <v>16.287840842042041</v>
      </c>
      <c r="J19" s="419">
        <f>+'[1]3.30'!J27</f>
        <v>31.489587049679461</v>
      </c>
      <c r="K19" s="419">
        <f>+'[1]3.30'!K27</f>
        <v>15.00265348933776</v>
      </c>
    </row>
    <row r="20" spans="1:11" x14ac:dyDescent="0.2">
      <c r="A20" s="212">
        <v>2023</v>
      </c>
      <c r="B20" s="212" t="s">
        <v>127</v>
      </c>
      <c r="C20" s="419">
        <f>+'[1]3.30'!C28</f>
        <v>13.2175330462542</v>
      </c>
      <c r="D20" s="419">
        <f>+'[1]3.30'!D28</f>
        <v>18.16660034985097</v>
      </c>
      <c r="E20" s="419">
        <f>+'[1]3.30'!E28</f>
        <v>15.06796836835036</v>
      </c>
      <c r="F20" s="419">
        <f>+'[1]3.30'!F28</f>
        <v>15.7687613369652</v>
      </c>
      <c r="G20" s="419">
        <f>+'[1]3.30'!G28</f>
        <v>13.50603013104393</v>
      </c>
      <c r="H20" s="419">
        <f>+'[1]3.30'!H28</f>
        <v>15.630734882760191</v>
      </c>
      <c r="I20" s="419">
        <f>+'[1]3.30'!I28</f>
        <v>16.425589927733331</v>
      </c>
      <c r="J20" s="419">
        <f>+'[1]3.30'!J28</f>
        <v>30.845579973414861</v>
      </c>
      <c r="K20" s="419">
        <f>+'[1]3.30'!K28</f>
        <v>15.8187016529454</v>
      </c>
    </row>
    <row r="21" spans="1:11" x14ac:dyDescent="0.2">
      <c r="A21" s="212"/>
      <c r="B21" s="212" t="s">
        <v>125</v>
      </c>
      <c r="C21" s="419">
        <f>+'[1]3.30'!C29</f>
        <v>13.891336385558221</v>
      </c>
      <c r="D21" s="419">
        <f>+'[1]3.30'!D29</f>
        <v>21.025550968059559</v>
      </c>
      <c r="E21" s="419">
        <f>+'[1]3.30'!E29</f>
        <v>16.270352526470159</v>
      </c>
      <c r="F21" s="419">
        <f>+'[1]3.30'!F29</f>
        <v>17.521157042932099</v>
      </c>
      <c r="G21" s="419">
        <f>+'[1]3.30'!G29</f>
        <v>15.0245597253657</v>
      </c>
      <c r="H21" s="419">
        <f>+'[1]3.30'!H29</f>
        <v>18.145722144938109</v>
      </c>
      <c r="I21" s="419">
        <f>+'[1]3.30'!I29</f>
        <v>18.08659949506092</v>
      </c>
      <c r="J21" s="419">
        <f>+'[1]3.30'!J29</f>
        <v>30.836243503846049</v>
      </c>
      <c r="K21" s="419">
        <f>+'[1]3.30'!K29</f>
        <v>17.44188622133829</v>
      </c>
    </row>
    <row r="22" spans="1:11" x14ac:dyDescent="0.2">
      <c r="A22" s="330"/>
      <c r="B22" s="330" t="s">
        <v>1251</v>
      </c>
      <c r="C22" s="419">
        <f>+'[1]3.30'!C30</f>
        <v>13.767895264504521</v>
      </c>
      <c r="D22" s="419">
        <f>+'[1]3.30'!D30</f>
        <v>21.60408695141669</v>
      </c>
      <c r="E22" s="419">
        <f>+'[1]3.30'!E30</f>
        <v>16.919460739657261</v>
      </c>
      <c r="F22" s="419">
        <f>+'[1]3.30'!F30</f>
        <v>17.815735107682158</v>
      </c>
      <c r="G22" s="419">
        <f>+'[1]3.30'!G30</f>
        <v>15.398126075665839</v>
      </c>
      <c r="H22" s="419">
        <f>+'[1]3.30'!H30</f>
        <v>18.100771465916988</v>
      </c>
      <c r="I22" s="419">
        <f>+'[1]3.30'!I30</f>
        <v>18.518503259583021</v>
      </c>
      <c r="J22" s="419">
        <f>+'[1]3.30'!J30</f>
        <v>32.726728771052173</v>
      </c>
      <c r="K22" s="419">
        <f>+'[1]3.30'!K30</f>
        <v>17.88758253741112</v>
      </c>
    </row>
    <row r="23" spans="1:11" x14ac:dyDescent="0.2">
      <c r="A23" s="212" t="s">
        <v>824</v>
      </c>
      <c r="B23" s="625" t="s">
        <v>883</v>
      </c>
      <c r="C23" s="625"/>
      <c r="D23" s="625"/>
      <c r="E23" s="625"/>
      <c r="F23" s="625"/>
      <c r="G23" s="625"/>
      <c r="H23" s="625"/>
      <c r="I23" s="625"/>
      <c r="J23" s="625"/>
      <c r="K23" s="625"/>
    </row>
    <row r="24" spans="1:11" x14ac:dyDescent="0.2">
      <c r="A24" s="17"/>
      <c r="B24" s="17"/>
      <c r="C24" s="17"/>
      <c r="D24" s="17"/>
      <c r="E24" s="17"/>
      <c r="F24" s="17"/>
      <c r="G24" s="17"/>
      <c r="H24" s="17"/>
      <c r="I24" s="17"/>
      <c r="J24" s="38"/>
      <c r="K24" s="17"/>
    </row>
    <row r="25" spans="1:11" x14ac:dyDescent="0.2">
      <c r="A25" s="212">
        <v>2022</v>
      </c>
      <c r="B25" s="212" t="s">
        <v>125</v>
      </c>
      <c r="C25" s="357">
        <f>+'[1]3.30'!C37</f>
        <v>0</v>
      </c>
      <c r="D25" s="357">
        <f>+'[1]3.30'!D37</f>
        <v>12.69727131664421</v>
      </c>
      <c r="E25" s="357">
        <f>+'[1]3.30'!E37</f>
        <v>10.13681284965277</v>
      </c>
      <c r="F25" s="357">
        <f>+'[1]3.30'!F37</f>
        <v>11.3039888050494</v>
      </c>
      <c r="G25" s="357">
        <f>+'[1]3.30'!G37</f>
        <v>10.272001218042639</v>
      </c>
      <c r="H25" s="357">
        <f>+'[1]3.30'!H37</f>
        <v>9.2877868230842875</v>
      </c>
      <c r="I25" s="357">
        <f>+'[1]3.30'!I37</f>
        <v>11.26222628491875</v>
      </c>
      <c r="J25" s="357">
        <f>+'[1]3.30'!J37</f>
        <v>23.664786484049639</v>
      </c>
      <c r="K25" s="357">
        <f>+'[1]3.30'!K37</f>
        <v>10.820014199059679</v>
      </c>
    </row>
    <row r="26" spans="1:11" x14ac:dyDescent="0.2">
      <c r="A26" s="212"/>
      <c r="B26" s="212" t="s">
        <v>126</v>
      </c>
      <c r="C26" s="357">
        <f>+'[1]3.30'!C38</f>
        <v>0</v>
      </c>
      <c r="D26" s="357">
        <f>+'[1]3.30'!D38</f>
        <v>14.64320690678249</v>
      </c>
      <c r="E26" s="357">
        <f>+'[1]3.30'!E38</f>
        <v>13.064930733310559</v>
      </c>
      <c r="F26" s="357">
        <f>+'[1]3.30'!F38</f>
        <v>14.032604073793291</v>
      </c>
      <c r="G26" s="357">
        <f>+'[1]3.30'!G38</f>
        <v>12.785466845903761</v>
      </c>
      <c r="H26" s="357">
        <f>+'[1]3.30'!H38</f>
        <v>11.25152683368005</v>
      </c>
      <c r="I26" s="357">
        <f>+'[1]3.30'!I38</f>
        <v>14.63519736922351</v>
      </c>
      <c r="J26" s="357">
        <f>+'[1]3.30'!J38</f>
        <v>27.70259085095265</v>
      </c>
      <c r="K26" s="357">
        <f>+'[1]3.30'!K38</f>
        <v>13.76097406624416</v>
      </c>
    </row>
    <row r="27" spans="1:11" x14ac:dyDescent="0.2">
      <c r="A27" s="212">
        <v>2023</v>
      </c>
      <c r="B27" s="212" t="s">
        <v>127</v>
      </c>
      <c r="C27" s="357">
        <f>+'[1]3.30'!C39</f>
        <v>0</v>
      </c>
      <c r="D27" s="357">
        <f>+'[1]3.30'!D39</f>
        <v>18.418070359968102</v>
      </c>
      <c r="E27" s="357">
        <f>+'[1]3.30'!E39</f>
        <v>14.60746806119103</v>
      </c>
      <c r="F27" s="357">
        <f>+'[1]3.30'!F39</f>
        <v>15.97102733851075</v>
      </c>
      <c r="G27" s="357">
        <f>+'[1]3.30'!G39</f>
        <v>13.812766660952921</v>
      </c>
      <c r="H27" s="357">
        <f>+'[1]3.30'!H39</f>
        <v>11.40770678130807</v>
      </c>
      <c r="I27" s="357">
        <f>+'[1]3.30'!I39</f>
        <v>16.67863264685089</v>
      </c>
      <c r="J27" s="357">
        <f>+'[1]3.30'!J39</f>
        <v>30.203724371810281</v>
      </c>
      <c r="K27" s="357">
        <f>+'[1]3.30'!K39</f>
        <v>15.50447868200906</v>
      </c>
    </row>
    <row r="28" spans="1:11" x14ac:dyDescent="0.2">
      <c r="A28" s="330"/>
      <c r="B28" s="418" t="s">
        <v>125</v>
      </c>
      <c r="C28" s="357">
        <f>+'[1]3.30'!C40</f>
        <v>0</v>
      </c>
      <c r="D28" s="357">
        <f>+'[1]3.30'!D40</f>
        <v>21.310882801853442</v>
      </c>
      <c r="E28" s="357">
        <f>+'[1]3.30'!E40</f>
        <v>16.304255901659651</v>
      </c>
      <c r="F28" s="357">
        <f>+'[1]3.30'!F40</f>
        <v>17.28119602159785</v>
      </c>
      <c r="G28" s="357">
        <f>+'[1]3.30'!G40</f>
        <v>15.013679558276079</v>
      </c>
      <c r="H28" s="357">
        <f>+'[1]3.30'!H40</f>
        <v>12.568677775419189</v>
      </c>
      <c r="I28" s="357">
        <f>+'[1]3.30'!I40</f>
        <v>20.48712976517966</v>
      </c>
      <c r="J28" s="357">
        <f>+'[1]3.30'!J40</f>
        <v>30.679478705001198</v>
      </c>
      <c r="K28" s="357">
        <f>+'[1]3.30'!K40</f>
        <v>17.81336174151938</v>
      </c>
    </row>
    <row r="29" spans="1:11" ht="15" thickBot="1" x14ac:dyDescent="0.25">
      <c r="A29" s="133"/>
      <c r="B29" s="330" t="s">
        <v>1251</v>
      </c>
      <c r="C29" s="357">
        <f>+'[1]3.30'!C41</f>
        <v>0</v>
      </c>
      <c r="D29" s="357">
        <f>+'[1]3.30'!D41</f>
        <v>21.458795382612649</v>
      </c>
      <c r="E29" s="357">
        <f>+'[1]3.30'!E41</f>
        <v>17.100195248072069</v>
      </c>
      <c r="F29" s="357">
        <f>+'[1]3.30'!F41</f>
        <v>17.88151694886864</v>
      </c>
      <c r="G29" s="357">
        <f>+'[1]3.30'!G41</f>
        <v>15.631099130345071</v>
      </c>
      <c r="H29" s="357">
        <f>+'[1]3.30'!H41</f>
        <v>11.797232941524269</v>
      </c>
      <c r="I29" s="357">
        <f>+'[1]3.30'!I41</f>
        <v>20.978599852780491</v>
      </c>
      <c r="J29" s="357">
        <f>+'[1]3.30'!J41</f>
        <v>31.395751189798592</v>
      </c>
      <c r="K29" s="357">
        <f>+'[1]3.30'!K41</f>
        <v>18.268004694982132</v>
      </c>
    </row>
    <row r="30" spans="1:11" ht="15" thickTop="1" x14ac:dyDescent="0.2">
      <c r="A30" s="687" t="s">
        <v>857</v>
      </c>
      <c r="B30" s="687"/>
      <c r="C30" s="687"/>
      <c r="D30" s="687"/>
      <c r="E30" s="687"/>
      <c r="F30" s="687"/>
      <c r="G30" s="687"/>
      <c r="H30" s="687"/>
      <c r="I30" s="687"/>
      <c r="J30" s="687"/>
      <c r="K30" s="687"/>
    </row>
    <row r="31" spans="1:11" x14ac:dyDescent="0.2">
      <c r="A31" s="580" t="s">
        <v>264</v>
      </c>
      <c r="B31" s="580"/>
      <c r="C31" s="580"/>
      <c r="D31" s="580"/>
      <c r="E31" s="580"/>
      <c r="F31" s="580"/>
      <c r="G31" s="580"/>
      <c r="H31" s="580"/>
      <c r="I31" s="580"/>
      <c r="J31" s="580"/>
      <c r="K31" s="580"/>
    </row>
    <row r="32" spans="1:11" x14ac:dyDescent="0.2">
      <c r="A32" s="580" t="s">
        <v>265</v>
      </c>
      <c r="B32" s="580"/>
      <c r="C32" s="580"/>
      <c r="D32" s="580"/>
      <c r="E32" s="580"/>
      <c r="F32" s="580"/>
      <c r="G32" s="580"/>
      <c r="H32" s="580"/>
      <c r="I32" s="580"/>
      <c r="J32" s="580"/>
      <c r="K32" s="580"/>
    </row>
    <row r="33" spans="1:11" x14ac:dyDescent="0.2">
      <c r="A33" s="696"/>
      <c r="B33" s="696"/>
      <c r="C33" s="696"/>
      <c r="D33" s="696"/>
      <c r="E33" s="696"/>
      <c r="F33" s="696"/>
      <c r="G33" s="696"/>
      <c r="H33" s="696"/>
      <c r="I33" s="696"/>
      <c r="J33" s="696"/>
      <c r="K33" s="696"/>
    </row>
    <row r="34" spans="1:11" x14ac:dyDescent="0.2">
      <c r="A34" s="2"/>
    </row>
    <row r="35" spans="1:11" x14ac:dyDescent="0.2">
      <c r="A35" s="2"/>
    </row>
    <row r="36" spans="1:11" x14ac:dyDescent="0.2">
      <c r="A36" s="2"/>
    </row>
    <row r="37" spans="1:11" x14ac:dyDescent="0.2">
      <c r="A37" s="2"/>
    </row>
    <row r="38" spans="1:11" x14ac:dyDescent="0.2">
      <c r="A38" s="2"/>
    </row>
    <row r="39" spans="1:11" x14ac:dyDescent="0.2">
      <c r="A39" s="2"/>
    </row>
    <row r="40" spans="1:11" x14ac:dyDescent="0.2">
      <c r="A40" s="2"/>
    </row>
  </sheetData>
  <mergeCells count="13">
    <mergeCell ref="A33:K33"/>
    <mergeCell ref="B9:K9"/>
    <mergeCell ref="B16:K16"/>
    <mergeCell ref="B23:K23"/>
    <mergeCell ref="A30:K30"/>
    <mergeCell ref="A31:K31"/>
    <mergeCell ref="A32:K32"/>
    <mergeCell ref="A7:B7"/>
    <mergeCell ref="A1:K1"/>
    <mergeCell ref="A2:K2"/>
    <mergeCell ref="A3:K3"/>
    <mergeCell ref="A4:K4"/>
    <mergeCell ref="A6:B6"/>
  </mergeCell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F11" sqref="F11:G11"/>
    </sheetView>
  </sheetViews>
  <sheetFormatPr defaultRowHeight="14.25" x14ac:dyDescent="0.2"/>
  <cols>
    <col min="1" max="1" width="4.375" bestFit="1" customWidth="1"/>
    <col min="3" max="3" width="12" bestFit="1" customWidth="1"/>
    <col min="5" max="5" width="8.625" bestFit="1" customWidth="1"/>
    <col min="8" max="8" width="15.25" bestFit="1" customWidth="1"/>
    <col min="15" max="15" width="14.625" bestFit="1" customWidth="1"/>
  </cols>
  <sheetData>
    <row r="1" spans="1:15" ht="18.75" x14ac:dyDescent="0.2">
      <c r="A1" s="492" t="s">
        <v>884</v>
      </c>
      <c r="B1" s="492"/>
      <c r="C1" s="492"/>
      <c r="D1" s="492"/>
      <c r="E1" s="492"/>
      <c r="F1" s="492"/>
      <c r="G1" s="492"/>
      <c r="H1" s="492"/>
      <c r="I1" s="492"/>
      <c r="J1" s="492"/>
      <c r="K1" s="492"/>
      <c r="L1" s="492"/>
      <c r="M1" s="492"/>
      <c r="N1" s="492"/>
      <c r="O1" s="492"/>
    </row>
    <row r="2" spans="1:15" ht="15" thickBot="1" x14ac:dyDescent="0.25">
      <c r="A2" s="600" t="s">
        <v>885</v>
      </c>
      <c r="B2" s="600"/>
      <c r="C2" s="600"/>
      <c r="D2" s="600"/>
      <c r="E2" s="600"/>
      <c r="F2" s="600"/>
      <c r="G2" s="600"/>
      <c r="H2" s="600"/>
      <c r="I2" s="600"/>
      <c r="J2" s="600"/>
      <c r="K2" s="600"/>
      <c r="L2" s="600"/>
      <c r="M2" s="600"/>
      <c r="N2" s="600"/>
      <c r="O2" s="600"/>
    </row>
    <row r="3" spans="1:15" ht="15" thickBot="1" x14ac:dyDescent="0.25">
      <c r="A3" s="697" t="s">
        <v>886</v>
      </c>
      <c r="B3" s="698"/>
      <c r="C3" s="701" t="s">
        <v>887</v>
      </c>
      <c r="D3" s="703" t="s">
        <v>888</v>
      </c>
      <c r="E3" s="704"/>
      <c r="F3" s="703" t="s">
        <v>889</v>
      </c>
      <c r="G3" s="704"/>
      <c r="H3" s="707" t="s">
        <v>890</v>
      </c>
      <c r="I3" s="708"/>
      <c r="J3" s="708"/>
      <c r="K3" s="708"/>
      <c r="L3" s="708"/>
      <c r="M3" s="708"/>
      <c r="N3" s="708"/>
      <c r="O3" s="709"/>
    </row>
    <row r="4" spans="1:15" ht="15" thickBot="1" x14ac:dyDescent="0.25">
      <c r="A4" s="699"/>
      <c r="B4" s="700"/>
      <c r="C4" s="702"/>
      <c r="D4" s="705"/>
      <c r="E4" s="706"/>
      <c r="F4" s="705"/>
      <c r="G4" s="706"/>
      <c r="H4" s="710" t="s">
        <v>886</v>
      </c>
      <c r="I4" s="711"/>
      <c r="J4" s="711"/>
      <c r="K4" s="708" t="s">
        <v>891</v>
      </c>
      <c r="L4" s="708"/>
      <c r="M4" s="708"/>
      <c r="N4" s="708"/>
      <c r="O4" s="712"/>
    </row>
    <row r="5" spans="1:15" x14ac:dyDescent="0.2">
      <c r="A5" s="713">
        <v>43969</v>
      </c>
      <c r="B5" s="714"/>
      <c r="C5" s="9">
        <v>9</v>
      </c>
      <c r="D5" s="715">
        <v>7</v>
      </c>
      <c r="E5" s="715"/>
      <c r="F5" s="715">
        <v>8</v>
      </c>
      <c r="G5" s="716"/>
      <c r="H5" s="717">
        <v>41365</v>
      </c>
      <c r="I5" s="718"/>
      <c r="J5" s="718"/>
      <c r="K5" s="719">
        <v>8.4</v>
      </c>
      <c r="L5" s="719"/>
      <c r="M5" s="719"/>
      <c r="N5" s="719"/>
      <c r="O5" s="720"/>
    </row>
    <row r="6" spans="1:15" x14ac:dyDescent="0.2">
      <c r="A6" s="721">
        <v>44008</v>
      </c>
      <c r="B6" s="722"/>
      <c r="C6" s="9">
        <v>8</v>
      </c>
      <c r="D6" s="493">
        <v>6</v>
      </c>
      <c r="E6" s="493"/>
      <c r="F6" s="493">
        <v>7</v>
      </c>
      <c r="G6" s="723"/>
      <c r="H6" s="724">
        <v>41821</v>
      </c>
      <c r="I6" s="725"/>
      <c r="J6" s="725"/>
      <c r="K6" s="493">
        <v>7.5</v>
      </c>
      <c r="L6" s="493"/>
      <c r="M6" s="493"/>
      <c r="N6" s="493"/>
      <c r="O6" s="723"/>
    </row>
    <row r="7" spans="1:15" x14ac:dyDescent="0.2">
      <c r="A7" s="721">
        <v>44460</v>
      </c>
      <c r="B7" s="722"/>
      <c r="C7" s="9">
        <v>8.25</v>
      </c>
      <c r="D7" s="493">
        <v>6.25</v>
      </c>
      <c r="E7" s="493"/>
      <c r="F7" s="493">
        <v>7.25</v>
      </c>
      <c r="G7" s="723"/>
      <c r="H7" s="724">
        <v>42037</v>
      </c>
      <c r="I7" s="725"/>
      <c r="J7" s="725"/>
      <c r="K7" s="493">
        <v>6</v>
      </c>
      <c r="L7" s="493"/>
      <c r="M7" s="493"/>
      <c r="N7" s="493"/>
      <c r="O7" s="723"/>
    </row>
    <row r="8" spans="1:15" x14ac:dyDescent="0.2">
      <c r="A8" s="721">
        <v>44522</v>
      </c>
      <c r="B8" s="722"/>
      <c r="C8" s="9">
        <v>9.75</v>
      </c>
      <c r="D8" s="493">
        <v>7.75</v>
      </c>
      <c r="E8" s="493"/>
      <c r="F8" s="493">
        <v>8.75</v>
      </c>
      <c r="G8" s="723"/>
      <c r="H8" s="724">
        <v>42186</v>
      </c>
      <c r="I8" s="725"/>
      <c r="J8" s="725"/>
      <c r="K8" s="493">
        <v>4.5</v>
      </c>
      <c r="L8" s="493"/>
      <c r="M8" s="493"/>
      <c r="N8" s="493"/>
      <c r="O8" s="723"/>
    </row>
    <row r="9" spans="1:15" x14ac:dyDescent="0.2">
      <c r="A9" s="721">
        <v>44545</v>
      </c>
      <c r="B9" s="722"/>
      <c r="C9" s="9">
        <v>10.75</v>
      </c>
      <c r="D9" s="493">
        <v>8.75</v>
      </c>
      <c r="E9" s="493"/>
      <c r="F9" s="493">
        <v>9.75</v>
      </c>
      <c r="G9" s="723"/>
      <c r="H9" s="724">
        <v>42552</v>
      </c>
      <c r="I9" s="725"/>
      <c r="J9" s="725"/>
      <c r="K9" s="493">
        <v>3</v>
      </c>
      <c r="L9" s="493"/>
      <c r="M9" s="493"/>
      <c r="N9" s="493"/>
      <c r="O9" s="723"/>
    </row>
    <row r="10" spans="1:15" x14ac:dyDescent="0.2">
      <c r="A10" s="721">
        <v>44659</v>
      </c>
      <c r="B10" s="722"/>
      <c r="C10" s="9">
        <v>13.25</v>
      </c>
      <c r="D10" s="493">
        <v>11.25</v>
      </c>
      <c r="E10" s="493"/>
      <c r="F10" s="493">
        <v>12.25</v>
      </c>
      <c r="G10" s="723"/>
      <c r="H10" s="724">
        <v>44659</v>
      </c>
      <c r="I10" s="725"/>
      <c r="J10" s="725"/>
      <c r="K10" s="493">
        <v>5.5</v>
      </c>
      <c r="L10" s="493"/>
      <c r="M10" s="493"/>
      <c r="N10" s="493"/>
      <c r="O10" s="723"/>
    </row>
    <row r="11" spans="1:15" x14ac:dyDescent="0.2">
      <c r="A11" s="721">
        <v>44705</v>
      </c>
      <c r="B11" s="722"/>
      <c r="C11" s="9">
        <v>14.75</v>
      </c>
      <c r="D11" s="493">
        <v>12.75</v>
      </c>
      <c r="E11" s="493"/>
      <c r="F11" s="493">
        <v>13.75</v>
      </c>
      <c r="G11" s="723"/>
      <c r="H11" s="724">
        <v>44705</v>
      </c>
      <c r="I11" s="725"/>
      <c r="J11" s="725"/>
      <c r="K11" s="493">
        <v>7.5</v>
      </c>
      <c r="L11" s="493"/>
      <c r="M11" s="493"/>
      <c r="N11" s="493"/>
      <c r="O11" s="723"/>
    </row>
    <row r="12" spans="1:15" x14ac:dyDescent="0.2">
      <c r="A12" s="721">
        <v>44755</v>
      </c>
      <c r="B12" s="722"/>
      <c r="C12" s="9">
        <v>16</v>
      </c>
      <c r="D12" s="493">
        <v>14</v>
      </c>
      <c r="E12" s="493"/>
      <c r="F12" s="493">
        <v>15</v>
      </c>
      <c r="G12" s="723"/>
      <c r="H12" s="724">
        <v>44755</v>
      </c>
      <c r="I12" s="725"/>
      <c r="J12" s="725"/>
      <c r="K12" s="493">
        <v>10</v>
      </c>
      <c r="L12" s="493"/>
      <c r="M12" s="493"/>
      <c r="N12" s="493"/>
      <c r="O12" s="723"/>
    </row>
    <row r="13" spans="1:15" x14ac:dyDescent="0.2">
      <c r="A13" s="721">
        <v>44893</v>
      </c>
      <c r="B13" s="722"/>
      <c r="C13" s="9">
        <v>17</v>
      </c>
      <c r="D13" s="493">
        <v>15</v>
      </c>
      <c r="E13" s="493"/>
      <c r="F13" s="493">
        <v>16</v>
      </c>
      <c r="G13" s="723"/>
      <c r="H13" s="724">
        <v>44893</v>
      </c>
      <c r="I13" s="725"/>
      <c r="J13" s="725"/>
      <c r="K13" s="493">
        <v>11</v>
      </c>
      <c r="L13" s="493"/>
      <c r="M13" s="493"/>
      <c r="N13" s="493"/>
      <c r="O13" s="723"/>
    </row>
    <row r="14" spans="1:15" x14ac:dyDescent="0.2">
      <c r="A14" s="721">
        <v>44950</v>
      </c>
      <c r="B14" s="722"/>
      <c r="C14" s="9">
        <v>18</v>
      </c>
      <c r="D14" s="493">
        <v>16</v>
      </c>
      <c r="E14" s="493"/>
      <c r="F14" s="493">
        <v>17</v>
      </c>
      <c r="G14" s="723"/>
      <c r="H14" s="724">
        <v>44950</v>
      </c>
      <c r="I14" s="725"/>
      <c r="J14" s="725"/>
      <c r="K14" s="493">
        <v>14</v>
      </c>
      <c r="L14" s="493"/>
      <c r="M14" s="493"/>
      <c r="N14" s="493"/>
      <c r="O14" s="723"/>
    </row>
    <row r="15" spans="1:15" x14ac:dyDescent="0.2">
      <c r="A15" s="721">
        <v>44988</v>
      </c>
      <c r="B15" s="722"/>
      <c r="C15" s="9">
        <v>21</v>
      </c>
      <c r="D15" s="493">
        <v>19</v>
      </c>
      <c r="E15" s="493"/>
      <c r="F15" s="493">
        <v>20</v>
      </c>
      <c r="G15" s="723"/>
      <c r="H15" s="724">
        <v>44988</v>
      </c>
      <c r="I15" s="725"/>
      <c r="J15" s="725"/>
      <c r="K15" s="493">
        <v>17</v>
      </c>
      <c r="L15" s="493"/>
      <c r="M15" s="493"/>
      <c r="N15" s="493"/>
      <c r="O15" s="723"/>
    </row>
    <row r="16" spans="1:15" x14ac:dyDescent="0.2">
      <c r="A16" s="721">
        <v>45021</v>
      </c>
      <c r="B16" s="722"/>
      <c r="C16" s="9">
        <v>22</v>
      </c>
      <c r="D16" s="493">
        <v>20</v>
      </c>
      <c r="E16" s="493"/>
      <c r="F16" s="493">
        <v>21</v>
      </c>
      <c r="G16" s="723"/>
      <c r="H16" s="724">
        <v>45021</v>
      </c>
      <c r="I16" s="725"/>
      <c r="J16" s="725"/>
      <c r="K16" s="493">
        <v>18</v>
      </c>
      <c r="L16" s="493"/>
      <c r="M16" s="493"/>
      <c r="N16" s="493"/>
      <c r="O16" s="723"/>
    </row>
    <row r="17" spans="1:15" ht="15" thickBot="1" x14ac:dyDescent="0.25">
      <c r="A17" s="726">
        <v>45104</v>
      </c>
      <c r="B17" s="727"/>
      <c r="C17" s="9">
        <v>23</v>
      </c>
      <c r="D17" s="728">
        <v>21</v>
      </c>
      <c r="E17" s="728"/>
      <c r="F17" s="728">
        <v>22</v>
      </c>
      <c r="G17" s="729"/>
      <c r="H17" s="730">
        <v>45104</v>
      </c>
      <c r="I17" s="731"/>
      <c r="J17" s="731"/>
      <c r="K17" s="728">
        <v>19</v>
      </c>
      <c r="L17" s="728"/>
      <c r="M17" s="728"/>
      <c r="N17" s="728"/>
      <c r="O17" s="729"/>
    </row>
    <row r="18" spans="1:15" ht="15" thickBot="1" x14ac:dyDescent="0.25">
      <c r="A18" s="732" t="s">
        <v>892</v>
      </c>
      <c r="B18" s="733"/>
      <c r="C18" s="733"/>
      <c r="D18" s="733"/>
      <c r="E18" s="733"/>
      <c r="F18" s="733"/>
      <c r="G18" s="733"/>
      <c r="H18" s="733"/>
      <c r="I18" s="733"/>
      <c r="J18" s="733"/>
      <c r="K18" s="733"/>
      <c r="L18" s="733"/>
      <c r="M18" s="733"/>
      <c r="N18" s="733"/>
      <c r="O18" s="734"/>
    </row>
    <row r="19" spans="1:15" ht="15" thickBot="1" x14ac:dyDescent="0.25">
      <c r="A19" s="732" t="s">
        <v>886</v>
      </c>
      <c r="B19" s="734"/>
      <c r="C19" s="745" t="s">
        <v>893</v>
      </c>
      <c r="D19" s="746"/>
      <c r="E19" s="747"/>
      <c r="F19" s="748" t="s">
        <v>894</v>
      </c>
      <c r="G19" s="708"/>
      <c r="H19" s="709"/>
      <c r="I19" s="748" t="s">
        <v>895</v>
      </c>
      <c r="J19" s="708"/>
      <c r="K19" s="708"/>
      <c r="L19" s="712"/>
      <c r="M19" s="707" t="s">
        <v>896</v>
      </c>
      <c r="N19" s="708"/>
      <c r="O19" s="712"/>
    </row>
    <row r="20" spans="1:15" x14ac:dyDescent="0.2">
      <c r="A20" s="749">
        <v>45104</v>
      </c>
      <c r="B20" s="750"/>
      <c r="C20" s="755" t="s">
        <v>897</v>
      </c>
      <c r="D20" s="756"/>
      <c r="E20" s="757"/>
      <c r="F20" s="758">
        <v>17.5</v>
      </c>
      <c r="G20" s="719"/>
      <c r="H20" s="759"/>
      <c r="I20" s="760">
        <v>1.5</v>
      </c>
      <c r="J20" s="719"/>
      <c r="K20" s="719"/>
      <c r="L20" s="759"/>
      <c r="M20" s="760">
        <v>19</v>
      </c>
      <c r="N20" s="719"/>
      <c r="O20" s="720"/>
    </row>
    <row r="21" spans="1:15" x14ac:dyDescent="0.2">
      <c r="A21" s="751"/>
      <c r="B21" s="752"/>
      <c r="C21" s="735" t="s">
        <v>898</v>
      </c>
      <c r="D21" s="736"/>
      <c r="E21" s="737"/>
      <c r="F21" s="738">
        <v>16.5</v>
      </c>
      <c r="G21" s="493"/>
      <c r="H21" s="739"/>
      <c r="I21" s="738">
        <v>2.5</v>
      </c>
      <c r="J21" s="493"/>
      <c r="K21" s="493"/>
      <c r="L21" s="739"/>
      <c r="M21" s="738">
        <v>19</v>
      </c>
      <c r="N21" s="493"/>
      <c r="O21" s="723"/>
    </row>
    <row r="22" spans="1:15" ht="15" thickBot="1" x14ac:dyDescent="0.25">
      <c r="A22" s="753"/>
      <c r="B22" s="754"/>
      <c r="C22" s="740" t="s">
        <v>899</v>
      </c>
      <c r="D22" s="741"/>
      <c r="E22" s="742"/>
      <c r="F22" s="743">
        <v>16</v>
      </c>
      <c r="G22" s="728"/>
      <c r="H22" s="744"/>
      <c r="I22" s="743">
        <v>3</v>
      </c>
      <c r="J22" s="728"/>
      <c r="K22" s="728"/>
      <c r="L22" s="744"/>
      <c r="M22" s="743">
        <v>19</v>
      </c>
      <c r="N22" s="728"/>
      <c r="O22" s="729"/>
    </row>
    <row r="23" spans="1:15" ht="15" thickBot="1" x14ac:dyDescent="0.25">
      <c r="A23" s="746" t="s">
        <v>900</v>
      </c>
      <c r="B23" s="746"/>
      <c r="C23" s="746"/>
      <c r="D23" s="746"/>
      <c r="E23" s="746"/>
      <c r="F23" s="746"/>
      <c r="G23" s="746"/>
      <c r="H23" s="746"/>
      <c r="I23" s="746"/>
      <c r="J23" s="746"/>
      <c r="K23" s="746"/>
      <c r="L23" s="746"/>
      <c r="M23" s="746"/>
      <c r="N23" s="746"/>
      <c r="O23" s="746"/>
    </row>
    <row r="24" spans="1:15" x14ac:dyDescent="0.2">
      <c r="A24" s="749">
        <v>42219</v>
      </c>
      <c r="B24" s="750"/>
      <c r="C24" s="761" t="s">
        <v>901</v>
      </c>
      <c r="D24" s="762"/>
      <c r="E24" s="762"/>
      <c r="F24" s="763"/>
      <c r="G24" s="764">
        <v>3.5</v>
      </c>
      <c r="H24" s="765"/>
      <c r="I24" s="766"/>
      <c r="J24" s="767">
        <v>2.5</v>
      </c>
      <c r="K24" s="765"/>
      <c r="L24" s="765"/>
      <c r="M24" s="766"/>
      <c r="N24" s="767">
        <v>6</v>
      </c>
      <c r="O24" s="768"/>
    </row>
    <row r="25" spans="1:15" x14ac:dyDescent="0.2">
      <c r="A25" s="751"/>
      <c r="B25" s="752"/>
      <c r="C25" s="769" t="s">
        <v>898</v>
      </c>
      <c r="D25" s="770"/>
      <c r="E25" s="770"/>
      <c r="F25" s="771"/>
      <c r="G25" s="772">
        <v>3.25</v>
      </c>
      <c r="H25" s="507"/>
      <c r="I25" s="773"/>
      <c r="J25" s="774">
        <v>2.75</v>
      </c>
      <c r="K25" s="507"/>
      <c r="L25" s="507"/>
      <c r="M25" s="773"/>
      <c r="N25" s="774">
        <v>6</v>
      </c>
      <c r="O25" s="775"/>
    </row>
    <row r="26" spans="1:15" ht="15" thickBot="1" x14ac:dyDescent="0.25">
      <c r="A26" s="753"/>
      <c r="B26" s="754"/>
      <c r="C26" s="784" t="s">
        <v>902</v>
      </c>
      <c r="D26" s="785"/>
      <c r="E26" s="785"/>
      <c r="F26" s="786"/>
      <c r="G26" s="787">
        <v>2.5</v>
      </c>
      <c r="H26" s="788"/>
      <c r="I26" s="789"/>
      <c r="J26" s="790">
        <v>3.5</v>
      </c>
      <c r="K26" s="788"/>
      <c r="L26" s="788"/>
      <c r="M26" s="789"/>
      <c r="N26" s="790">
        <v>6</v>
      </c>
      <c r="O26" s="791"/>
    </row>
    <row r="27" spans="1:15" ht="15" thickBot="1" x14ac:dyDescent="0.25">
      <c r="A27" s="792" t="s">
        <v>903</v>
      </c>
      <c r="B27" s="792"/>
      <c r="C27" s="792"/>
      <c r="D27" s="792"/>
      <c r="E27" s="792"/>
      <c r="F27" s="792"/>
      <c r="G27" s="792"/>
      <c r="H27" s="792"/>
      <c r="I27" s="792"/>
      <c r="J27" s="792"/>
      <c r="K27" s="792"/>
      <c r="L27" s="792"/>
      <c r="M27" s="792"/>
      <c r="N27" s="792"/>
      <c r="O27" s="792"/>
    </row>
    <row r="28" spans="1:15" x14ac:dyDescent="0.2">
      <c r="A28" s="793" t="s">
        <v>904</v>
      </c>
      <c r="B28" s="795" t="s">
        <v>905</v>
      </c>
      <c r="C28" s="796"/>
      <c r="D28" s="797"/>
      <c r="E28" s="201" t="s">
        <v>906</v>
      </c>
      <c r="F28" s="795" t="s">
        <v>908</v>
      </c>
      <c r="G28" s="797"/>
      <c r="H28" s="776" t="s">
        <v>909</v>
      </c>
      <c r="I28" s="795" t="s">
        <v>910</v>
      </c>
      <c r="J28" s="796"/>
      <c r="K28" s="797"/>
      <c r="L28" s="795" t="s">
        <v>895</v>
      </c>
      <c r="M28" s="796"/>
      <c r="N28" s="797"/>
      <c r="O28" s="776" t="s">
        <v>911</v>
      </c>
    </row>
    <row r="29" spans="1:15" ht="21.75" thickBot="1" x14ac:dyDescent="0.25">
      <c r="A29" s="794"/>
      <c r="B29" s="798"/>
      <c r="C29" s="799"/>
      <c r="D29" s="800"/>
      <c r="E29" s="214" t="s">
        <v>907</v>
      </c>
      <c r="F29" s="798"/>
      <c r="G29" s="800"/>
      <c r="H29" s="777"/>
      <c r="I29" s="798"/>
      <c r="J29" s="799"/>
      <c r="K29" s="800"/>
      <c r="L29" s="798"/>
      <c r="M29" s="799"/>
      <c r="N29" s="800"/>
      <c r="O29" s="777"/>
    </row>
    <row r="30" spans="1:15" ht="15" thickBot="1" x14ac:dyDescent="0.25">
      <c r="A30" s="215">
        <v>1</v>
      </c>
      <c r="B30" s="778" t="s">
        <v>912</v>
      </c>
      <c r="C30" s="779"/>
      <c r="D30" s="780"/>
      <c r="E30" s="216">
        <v>42874</v>
      </c>
      <c r="F30" s="778"/>
      <c r="G30" s="780"/>
      <c r="H30" s="217" t="s">
        <v>913</v>
      </c>
      <c r="I30" s="781">
        <v>2</v>
      </c>
      <c r="J30" s="782"/>
      <c r="K30" s="783"/>
      <c r="L30" s="781">
        <v>4</v>
      </c>
      <c r="M30" s="782"/>
      <c r="N30" s="783"/>
      <c r="O30" s="217">
        <v>6</v>
      </c>
    </row>
    <row r="31" spans="1:15" ht="21.75" customHeight="1" thickBot="1" x14ac:dyDescent="0.25">
      <c r="A31" s="215">
        <v>2</v>
      </c>
      <c r="B31" s="778" t="s">
        <v>914</v>
      </c>
      <c r="C31" s="779"/>
      <c r="D31" s="780"/>
      <c r="E31" s="216">
        <v>43091</v>
      </c>
      <c r="F31" s="778"/>
      <c r="G31" s="780"/>
      <c r="H31" s="217" t="s">
        <v>915</v>
      </c>
      <c r="I31" s="781">
        <v>2</v>
      </c>
      <c r="J31" s="782"/>
      <c r="K31" s="783"/>
      <c r="L31" s="781">
        <v>4</v>
      </c>
      <c r="M31" s="782"/>
      <c r="N31" s="783"/>
      <c r="O31" s="217">
        <v>6</v>
      </c>
    </row>
    <row r="32" spans="1:15" ht="21" customHeight="1" thickBot="1" x14ac:dyDescent="0.25">
      <c r="A32" s="215">
        <v>3</v>
      </c>
      <c r="B32" s="778" t="s">
        <v>916</v>
      </c>
      <c r="C32" s="779"/>
      <c r="D32" s="780"/>
      <c r="E32" s="216">
        <v>42874</v>
      </c>
      <c r="F32" s="778" t="s">
        <v>917</v>
      </c>
      <c r="G32" s="780"/>
      <c r="H32" s="217" t="s">
        <v>918</v>
      </c>
      <c r="I32" s="781">
        <v>2</v>
      </c>
      <c r="J32" s="782"/>
      <c r="K32" s="783"/>
      <c r="L32" s="781">
        <v>4</v>
      </c>
      <c r="M32" s="782"/>
      <c r="N32" s="783"/>
      <c r="O32" s="217">
        <v>6</v>
      </c>
    </row>
    <row r="33" spans="1:15" ht="15" thickBot="1" x14ac:dyDescent="0.25">
      <c r="A33" s="801">
        <v>4</v>
      </c>
      <c r="B33" s="804" t="s">
        <v>919</v>
      </c>
      <c r="C33" s="805"/>
      <c r="D33" s="806"/>
      <c r="E33" s="812">
        <v>43672</v>
      </c>
      <c r="F33" s="778" t="s">
        <v>920</v>
      </c>
      <c r="G33" s="780"/>
      <c r="H33" s="217" t="s">
        <v>921</v>
      </c>
      <c r="I33" s="781">
        <v>3</v>
      </c>
      <c r="J33" s="782"/>
      <c r="K33" s="783"/>
      <c r="L33" s="781">
        <v>3</v>
      </c>
      <c r="M33" s="782"/>
      <c r="N33" s="783"/>
      <c r="O33" s="217">
        <v>6</v>
      </c>
    </row>
    <row r="34" spans="1:15" ht="15" thickBot="1" x14ac:dyDescent="0.25">
      <c r="A34" s="802"/>
      <c r="B34" s="807"/>
      <c r="C34" s="692"/>
      <c r="D34" s="808"/>
      <c r="E34" s="813"/>
      <c r="F34" s="778" t="s">
        <v>922</v>
      </c>
      <c r="G34" s="780"/>
      <c r="H34" s="217" t="s">
        <v>923</v>
      </c>
      <c r="I34" s="781">
        <v>2</v>
      </c>
      <c r="J34" s="782"/>
      <c r="K34" s="783"/>
      <c r="L34" s="781">
        <v>4</v>
      </c>
      <c r="M34" s="782"/>
      <c r="N34" s="783"/>
      <c r="O34" s="217">
        <v>6</v>
      </c>
    </row>
    <row r="35" spans="1:15" ht="15" thickBot="1" x14ac:dyDescent="0.25">
      <c r="A35" s="803"/>
      <c r="B35" s="809"/>
      <c r="C35" s="810"/>
      <c r="D35" s="811"/>
      <c r="E35" s="814"/>
      <c r="F35" s="778" t="s">
        <v>924</v>
      </c>
      <c r="G35" s="780"/>
      <c r="H35" s="217" t="s">
        <v>923</v>
      </c>
      <c r="I35" s="781">
        <v>3</v>
      </c>
      <c r="J35" s="782"/>
      <c r="K35" s="783"/>
      <c r="L35" s="781">
        <v>3</v>
      </c>
      <c r="M35" s="782"/>
      <c r="N35" s="783"/>
      <c r="O35" s="217">
        <v>6</v>
      </c>
    </row>
    <row r="36" spans="1:15" ht="24.75" customHeight="1" thickBot="1" x14ac:dyDescent="0.25">
      <c r="A36" s="215">
        <v>5</v>
      </c>
      <c r="B36" s="778" t="s">
        <v>925</v>
      </c>
      <c r="C36" s="779"/>
      <c r="D36" s="780"/>
      <c r="E36" s="216">
        <v>42972</v>
      </c>
      <c r="F36" s="778"/>
      <c r="G36" s="780"/>
      <c r="H36" s="217" t="s">
        <v>926</v>
      </c>
      <c r="I36" s="781">
        <v>0</v>
      </c>
      <c r="J36" s="782"/>
      <c r="K36" s="783"/>
      <c r="L36" s="781">
        <v>5</v>
      </c>
      <c r="M36" s="782"/>
      <c r="N36" s="783"/>
      <c r="O36" s="217">
        <v>5</v>
      </c>
    </row>
    <row r="37" spans="1:15" ht="25.5" customHeight="1" thickBot="1" x14ac:dyDescent="0.25">
      <c r="A37" s="215">
        <v>6</v>
      </c>
      <c r="B37" s="778" t="s">
        <v>927</v>
      </c>
      <c r="C37" s="779"/>
      <c r="D37" s="780"/>
      <c r="E37" s="216">
        <v>43543</v>
      </c>
      <c r="F37" s="778"/>
      <c r="G37" s="780"/>
      <c r="H37" s="217" t="s">
        <v>926</v>
      </c>
      <c r="I37" s="781">
        <v>0</v>
      </c>
      <c r="J37" s="782"/>
      <c r="K37" s="783"/>
      <c r="L37" s="781">
        <v>5</v>
      </c>
      <c r="M37" s="782"/>
      <c r="N37" s="783"/>
      <c r="O37" s="217">
        <v>5</v>
      </c>
    </row>
    <row r="38" spans="1:15" x14ac:dyDescent="0.2">
      <c r="A38" s="815" t="s">
        <v>928</v>
      </c>
      <c r="B38" s="815"/>
      <c r="C38" s="815"/>
      <c r="D38" s="816"/>
      <c r="E38" s="816"/>
      <c r="F38" s="816"/>
      <c r="G38" s="816"/>
      <c r="H38" s="33"/>
      <c r="I38" s="581" t="s">
        <v>929</v>
      </c>
      <c r="J38" s="581"/>
      <c r="K38" s="581"/>
      <c r="L38" s="581"/>
      <c r="M38" s="581"/>
      <c r="N38" s="581"/>
      <c r="O38" s="581"/>
    </row>
    <row r="39" spans="1:15" x14ac:dyDescent="0.2">
      <c r="A39" s="557" t="s">
        <v>930</v>
      </c>
      <c r="B39" s="557"/>
      <c r="C39" s="557"/>
      <c r="D39" s="557"/>
      <c r="E39" s="557"/>
      <c r="F39" s="557"/>
      <c r="G39" s="557"/>
      <c r="H39" s="557"/>
      <c r="I39" s="557"/>
      <c r="J39" s="557"/>
      <c r="K39" s="557"/>
      <c r="L39" s="557"/>
      <c r="M39" s="557"/>
      <c r="N39" s="557"/>
      <c r="O39" s="557"/>
    </row>
    <row r="40" spans="1:15" x14ac:dyDescent="0.2">
      <c r="A40" s="557" t="s">
        <v>931</v>
      </c>
      <c r="B40" s="557"/>
      <c r="C40" s="557"/>
      <c r="D40" s="557"/>
      <c r="E40" s="557"/>
      <c r="F40" s="557"/>
      <c r="G40" s="557"/>
      <c r="H40" s="557"/>
      <c r="I40" s="557"/>
      <c r="J40" s="557"/>
      <c r="K40" s="557"/>
      <c r="L40" s="557"/>
      <c r="M40" s="557"/>
      <c r="N40" s="557"/>
      <c r="O40" s="557"/>
    </row>
    <row r="41" spans="1:15" x14ac:dyDescent="0.2">
      <c r="A41" s="557" t="s">
        <v>932</v>
      </c>
      <c r="B41" s="557"/>
      <c r="C41" s="557"/>
      <c r="D41" s="557"/>
      <c r="E41" s="557"/>
      <c r="F41" s="557"/>
      <c r="G41" s="557"/>
      <c r="H41" s="557"/>
      <c r="I41" s="557"/>
      <c r="J41" s="557"/>
      <c r="K41" s="557"/>
      <c r="L41" s="557"/>
      <c r="M41" s="557"/>
      <c r="N41" s="557"/>
      <c r="O41" s="557"/>
    </row>
    <row r="42" spans="1:15" x14ac:dyDescent="0.2">
      <c r="A42" s="557" t="s">
        <v>933</v>
      </c>
      <c r="B42" s="557"/>
      <c r="C42" s="557"/>
      <c r="D42" s="557"/>
      <c r="E42" s="557"/>
      <c r="F42" s="557"/>
      <c r="G42" s="557"/>
      <c r="H42" s="557"/>
      <c r="I42" s="557"/>
      <c r="J42" s="557"/>
      <c r="K42" s="557"/>
      <c r="L42" s="557"/>
      <c r="M42" s="557"/>
      <c r="N42" s="557"/>
      <c r="O42" s="557"/>
    </row>
    <row r="43" spans="1:15" x14ac:dyDescent="0.2">
      <c r="A43" s="27"/>
      <c r="B43" s="27"/>
      <c r="C43" s="27"/>
      <c r="D43" s="27"/>
      <c r="E43" s="27"/>
      <c r="F43" s="27"/>
      <c r="G43" s="27"/>
      <c r="H43" s="27"/>
      <c r="I43" s="27"/>
      <c r="J43" s="27"/>
      <c r="K43" s="27"/>
      <c r="L43" s="27"/>
      <c r="M43" s="27"/>
      <c r="N43" s="27"/>
      <c r="O43" s="27"/>
    </row>
    <row r="44" spans="1:15" x14ac:dyDescent="0.2">
      <c r="A44" s="1"/>
    </row>
    <row r="45" spans="1:15" x14ac:dyDescent="0.2">
      <c r="A45" s="90"/>
    </row>
    <row r="46" spans="1:15" x14ac:dyDescent="0.2">
      <c r="A46" s="90"/>
    </row>
    <row r="47" spans="1:15" x14ac:dyDescent="0.2">
      <c r="A47" s="90"/>
    </row>
  </sheetData>
  <mergeCells count="155">
    <mergeCell ref="A39:O39"/>
    <mergeCell ref="A40:O40"/>
    <mergeCell ref="A41:O41"/>
    <mergeCell ref="A42:O42"/>
    <mergeCell ref="B37:D37"/>
    <mergeCell ref="F37:G37"/>
    <mergeCell ref="I37:K37"/>
    <mergeCell ref="L37:N37"/>
    <mergeCell ref="A38:C38"/>
    <mergeCell ref="D38:E38"/>
    <mergeCell ref="F38:G38"/>
    <mergeCell ref="I38:O38"/>
    <mergeCell ref="I35:K35"/>
    <mergeCell ref="L35:N35"/>
    <mergeCell ref="B36:D36"/>
    <mergeCell ref="F36:G36"/>
    <mergeCell ref="I36:K36"/>
    <mergeCell ref="L36:N36"/>
    <mergeCell ref="A33:A35"/>
    <mergeCell ref="B33:D35"/>
    <mergeCell ref="E33:E35"/>
    <mergeCell ref="F33:G33"/>
    <mergeCell ref="I33:K33"/>
    <mergeCell ref="L33:N33"/>
    <mergeCell ref="F34:G34"/>
    <mergeCell ref="I34:K34"/>
    <mergeCell ref="L34:N34"/>
    <mergeCell ref="F35:G35"/>
    <mergeCell ref="B31:D31"/>
    <mergeCell ref="F31:G31"/>
    <mergeCell ref="I31:K31"/>
    <mergeCell ref="L31:N31"/>
    <mergeCell ref="B32:D32"/>
    <mergeCell ref="F32:G32"/>
    <mergeCell ref="I32:K32"/>
    <mergeCell ref="L32:N32"/>
    <mergeCell ref="L28:N29"/>
    <mergeCell ref="O28:O29"/>
    <mergeCell ref="B30:D30"/>
    <mergeCell ref="F30:G30"/>
    <mergeCell ref="I30:K30"/>
    <mergeCell ref="L30:N30"/>
    <mergeCell ref="C26:F26"/>
    <mergeCell ref="G26:I26"/>
    <mergeCell ref="J26:M26"/>
    <mergeCell ref="N26:O26"/>
    <mergeCell ref="A27:O27"/>
    <mergeCell ref="A28:A29"/>
    <mergeCell ref="B28:D29"/>
    <mergeCell ref="F28:G29"/>
    <mergeCell ref="H28:H29"/>
    <mergeCell ref="I28:K29"/>
    <mergeCell ref="A23:O23"/>
    <mergeCell ref="A24:B26"/>
    <mergeCell ref="C24:F24"/>
    <mergeCell ref="G24:I24"/>
    <mergeCell ref="J24:M24"/>
    <mergeCell ref="N24:O24"/>
    <mergeCell ref="C25:F25"/>
    <mergeCell ref="G25:I25"/>
    <mergeCell ref="J25:M25"/>
    <mergeCell ref="N25:O25"/>
    <mergeCell ref="C21:E21"/>
    <mergeCell ref="F21:H21"/>
    <mergeCell ref="I21:L21"/>
    <mergeCell ref="M21:O21"/>
    <mergeCell ref="C22:E22"/>
    <mergeCell ref="F22:H22"/>
    <mergeCell ref="I22:L22"/>
    <mergeCell ref="M22:O22"/>
    <mergeCell ref="A19:B19"/>
    <mergeCell ref="C19:E19"/>
    <mergeCell ref="F19:H19"/>
    <mergeCell ref="I19:L19"/>
    <mergeCell ref="M19:O19"/>
    <mergeCell ref="A20:B22"/>
    <mergeCell ref="C20:E20"/>
    <mergeCell ref="F20:H20"/>
    <mergeCell ref="I20:L20"/>
    <mergeCell ref="M20:O20"/>
    <mergeCell ref="A17:B17"/>
    <mergeCell ref="D17:E17"/>
    <mergeCell ref="F17:G17"/>
    <mergeCell ref="H17:J17"/>
    <mergeCell ref="K17:O17"/>
    <mergeCell ref="A18:O18"/>
    <mergeCell ref="A15:B15"/>
    <mergeCell ref="D15:E15"/>
    <mergeCell ref="F15:G15"/>
    <mergeCell ref="H15:J15"/>
    <mergeCell ref="K15:O15"/>
    <mergeCell ref="A16:B16"/>
    <mergeCell ref="D16:E16"/>
    <mergeCell ref="F16:G16"/>
    <mergeCell ref="H16:J16"/>
    <mergeCell ref="K16:O16"/>
    <mergeCell ref="A13:B13"/>
    <mergeCell ref="D13:E13"/>
    <mergeCell ref="F13:G13"/>
    <mergeCell ref="H13:J13"/>
    <mergeCell ref="K13:O13"/>
    <mergeCell ref="A14:B14"/>
    <mergeCell ref="D14:E14"/>
    <mergeCell ref="F14:G14"/>
    <mergeCell ref="H14:J14"/>
    <mergeCell ref="K14:O14"/>
    <mergeCell ref="A11:B11"/>
    <mergeCell ref="D11:E11"/>
    <mergeCell ref="F11:G11"/>
    <mergeCell ref="H11:J11"/>
    <mergeCell ref="K11:O11"/>
    <mergeCell ref="A12:B12"/>
    <mergeCell ref="D12:E12"/>
    <mergeCell ref="F12:G12"/>
    <mergeCell ref="H12:J12"/>
    <mergeCell ref="K12:O12"/>
    <mergeCell ref="A9:B9"/>
    <mergeCell ref="D9:E9"/>
    <mergeCell ref="F9:G9"/>
    <mergeCell ref="H9:J9"/>
    <mergeCell ref="K9:O9"/>
    <mergeCell ref="A10:B10"/>
    <mergeCell ref="D10:E10"/>
    <mergeCell ref="F10:G10"/>
    <mergeCell ref="H10:J10"/>
    <mergeCell ref="K10:O10"/>
    <mergeCell ref="A7:B7"/>
    <mergeCell ref="D7:E7"/>
    <mergeCell ref="F7:G7"/>
    <mergeCell ref="H7:J7"/>
    <mergeCell ref="K7:O7"/>
    <mergeCell ref="A8:B8"/>
    <mergeCell ref="D8:E8"/>
    <mergeCell ref="F8:G8"/>
    <mergeCell ref="H8:J8"/>
    <mergeCell ref="K8:O8"/>
    <mergeCell ref="A5:B5"/>
    <mergeCell ref="D5:E5"/>
    <mergeCell ref="F5:G5"/>
    <mergeCell ref="H5:J5"/>
    <mergeCell ref="K5:O5"/>
    <mergeCell ref="A6:B6"/>
    <mergeCell ref="D6:E6"/>
    <mergeCell ref="F6:G6"/>
    <mergeCell ref="H6:J6"/>
    <mergeCell ref="K6:O6"/>
    <mergeCell ref="A1:O1"/>
    <mergeCell ref="A2:O2"/>
    <mergeCell ref="A3:B4"/>
    <mergeCell ref="C3:C4"/>
    <mergeCell ref="D3:E4"/>
    <mergeCell ref="F3:G4"/>
    <mergeCell ref="H3:O3"/>
    <mergeCell ref="H4:J4"/>
    <mergeCell ref="K4:O4"/>
  </mergeCells>
  <pageMargins left="0.7" right="0.7" top="0.75" bottom="0.75" header="0.3" footer="0.3"/>
  <pageSetup paperSize="9" scale="55"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view="pageBreakPreview" topLeftCell="A25" zoomScaleNormal="100" zoomScaleSheetLayoutView="100" workbookViewId="0">
      <selection activeCell="A39" sqref="A39"/>
    </sheetView>
  </sheetViews>
  <sheetFormatPr defaultColWidth="9.125" defaultRowHeight="14.25" x14ac:dyDescent="0.2"/>
  <cols>
    <col min="1" max="1" width="18.375" style="11" bestFit="1" customWidth="1"/>
    <col min="2" max="17" width="5.375" style="11" bestFit="1" customWidth="1"/>
    <col min="18" max="16384" width="9.125" style="11"/>
  </cols>
  <sheetData>
    <row r="1" spans="1:17" ht="18.75" x14ac:dyDescent="0.2">
      <c r="A1" s="492" t="s">
        <v>934</v>
      </c>
      <c r="B1" s="492"/>
      <c r="C1" s="492"/>
      <c r="D1" s="492"/>
      <c r="E1" s="492"/>
      <c r="F1" s="492"/>
      <c r="G1" s="492"/>
      <c r="H1" s="492"/>
      <c r="I1" s="492"/>
      <c r="J1" s="492"/>
      <c r="K1" s="492"/>
      <c r="L1" s="492"/>
      <c r="M1" s="492"/>
      <c r="N1" s="492"/>
      <c r="O1" s="492"/>
      <c r="P1" s="492"/>
      <c r="Q1" s="492"/>
    </row>
    <row r="2" spans="1:17" ht="15" thickBot="1" x14ac:dyDescent="0.25">
      <c r="A2" s="553" t="s">
        <v>820</v>
      </c>
      <c r="B2" s="553"/>
      <c r="C2" s="553"/>
      <c r="D2" s="553"/>
      <c r="E2" s="553"/>
      <c r="F2" s="553"/>
      <c r="G2" s="553"/>
      <c r="H2" s="553"/>
      <c r="I2" s="553"/>
      <c r="J2" s="553"/>
      <c r="K2" s="553"/>
      <c r="L2" s="553"/>
      <c r="M2" s="553"/>
      <c r="N2" s="553"/>
      <c r="O2" s="553"/>
      <c r="P2" s="553"/>
      <c r="Q2" s="553"/>
    </row>
    <row r="3" spans="1:17" ht="15.75" thickTop="1" thickBot="1" x14ac:dyDescent="0.25">
      <c r="A3" s="817" t="s">
        <v>935</v>
      </c>
      <c r="B3" s="820" t="s">
        <v>936</v>
      </c>
      <c r="C3" s="821"/>
      <c r="D3" s="821"/>
      <c r="E3" s="822"/>
      <c r="F3" s="820" t="s">
        <v>937</v>
      </c>
      <c r="G3" s="821"/>
      <c r="H3" s="821"/>
      <c r="I3" s="821"/>
      <c r="J3" s="820" t="s">
        <v>938</v>
      </c>
      <c r="K3" s="821"/>
      <c r="L3" s="821"/>
      <c r="M3" s="822"/>
      <c r="N3" s="820" t="s">
        <v>939</v>
      </c>
      <c r="O3" s="821"/>
      <c r="P3" s="821"/>
      <c r="Q3" s="821"/>
    </row>
    <row r="4" spans="1:17" x14ac:dyDescent="0.2">
      <c r="A4" s="818"/>
      <c r="B4" s="823" t="s">
        <v>940</v>
      </c>
      <c r="C4" s="824"/>
      <c r="D4" s="823" t="s">
        <v>942</v>
      </c>
      <c r="E4" s="824"/>
      <c r="F4" s="823" t="s">
        <v>940</v>
      </c>
      <c r="G4" s="824"/>
      <c r="H4" s="823" t="s">
        <v>942</v>
      </c>
      <c r="I4" s="827"/>
      <c r="J4" s="823" t="s">
        <v>940</v>
      </c>
      <c r="K4" s="824"/>
      <c r="L4" s="823" t="s">
        <v>942</v>
      </c>
      <c r="M4" s="824"/>
      <c r="N4" s="823" t="s">
        <v>940</v>
      </c>
      <c r="O4" s="824"/>
      <c r="P4" s="823" t="s">
        <v>942</v>
      </c>
      <c r="Q4" s="827"/>
    </row>
    <row r="5" spans="1:17" ht="15" thickBot="1" x14ac:dyDescent="0.25">
      <c r="A5" s="818"/>
      <c r="B5" s="825" t="s">
        <v>941</v>
      </c>
      <c r="C5" s="826"/>
      <c r="D5" s="825" t="s">
        <v>941</v>
      </c>
      <c r="E5" s="826"/>
      <c r="F5" s="825" t="s">
        <v>941</v>
      </c>
      <c r="G5" s="826"/>
      <c r="H5" s="825" t="s">
        <v>941</v>
      </c>
      <c r="I5" s="830"/>
      <c r="J5" s="825" t="s">
        <v>941</v>
      </c>
      <c r="K5" s="826"/>
      <c r="L5" s="825" t="s">
        <v>941</v>
      </c>
      <c r="M5" s="826"/>
      <c r="N5" s="825" t="s">
        <v>941</v>
      </c>
      <c r="O5" s="826"/>
      <c r="P5" s="825" t="s">
        <v>941</v>
      </c>
      <c r="Q5" s="830"/>
    </row>
    <row r="6" spans="1:17" x14ac:dyDescent="0.2">
      <c r="A6" s="818"/>
      <c r="B6" s="219" t="s">
        <v>940</v>
      </c>
      <c r="C6" s="220" t="s">
        <v>942</v>
      </c>
      <c r="D6" s="220" t="s">
        <v>940</v>
      </c>
      <c r="E6" s="219" t="s">
        <v>942</v>
      </c>
      <c r="F6" s="219" t="s">
        <v>940</v>
      </c>
      <c r="G6" s="219" t="s">
        <v>942</v>
      </c>
      <c r="H6" s="219" t="s">
        <v>940</v>
      </c>
      <c r="I6" s="278" t="s">
        <v>942</v>
      </c>
      <c r="J6" s="219" t="s">
        <v>940</v>
      </c>
      <c r="K6" s="219" t="s">
        <v>942</v>
      </c>
      <c r="L6" s="219" t="s">
        <v>940</v>
      </c>
      <c r="M6" s="219" t="s">
        <v>942</v>
      </c>
      <c r="N6" s="219" t="s">
        <v>940</v>
      </c>
      <c r="O6" s="219" t="s">
        <v>942</v>
      </c>
      <c r="P6" s="219" t="s">
        <v>940</v>
      </c>
      <c r="Q6" s="221" t="s">
        <v>942</v>
      </c>
    </row>
    <row r="7" spans="1:17" ht="15" thickBot="1" x14ac:dyDescent="0.25">
      <c r="A7" s="819"/>
      <c r="B7" s="222" t="s">
        <v>943</v>
      </c>
      <c r="C7" s="223" t="s">
        <v>943</v>
      </c>
      <c r="D7" s="223" t="s">
        <v>943</v>
      </c>
      <c r="E7" s="222" t="s">
        <v>943</v>
      </c>
      <c r="F7" s="222" t="s">
        <v>943</v>
      </c>
      <c r="G7" s="222" t="s">
        <v>943</v>
      </c>
      <c r="H7" s="222" t="s">
        <v>943</v>
      </c>
      <c r="I7" s="279" t="s">
        <v>943</v>
      </c>
      <c r="J7" s="222" t="s">
        <v>943</v>
      </c>
      <c r="K7" s="222" t="s">
        <v>943</v>
      </c>
      <c r="L7" s="222" t="s">
        <v>943</v>
      </c>
      <c r="M7" s="222" t="s">
        <v>943</v>
      </c>
      <c r="N7" s="222" t="s">
        <v>943</v>
      </c>
      <c r="O7" s="222" t="s">
        <v>943</v>
      </c>
      <c r="P7" s="222" t="s">
        <v>943</v>
      </c>
      <c r="Q7" s="224" t="s">
        <v>943</v>
      </c>
    </row>
    <row r="8" spans="1:17" ht="15" thickTop="1" x14ac:dyDescent="0.2">
      <c r="A8" s="51"/>
      <c r="B8" s="17"/>
      <c r="C8" s="17"/>
      <c r="D8" s="17"/>
      <c r="E8" s="17"/>
      <c r="F8" s="17"/>
      <c r="G8" s="17"/>
      <c r="H8" s="17"/>
      <c r="I8" s="262"/>
      <c r="J8" s="17"/>
      <c r="K8" s="17"/>
      <c r="L8" s="17"/>
      <c r="M8" s="17"/>
      <c r="N8" s="17"/>
      <c r="O8" s="17"/>
      <c r="P8" s="17"/>
      <c r="Q8" s="17"/>
    </row>
    <row r="9" spans="1:17" x14ac:dyDescent="0.2">
      <c r="A9" s="304">
        <v>45588</v>
      </c>
      <c r="B9" s="8"/>
      <c r="C9" s="8"/>
      <c r="D9" s="8"/>
      <c r="E9" s="8"/>
      <c r="F9" s="8"/>
      <c r="G9" s="8"/>
      <c r="H9" s="8"/>
      <c r="I9" s="260"/>
      <c r="J9" s="8"/>
      <c r="K9" s="8"/>
      <c r="L9" s="8"/>
      <c r="M9" s="8"/>
      <c r="N9" s="8"/>
      <c r="O9" s="8"/>
      <c r="P9" s="8"/>
      <c r="Q9" s="8"/>
    </row>
    <row r="10" spans="1:17" x14ac:dyDescent="0.2">
      <c r="A10" s="75" t="s">
        <v>944</v>
      </c>
      <c r="B10" s="305">
        <v>19.87</v>
      </c>
      <c r="C10" s="305">
        <v>19.52</v>
      </c>
      <c r="D10" s="305">
        <v>21.65</v>
      </c>
      <c r="E10" s="305">
        <v>21.64</v>
      </c>
      <c r="F10" s="305">
        <v>18.940000000000001</v>
      </c>
      <c r="G10" s="305">
        <v>18.809999999999999</v>
      </c>
      <c r="H10" s="305">
        <v>20.39</v>
      </c>
      <c r="I10" s="306">
        <v>20.32</v>
      </c>
      <c r="J10" s="305">
        <v>10.82</v>
      </c>
      <c r="K10" s="305">
        <v>10.76</v>
      </c>
      <c r="L10" s="305">
        <v>18.62</v>
      </c>
      <c r="M10" s="305">
        <v>18.57</v>
      </c>
      <c r="N10" s="305">
        <v>11.52</v>
      </c>
      <c r="O10" s="305">
        <v>11.68</v>
      </c>
      <c r="P10" s="305">
        <v>17.98</v>
      </c>
      <c r="Q10" s="305">
        <v>17.98</v>
      </c>
    </row>
    <row r="11" spans="1:17" x14ac:dyDescent="0.2">
      <c r="A11" s="6" t="s">
        <v>945</v>
      </c>
      <c r="B11" s="307">
        <v>22.12</v>
      </c>
      <c r="C11" s="307">
        <v>22.71</v>
      </c>
      <c r="D11" s="307">
        <v>22.13</v>
      </c>
      <c r="E11" s="307">
        <v>22.72</v>
      </c>
      <c r="F11" s="307">
        <v>19.88</v>
      </c>
      <c r="G11" s="307">
        <v>19.88</v>
      </c>
      <c r="H11" s="307">
        <v>22.04</v>
      </c>
      <c r="I11" s="308">
        <v>22.05</v>
      </c>
      <c r="J11" s="307">
        <v>17.34</v>
      </c>
      <c r="K11" s="307">
        <v>17.8</v>
      </c>
      <c r="L11" s="307">
        <v>19.920000000000002</v>
      </c>
      <c r="M11" s="307">
        <v>19.91</v>
      </c>
      <c r="N11" s="307">
        <v>13.39</v>
      </c>
      <c r="O11" s="307">
        <v>14.4</v>
      </c>
      <c r="P11" s="307">
        <v>18.55</v>
      </c>
      <c r="Q11" s="307">
        <v>18.55</v>
      </c>
    </row>
    <row r="12" spans="1:17" x14ac:dyDescent="0.2">
      <c r="A12" s="6" t="s">
        <v>946</v>
      </c>
      <c r="B12" s="307">
        <v>20.55</v>
      </c>
      <c r="C12" s="307">
        <v>20.29</v>
      </c>
      <c r="D12" s="307">
        <v>22.68</v>
      </c>
      <c r="E12" s="307">
        <v>22.89</v>
      </c>
      <c r="F12" s="307">
        <v>19.079999999999998</v>
      </c>
      <c r="G12" s="307">
        <v>18.920000000000002</v>
      </c>
      <c r="H12" s="307">
        <v>20.36</v>
      </c>
      <c r="I12" s="308">
        <v>20.260000000000002</v>
      </c>
      <c r="J12" s="307">
        <v>9.5</v>
      </c>
      <c r="K12" s="307">
        <v>9.34</v>
      </c>
      <c r="L12" s="307">
        <v>18.21</v>
      </c>
      <c r="M12" s="307">
        <v>18.12</v>
      </c>
      <c r="N12" s="307">
        <v>10.91</v>
      </c>
      <c r="O12" s="307">
        <v>10.89</v>
      </c>
      <c r="P12" s="307">
        <v>17.739999999999998</v>
      </c>
      <c r="Q12" s="307">
        <v>17.739999999999998</v>
      </c>
    </row>
    <row r="13" spans="1:17" x14ac:dyDescent="0.2">
      <c r="A13" s="6" t="s">
        <v>947</v>
      </c>
      <c r="B13" s="307">
        <v>9.98</v>
      </c>
      <c r="C13" s="307">
        <v>9.98</v>
      </c>
      <c r="D13" s="307">
        <v>9.98</v>
      </c>
      <c r="E13" s="307">
        <v>9.98</v>
      </c>
      <c r="F13" s="307">
        <v>11.06</v>
      </c>
      <c r="G13" s="307">
        <v>10.98</v>
      </c>
      <c r="H13" s="307">
        <v>11.08</v>
      </c>
      <c r="I13" s="308">
        <v>11</v>
      </c>
      <c r="J13" s="307">
        <v>9</v>
      </c>
      <c r="K13" s="307">
        <v>9.92</v>
      </c>
      <c r="L13" s="307">
        <v>15.25</v>
      </c>
      <c r="M13" s="307">
        <v>15.24</v>
      </c>
      <c r="N13" s="307">
        <v>15.08</v>
      </c>
      <c r="O13" s="307">
        <v>15.47</v>
      </c>
      <c r="P13" s="307">
        <v>19.3</v>
      </c>
      <c r="Q13" s="307">
        <v>19.3</v>
      </c>
    </row>
    <row r="14" spans="1:17" x14ac:dyDescent="0.2">
      <c r="A14" s="6" t="s">
        <v>948</v>
      </c>
      <c r="B14" s="307">
        <v>27.68</v>
      </c>
      <c r="C14" s="307">
        <v>27.68</v>
      </c>
      <c r="D14" s="307">
        <v>27.68</v>
      </c>
      <c r="E14" s="307">
        <v>27.68</v>
      </c>
      <c r="F14" s="307">
        <v>17.88</v>
      </c>
      <c r="G14" s="307">
        <v>17.899999999999999</v>
      </c>
      <c r="H14" s="307">
        <v>27.27</v>
      </c>
      <c r="I14" s="308">
        <v>27.27</v>
      </c>
      <c r="J14" s="307">
        <v>15.81</v>
      </c>
      <c r="K14" s="307">
        <v>15.81</v>
      </c>
      <c r="L14" s="307">
        <v>20.71</v>
      </c>
      <c r="M14" s="307">
        <v>20.71</v>
      </c>
      <c r="N14" s="307">
        <v>18.11</v>
      </c>
      <c r="O14" s="307">
        <v>18.079999999999998</v>
      </c>
      <c r="P14" s="307">
        <v>20.76</v>
      </c>
      <c r="Q14" s="307">
        <v>20.76</v>
      </c>
    </row>
    <row r="15" spans="1:17" x14ac:dyDescent="0.2">
      <c r="A15" s="75" t="s">
        <v>949</v>
      </c>
      <c r="B15" s="309">
        <v>23.46</v>
      </c>
      <c r="C15" s="309">
        <v>23.46</v>
      </c>
      <c r="D15" s="309">
        <v>23.52</v>
      </c>
      <c r="E15" s="309">
        <v>23.52</v>
      </c>
      <c r="F15" s="309">
        <v>15.93</v>
      </c>
      <c r="G15" s="309">
        <v>16.829999999999998</v>
      </c>
      <c r="H15" s="309">
        <v>17.32</v>
      </c>
      <c r="I15" s="310">
        <v>18.690000000000001</v>
      </c>
      <c r="J15" s="309">
        <v>22.24</v>
      </c>
      <c r="K15" s="309">
        <v>22.24</v>
      </c>
      <c r="L15" s="309">
        <v>22.28</v>
      </c>
      <c r="M15" s="309">
        <v>22.28</v>
      </c>
      <c r="N15" s="309">
        <v>22.28</v>
      </c>
      <c r="O15" s="309">
        <v>22.27</v>
      </c>
      <c r="P15" s="309">
        <v>22.29</v>
      </c>
      <c r="Q15" s="309">
        <v>22.28</v>
      </c>
    </row>
    <row r="16" spans="1:17" x14ac:dyDescent="0.2">
      <c r="A16" s="75" t="s">
        <v>950</v>
      </c>
      <c r="B16" s="309">
        <v>29.09</v>
      </c>
      <c r="C16" s="309">
        <v>29.09</v>
      </c>
      <c r="D16" s="309">
        <v>31.86</v>
      </c>
      <c r="E16" s="309">
        <v>31.86</v>
      </c>
      <c r="F16" s="309">
        <v>33.17</v>
      </c>
      <c r="G16" s="309">
        <v>33.17</v>
      </c>
      <c r="H16" s="309">
        <v>34.520000000000003</v>
      </c>
      <c r="I16" s="310">
        <v>34.520000000000003</v>
      </c>
      <c r="J16" s="309">
        <v>12.92</v>
      </c>
      <c r="K16" s="309">
        <v>12.81</v>
      </c>
      <c r="L16" s="309">
        <v>20.11</v>
      </c>
      <c r="M16" s="309">
        <v>20.07</v>
      </c>
      <c r="N16" s="309">
        <v>15.59</v>
      </c>
      <c r="O16" s="309">
        <v>15.44</v>
      </c>
      <c r="P16" s="309">
        <v>20.93</v>
      </c>
      <c r="Q16" s="309">
        <v>20.89</v>
      </c>
    </row>
    <row r="17" spans="1:17" x14ac:dyDescent="0.2">
      <c r="A17" s="75" t="s">
        <v>951</v>
      </c>
      <c r="B17" s="309">
        <v>19.940000000000001</v>
      </c>
      <c r="C17" s="309">
        <v>19.600000000000001</v>
      </c>
      <c r="D17" s="309">
        <v>21.72</v>
      </c>
      <c r="E17" s="309">
        <v>21.73</v>
      </c>
      <c r="F17" s="309">
        <v>19.34</v>
      </c>
      <c r="G17" s="309">
        <v>19.260000000000002</v>
      </c>
      <c r="H17" s="309">
        <v>20.8</v>
      </c>
      <c r="I17" s="310">
        <v>20.78</v>
      </c>
      <c r="J17" s="309">
        <v>10.84</v>
      </c>
      <c r="K17" s="309">
        <v>10.78</v>
      </c>
      <c r="L17" s="309">
        <v>18.64</v>
      </c>
      <c r="M17" s="309">
        <v>18.579999999999998</v>
      </c>
      <c r="N17" s="309">
        <v>11.62</v>
      </c>
      <c r="O17" s="309">
        <v>11.77</v>
      </c>
      <c r="P17" s="309">
        <v>18.059999999999999</v>
      </c>
      <c r="Q17" s="309">
        <v>18.05</v>
      </c>
    </row>
    <row r="18" spans="1:17" x14ac:dyDescent="0.2">
      <c r="A18" s="75"/>
      <c r="B18" s="309"/>
      <c r="C18" s="309"/>
      <c r="D18" s="309"/>
      <c r="E18" s="309"/>
      <c r="F18" s="309"/>
      <c r="G18" s="309"/>
      <c r="H18" s="309"/>
      <c r="I18" s="310"/>
      <c r="J18" s="309"/>
      <c r="K18" s="309"/>
      <c r="L18" s="309"/>
      <c r="M18" s="309"/>
      <c r="N18" s="309"/>
      <c r="O18" s="309"/>
      <c r="P18" s="309"/>
      <c r="Q18" s="309"/>
    </row>
    <row r="19" spans="1:17" x14ac:dyDescent="0.2">
      <c r="A19" s="75" t="s">
        <v>952</v>
      </c>
      <c r="B19" s="307"/>
      <c r="C19" s="307"/>
      <c r="D19" s="307"/>
      <c r="E19" s="307"/>
      <c r="F19" s="307"/>
      <c r="G19" s="307"/>
      <c r="H19" s="307"/>
      <c r="I19" s="308"/>
      <c r="J19" s="307"/>
      <c r="K19" s="307"/>
      <c r="L19" s="307"/>
      <c r="M19" s="307"/>
      <c r="N19" s="307"/>
      <c r="O19" s="307"/>
      <c r="P19" s="307"/>
      <c r="Q19" s="307"/>
    </row>
    <row r="20" spans="1:17" x14ac:dyDescent="0.2">
      <c r="A20" s="75" t="s">
        <v>944</v>
      </c>
      <c r="B20" s="309">
        <v>21.11</v>
      </c>
      <c r="C20" s="309">
        <v>20.96</v>
      </c>
      <c r="D20" s="309">
        <v>21.32</v>
      </c>
      <c r="E20" s="309">
        <v>21.2</v>
      </c>
      <c r="F20" s="309">
        <v>18.84</v>
      </c>
      <c r="G20" s="309">
        <v>18.760000000000002</v>
      </c>
      <c r="H20" s="309">
        <v>20.27</v>
      </c>
      <c r="I20" s="310">
        <v>20.22</v>
      </c>
      <c r="J20" s="309">
        <v>10.75</v>
      </c>
      <c r="K20" s="309">
        <v>10.76</v>
      </c>
      <c r="L20" s="309">
        <v>19.14</v>
      </c>
      <c r="M20" s="309">
        <v>19.13</v>
      </c>
      <c r="N20" s="309">
        <v>11.55</v>
      </c>
      <c r="O20" s="309">
        <v>11.7</v>
      </c>
      <c r="P20" s="309">
        <v>18.079999999999998</v>
      </c>
      <c r="Q20" s="309">
        <v>18.07</v>
      </c>
    </row>
    <row r="21" spans="1:17" x14ac:dyDescent="0.2">
      <c r="A21" s="225" t="s">
        <v>945</v>
      </c>
      <c r="B21" s="307">
        <v>22.88</v>
      </c>
      <c r="C21" s="307">
        <v>23.24</v>
      </c>
      <c r="D21" s="307">
        <v>22.89</v>
      </c>
      <c r="E21" s="307">
        <v>23.26</v>
      </c>
      <c r="F21" s="307">
        <v>20.13</v>
      </c>
      <c r="G21" s="307">
        <v>20.13</v>
      </c>
      <c r="H21" s="307">
        <v>22.29</v>
      </c>
      <c r="I21" s="308">
        <v>22.3</v>
      </c>
      <c r="J21" s="307">
        <v>17</v>
      </c>
      <c r="K21" s="307">
        <v>17.440000000000001</v>
      </c>
      <c r="L21" s="307">
        <v>19.68</v>
      </c>
      <c r="M21" s="307">
        <v>19.690000000000001</v>
      </c>
      <c r="N21" s="307">
        <v>13.19</v>
      </c>
      <c r="O21" s="307">
        <v>14.19</v>
      </c>
      <c r="P21" s="307">
        <v>18.52</v>
      </c>
      <c r="Q21" s="307">
        <v>18.5</v>
      </c>
    </row>
    <row r="22" spans="1:17" x14ac:dyDescent="0.2">
      <c r="A22" s="225" t="s">
        <v>946</v>
      </c>
      <c r="B22" s="307">
        <v>22.29</v>
      </c>
      <c r="C22" s="307">
        <v>22.3</v>
      </c>
      <c r="D22" s="307">
        <v>22.55</v>
      </c>
      <c r="E22" s="307">
        <v>22.6</v>
      </c>
      <c r="F22" s="307">
        <v>18.87</v>
      </c>
      <c r="G22" s="307">
        <v>18.760000000000002</v>
      </c>
      <c r="H22" s="307">
        <v>20.13</v>
      </c>
      <c r="I22" s="308">
        <v>20.059999999999999</v>
      </c>
      <c r="J22" s="307">
        <v>9.74</v>
      </c>
      <c r="K22" s="307">
        <v>9.68</v>
      </c>
      <c r="L22" s="307">
        <v>19.010000000000002</v>
      </c>
      <c r="M22" s="307">
        <v>18.989999999999998</v>
      </c>
      <c r="N22" s="307">
        <v>11.01</v>
      </c>
      <c r="O22" s="307">
        <v>11</v>
      </c>
      <c r="P22" s="307">
        <v>17.88</v>
      </c>
      <c r="Q22" s="307">
        <v>17.88</v>
      </c>
    </row>
    <row r="23" spans="1:17" x14ac:dyDescent="0.2">
      <c r="A23" s="225" t="s">
        <v>947</v>
      </c>
      <c r="B23" s="307">
        <v>9.43</v>
      </c>
      <c r="C23" s="307">
        <v>9.25</v>
      </c>
      <c r="D23" s="307">
        <v>9.43</v>
      </c>
      <c r="E23" s="307">
        <v>9.25</v>
      </c>
      <c r="F23" s="307">
        <v>10.72</v>
      </c>
      <c r="G23" s="307">
        <v>10.68</v>
      </c>
      <c r="H23" s="307">
        <v>10.74</v>
      </c>
      <c r="I23" s="308">
        <v>10.7</v>
      </c>
      <c r="J23" s="307">
        <v>6.66</v>
      </c>
      <c r="K23" s="307">
        <v>6.88</v>
      </c>
      <c r="L23" s="307">
        <v>16.8</v>
      </c>
      <c r="M23" s="307">
        <v>16.8</v>
      </c>
      <c r="N23" s="307">
        <v>14.46</v>
      </c>
      <c r="O23" s="307">
        <v>14.72</v>
      </c>
      <c r="P23" s="307">
        <v>19.32</v>
      </c>
      <c r="Q23" s="307">
        <v>19.32</v>
      </c>
    </row>
    <row r="24" spans="1:17" x14ac:dyDescent="0.2">
      <c r="A24" s="225" t="s">
        <v>948</v>
      </c>
      <c r="B24" s="307">
        <v>27.11</v>
      </c>
      <c r="C24" s="307">
        <v>27.11</v>
      </c>
      <c r="D24" s="307">
        <v>27.11</v>
      </c>
      <c r="E24" s="307">
        <v>27.11</v>
      </c>
      <c r="F24" s="307">
        <v>18.829999999999998</v>
      </c>
      <c r="G24" s="307">
        <v>18.850000000000001</v>
      </c>
      <c r="H24" s="307">
        <v>27.28</v>
      </c>
      <c r="I24" s="308">
        <v>27.28</v>
      </c>
      <c r="J24" s="307">
        <v>13.7</v>
      </c>
      <c r="K24" s="307">
        <v>13.69</v>
      </c>
      <c r="L24" s="307">
        <v>20.77</v>
      </c>
      <c r="M24" s="307">
        <v>20.77</v>
      </c>
      <c r="N24" s="307">
        <v>18.63</v>
      </c>
      <c r="O24" s="307">
        <v>18.61</v>
      </c>
      <c r="P24" s="307">
        <v>20.79</v>
      </c>
      <c r="Q24" s="307">
        <v>20.8</v>
      </c>
    </row>
    <row r="25" spans="1:17" x14ac:dyDescent="0.2">
      <c r="A25" s="75" t="s">
        <v>949</v>
      </c>
      <c r="B25" s="309">
        <v>23.35</v>
      </c>
      <c r="C25" s="309">
        <v>23.35</v>
      </c>
      <c r="D25" s="309">
        <v>23.41</v>
      </c>
      <c r="E25" s="309">
        <v>23.41</v>
      </c>
      <c r="F25" s="309">
        <v>16.16</v>
      </c>
      <c r="G25" s="309">
        <v>17.02</v>
      </c>
      <c r="H25" s="309">
        <v>17.54</v>
      </c>
      <c r="I25" s="310">
        <v>18.84</v>
      </c>
      <c r="J25" s="309">
        <v>21.85</v>
      </c>
      <c r="K25" s="309">
        <v>21.85</v>
      </c>
      <c r="L25" s="309">
        <v>21.85</v>
      </c>
      <c r="M25" s="309">
        <v>21.85</v>
      </c>
      <c r="N25" s="309">
        <v>22.18</v>
      </c>
      <c r="O25" s="309">
        <v>22.19</v>
      </c>
      <c r="P25" s="309">
        <v>22.19</v>
      </c>
      <c r="Q25" s="309">
        <v>22.2</v>
      </c>
    </row>
    <row r="26" spans="1:17" x14ac:dyDescent="0.2">
      <c r="A26" s="75" t="s">
        <v>950</v>
      </c>
      <c r="B26" s="309">
        <v>35.17</v>
      </c>
      <c r="C26" s="309">
        <v>35.17</v>
      </c>
      <c r="D26" s="309">
        <v>39.659999999999997</v>
      </c>
      <c r="E26" s="309">
        <v>39.659999999999997</v>
      </c>
      <c r="F26" s="309">
        <v>33.85</v>
      </c>
      <c r="G26" s="309">
        <v>33.85</v>
      </c>
      <c r="H26" s="309">
        <v>35.450000000000003</v>
      </c>
      <c r="I26" s="310">
        <v>35.450000000000003</v>
      </c>
      <c r="J26" s="309">
        <v>12.08</v>
      </c>
      <c r="K26" s="309">
        <v>12</v>
      </c>
      <c r="L26" s="309">
        <v>19.96</v>
      </c>
      <c r="M26" s="309">
        <v>19.96</v>
      </c>
      <c r="N26" s="309">
        <v>15.49</v>
      </c>
      <c r="O26" s="309">
        <v>15.34</v>
      </c>
      <c r="P26" s="309">
        <v>20.88</v>
      </c>
      <c r="Q26" s="309">
        <v>20.84</v>
      </c>
    </row>
    <row r="27" spans="1:17" x14ac:dyDescent="0.2">
      <c r="A27" s="75" t="s">
        <v>951</v>
      </c>
      <c r="B27" s="309">
        <v>21.21</v>
      </c>
      <c r="C27" s="309">
        <v>21.08</v>
      </c>
      <c r="D27" s="309">
        <v>21.44</v>
      </c>
      <c r="E27" s="309">
        <v>21.34</v>
      </c>
      <c r="F27" s="309">
        <v>19.27</v>
      </c>
      <c r="G27" s="309">
        <v>19.23</v>
      </c>
      <c r="H27" s="309">
        <v>20.73</v>
      </c>
      <c r="I27" s="310">
        <v>20.72</v>
      </c>
      <c r="J27" s="309">
        <v>10.77</v>
      </c>
      <c r="K27" s="309">
        <v>10.78</v>
      </c>
      <c r="L27" s="309">
        <v>19.149999999999999</v>
      </c>
      <c r="M27" s="309">
        <v>19.14</v>
      </c>
      <c r="N27" s="309">
        <v>11.65</v>
      </c>
      <c r="O27" s="309">
        <v>11.8</v>
      </c>
      <c r="P27" s="309">
        <v>18.149999999999999</v>
      </c>
      <c r="Q27" s="309">
        <v>18.149999999999999</v>
      </c>
    </row>
    <row r="28" spans="1:17" x14ac:dyDescent="0.2">
      <c r="A28" s="75"/>
      <c r="B28" s="305"/>
      <c r="C28" s="305"/>
      <c r="D28" s="305"/>
      <c r="E28" s="305"/>
      <c r="F28" s="305"/>
      <c r="G28" s="305"/>
      <c r="H28" s="305"/>
      <c r="I28" s="306"/>
      <c r="J28" s="305"/>
      <c r="K28" s="305"/>
      <c r="L28" s="305"/>
      <c r="M28" s="305"/>
      <c r="N28" s="305"/>
      <c r="O28" s="305"/>
      <c r="P28" s="305"/>
      <c r="Q28" s="305"/>
    </row>
    <row r="29" spans="1:17" x14ac:dyDescent="0.2">
      <c r="A29" s="75" t="s">
        <v>1215</v>
      </c>
      <c r="B29" s="305"/>
      <c r="C29" s="305"/>
      <c r="D29" s="305"/>
      <c r="E29" s="305"/>
      <c r="F29" s="305"/>
      <c r="G29" s="305"/>
      <c r="H29" s="305"/>
      <c r="I29" s="306"/>
      <c r="J29" s="305"/>
      <c r="K29" s="305"/>
      <c r="L29" s="305"/>
      <c r="M29" s="305"/>
      <c r="N29" s="305"/>
      <c r="O29" s="305"/>
      <c r="P29" s="305"/>
      <c r="Q29" s="305"/>
    </row>
    <row r="30" spans="1:17" x14ac:dyDescent="0.2">
      <c r="A30" s="75" t="s">
        <v>944</v>
      </c>
      <c r="B30" s="309">
        <f>+'[3]New Format-Overall'!C142</f>
        <v>20.9990078890776</v>
      </c>
      <c r="C30" s="309">
        <f>+'[3]New Format-Overall'!D142</f>
        <v>20.835890656675701</v>
      </c>
      <c r="D30" s="309">
        <f>+'[3]New Format-Overall'!E142</f>
        <v>21.4747714640101</v>
      </c>
      <c r="E30" s="309">
        <f>+'[3]New Format-Overall'!F142</f>
        <v>21.3869192979129</v>
      </c>
      <c r="F30" s="309">
        <f>+'[3]New Format-Overall'!G142</f>
        <v>18.882081124576999</v>
      </c>
      <c r="G30" s="309">
        <f>+'[3]New Format-Overall'!H142</f>
        <v>18.830247057106401</v>
      </c>
      <c r="H30" s="309">
        <f>+'[3]New Format-Overall'!I142</f>
        <v>20.327842305005699</v>
      </c>
      <c r="I30" s="310">
        <f>+'[3]New Format-Overall'!J142</f>
        <v>20.288063224779101</v>
      </c>
      <c r="J30" s="309">
        <f>+'[3]New Format-Overall'!K142</f>
        <v>10.8657000830681</v>
      </c>
      <c r="K30" s="309">
        <f>+'[3]New Format-Overall'!L142</f>
        <v>10.8476775990392</v>
      </c>
      <c r="L30" s="309">
        <f>+'[3]New Format-Overall'!M142</f>
        <v>19.039735483400101</v>
      </c>
      <c r="M30" s="309">
        <f>+'[3]New Format-Overall'!N142</f>
        <v>18.9970176162862</v>
      </c>
      <c r="N30" s="309">
        <f>+'[3]New Format-Overall'!O142</f>
        <v>11.6146941242695</v>
      </c>
      <c r="O30" s="309">
        <f>+'[3]New Format-Overall'!P142</f>
        <v>11.7851499706562</v>
      </c>
      <c r="P30" s="309">
        <f>+'[3]New Format-Overall'!Q142</f>
        <v>18.1993999777368</v>
      </c>
      <c r="Q30" s="309">
        <f>+'[3]New Format-Overall'!R142</f>
        <v>18.1883820450273</v>
      </c>
    </row>
    <row r="31" spans="1:17" x14ac:dyDescent="0.2">
      <c r="A31" s="6" t="s">
        <v>945</v>
      </c>
      <c r="B31" s="307">
        <f>+'[3]New Format-Overall'!C143</f>
        <v>22.504864619937301</v>
      </c>
      <c r="C31" s="307">
        <f>+'[3]New Format-Overall'!D143</f>
        <v>22.7485377607047</v>
      </c>
      <c r="D31" s="307">
        <f>+'[3]New Format-Overall'!E143</f>
        <v>22.674313839544698</v>
      </c>
      <c r="E31" s="307">
        <f>+'[3]New Format-Overall'!F143</f>
        <v>22.9606666513357</v>
      </c>
      <c r="F31" s="307">
        <f>+'[3]New Format-Overall'!G143</f>
        <v>20.029019969351001</v>
      </c>
      <c r="G31" s="307">
        <f>+'[3]New Format-Overall'!H143</f>
        <v>20.020536116700502</v>
      </c>
      <c r="H31" s="307">
        <f>+'[3]New Format-Overall'!I143</f>
        <v>22.228830194431001</v>
      </c>
      <c r="I31" s="308">
        <f>+'[3]New Format-Overall'!J143</f>
        <v>22.2347321978698</v>
      </c>
      <c r="J31" s="307">
        <f>+'[3]New Format-Overall'!K143</f>
        <v>16.791865274029998</v>
      </c>
      <c r="K31" s="307">
        <f>+'[3]New Format-Overall'!L143</f>
        <v>17.512338123964501</v>
      </c>
      <c r="L31" s="307">
        <f>+'[3]New Format-Overall'!M143</f>
        <v>19.685122833229599</v>
      </c>
      <c r="M31" s="307">
        <f>+'[3]New Format-Overall'!N143</f>
        <v>19.676901869282201</v>
      </c>
      <c r="N31" s="307">
        <f>+'[3]New Format-Overall'!O143</f>
        <v>13.2263917580665</v>
      </c>
      <c r="O31" s="307">
        <f>+'[3]New Format-Overall'!P143</f>
        <v>14.377136377666901</v>
      </c>
      <c r="P31" s="307">
        <f>+'[3]New Format-Overall'!Q143</f>
        <v>18.6389878107769</v>
      </c>
      <c r="Q31" s="307">
        <f>+'[3]New Format-Overall'!R143</f>
        <v>18.625566629989802</v>
      </c>
    </row>
    <row r="32" spans="1:17" x14ac:dyDescent="0.2">
      <c r="A32" s="6" t="s">
        <v>946</v>
      </c>
      <c r="B32" s="307">
        <f>+'[3]New Format-Overall'!C144</f>
        <v>21.916060206240498</v>
      </c>
      <c r="C32" s="307">
        <f>+'[3]New Format-Overall'!D144</f>
        <v>21.8941552259495</v>
      </c>
      <c r="D32" s="307">
        <f>+'[3]New Format-Overall'!E144</f>
        <v>22.483461357836202</v>
      </c>
      <c r="E32" s="307">
        <f>+'[3]New Format-Overall'!F144</f>
        <v>22.5650760001588</v>
      </c>
      <c r="F32" s="307">
        <f>+'[3]New Format-Overall'!G144</f>
        <v>18.9454274458162</v>
      </c>
      <c r="G32" s="307">
        <f>+'[3]New Format-Overall'!H144</f>
        <v>18.882362776727899</v>
      </c>
      <c r="H32" s="307">
        <f>+'[3]New Format-Overall'!I144</f>
        <v>20.2357401473256</v>
      </c>
      <c r="I32" s="308">
        <f>+'[3]New Format-Overall'!J144</f>
        <v>20.183412643521098</v>
      </c>
      <c r="J32" s="307">
        <f>+'[3]New Format-Overall'!K144</f>
        <v>9.8444527378067903</v>
      </c>
      <c r="K32" s="307">
        <f>+'[3]New Format-Overall'!L144</f>
        <v>9.7230994228888203</v>
      </c>
      <c r="L32" s="307">
        <f>+'[3]New Format-Overall'!M144</f>
        <v>18.874200685517501</v>
      </c>
      <c r="M32" s="307">
        <f>+'[3]New Format-Overall'!N144</f>
        <v>18.817830384766999</v>
      </c>
      <c r="N32" s="307">
        <f>+'[3]New Format-Overall'!O144</f>
        <v>11.078514100537801</v>
      </c>
      <c r="O32" s="307">
        <f>+'[3]New Format-Overall'!P144</f>
        <v>11.0564731016655</v>
      </c>
      <c r="P32" s="307">
        <f>+'[3]New Format-Overall'!Q144</f>
        <v>18.015263150432499</v>
      </c>
      <c r="Q32" s="307">
        <f>+'[3]New Format-Overall'!R144</f>
        <v>18.006096964290499</v>
      </c>
    </row>
    <row r="33" spans="1:17" x14ac:dyDescent="0.2">
      <c r="A33" s="6" t="s">
        <v>947</v>
      </c>
      <c r="B33" s="307">
        <f>+'[3]New Format-Overall'!C145</f>
        <v>10.579412564415801</v>
      </c>
      <c r="C33" s="307">
        <f>+'[3]New Format-Overall'!D145</f>
        <v>10.579412564415801</v>
      </c>
      <c r="D33" s="307">
        <f>+'[3]New Format-Overall'!E145</f>
        <v>10.5801517705112</v>
      </c>
      <c r="E33" s="307">
        <f>+'[3]New Format-Overall'!F145</f>
        <v>10.5801517705112</v>
      </c>
      <c r="F33" s="307">
        <f>+'[3]New Format-Overall'!G145</f>
        <v>10.636042821968299</v>
      </c>
      <c r="G33" s="307">
        <f>+'[3]New Format-Overall'!H145</f>
        <v>10.636042821968299</v>
      </c>
      <c r="H33" s="307">
        <f>+'[3]New Format-Overall'!I145</f>
        <v>10.652282144802101</v>
      </c>
      <c r="I33" s="308">
        <f>+'[3]New Format-Overall'!J145</f>
        <v>10.652282144802101</v>
      </c>
      <c r="J33" s="307">
        <f>+'[3]New Format-Overall'!K145</f>
        <v>5.2286562040492797</v>
      </c>
      <c r="K33" s="307">
        <f>+'[3]New Format-Overall'!L145</f>
        <v>5.5263091335053103</v>
      </c>
      <c r="L33" s="307">
        <f>+'[3]New Format-Overall'!M145</f>
        <v>15.588850368418299</v>
      </c>
      <c r="M33" s="307">
        <f>+'[3]New Format-Overall'!N145</f>
        <v>15.5878608092129</v>
      </c>
      <c r="N33" s="307">
        <f>+'[3]New Format-Overall'!O145</f>
        <v>14.5978833690332</v>
      </c>
      <c r="O33" s="307">
        <f>+'[3]New Format-Overall'!P145</f>
        <v>14.7223082944534</v>
      </c>
      <c r="P33" s="307">
        <f>+'[3]New Format-Overall'!Q145</f>
        <v>19.247277921644599</v>
      </c>
      <c r="Q33" s="307">
        <f>+'[3]New Format-Overall'!R145</f>
        <v>19.247254680712899</v>
      </c>
    </row>
    <row r="34" spans="1:17" x14ac:dyDescent="0.2">
      <c r="A34" s="6" t="s">
        <v>948</v>
      </c>
      <c r="B34" s="307">
        <f>+'[3]New Format-Overall'!C146</f>
        <v>27.164568896687101</v>
      </c>
      <c r="C34" s="307">
        <f>+'[3]New Format-Overall'!D146</f>
        <v>27.164568896687101</v>
      </c>
      <c r="D34" s="307">
        <f>+'[3]New Format-Overall'!E146</f>
        <v>27.1653753095643</v>
      </c>
      <c r="E34" s="307">
        <f>+'[3]New Format-Overall'!F146</f>
        <v>27.1653753095643</v>
      </c>
      <c r="F34" s="307">
        <f>+'[3]New Format-Overall'!G146</f>
        <v>19.914042792055799</v>
      </c>
      <c r="G34" s="307">
        <f>+'[3]New Format-Overall'!H146</f>
        <v>19.935911943844498</v>
      </c>
      <c r="H34" s="307">
        <f>+'[3]New Format-Overall'!I146</f>
        <v>27.248752545002201</v>
      </c>
      <c r="I34" s="308">
        <f>+'[3]New Format-Overall'!J146</f>
        <v>27.248752545002201</v>
      </c>
      <c r="J34" s="307">
        <f>+'[3]New Format-Overall'!K146</f>
        <v>12.035207792102</v>
      </c>
      <c r="K34" s="307">
        <f>+'[3]New Format-Overall'!L146</f>
        <v>12.014772750717601</v>
      </c>
      <c r="L34" s="307">
        <f>+'[3]New Format-Overall'!M146</f>
        <v>20.519801854155901</v>
      </c>
      <c r="M34" s="307">
        <f>+'[3]New Format-Overall'!N146</f>
        <v>20.519705040191202</v>
      </c>
      <c r="N34" s="307">
        <f>+'[3]New Format-Overall'!O146</f>
        <v>18.3275981125384</v>
      </c>
      <c r="O34" s="307">
        <f>+'[3]New Format-Overall'!P146</f>
        <v>18.302259808765299</v>
      </c>
      <c r="P34" s="307">
        <f>+'[3]New Format-Overall'!Q146</f>
        <v>20.757462985131902</v>
      </c>
      <c r="Q34" s="307">
        <f>+'[3]New Format-Overall'!R146</f>
        <v>20.760814157855499</v>
      </c>
    </row>
    <row r="35" spans="1:17" x14ac:dyDescent="0.2">
      <c r="A35" s="75" t="s">
        <v>949</v>
      </c>
      <c r="B35" s="309">
        <f>+'[3]New Format-Overall'!C147</f>
        <v>22.914302147979601</v>
      </c>
      <c r="C35" s="309">
        <f>+'[3]New Format-Overall'!D147</f>
        <v>22.914302147979601</v>
      </c>
      <c r="D35" s="309">
        <f>+'[3]New Format-Overall'!E147</f>
        <v>22.939942244313499</v>
      </c>
      <c r="E35" s="309">
        <f>+'[3]New Format-Overall'!F147</f>
        <v>22.939942244313499</v>
      </c>
      <c r="F35" s="309">
        <f>+'[3]New Format-Overall'!G147</f>
        <v>17.634705407279299</v>
      </c>
      <c r="G35" s="309">
        <f>+'[3]New Format-Overall'!H147</f>
        <v>17.6271630005809</v>
      </c>
      <c r="H35" s="309">
        <f>+'[3]New Format-Overall'!I147</f>
        <v>19.4663393116371</v>
      </c>
      <c r="I35" s="310">
        <f>+'[3]New Format-Overall'!J147</f>
        <v>19.4567386390462</v>
      </c>
      <c r="J35" s="309">
        <f>+'[3]New Format-Overall'!K147</f>
        <v>21.926759272473699</v>
      </c>
      <c r="K35" s="309">
        <f>+'[3]New Format-Overall'!L147</f>
        <v>21.935186281988599</v>
      </c>
      <c r="L35" s="309">
        <f>+'[3]New Format-Overall'!M147</f>
        <v>21.926759272473699</v>
      </c>
      <c r="M35" s="309">
        <f>+'[3]New Format-Overall'!N147</f>
        <v>21.935186281988599</v>
      </c>
      <c r="N35" s="309">
        <f>+'[3]New Format-Overall'!O147</f>
        <v>22.170620583012699</v>
      </c>
      <c r="O35" s="309">
        <f>+'[3]New Format-Overall'!P147</f>
        <v>22.1889252148159</v>
      </c>
      <c r="P35" s="309">
        <f>+'[3]New Format-Overall'!Q147</f>
        <v>22.183048196432299</v>
      </c>
      <c r="Q35" s="309">
        <f>+'[3]New Format-Overall'!R147</f>
        <v>22.201793334335001</v>
      </c>
    </row>
    <row r="36" spans="1:17" x14ac:dyDescent="0.2">
      <c r="A36" s="75" t="s">
        <v>950</v>
      </c>
      <c r="B36" s="309">
        <f>+'[3]New Format-Overall'!C148</f>
        <v>35.232062745270603</v>
      </c>
      <c r="C36" s="309">
        <f>+'[3]New Format-Overall'!D148</f>
        <v>35.232062745270603</v>
      </c>
      <c r="D36" s="309">
        <f>+'[3]New Format-Overall'!E148</f>
        <v>40.6057079590746</v>
      </c>
      <c r="E36" s="309">
        <f>+'[3]New Format-Overall'!F148</f>
        <v>40.6057079590746</v>
      </c>
      <c r="F36" s="309">
        <f>+'[3]New Format-Overall'!G148</f>
        <v>34.735075431032101</v>
      </c>
      <c r="G36" s="309">
        <f>+'[3]New Format-Overall'!H148</f>
        <v>34.735075431032101</v>
      </c>
      <c r="H36" s="309">
        <f>+'[3]New Format-Overall'!I148</f>
        <v>35.968853249449403</v>
      </c>
      <c r="I36" s="310">
        <f>+'[3]New Format-Overall'!J148</f>
        <v>35.968853249449403</v>
      </c>
      <c r="J36" s="309">
        <f>+'[3]New Format-Overall'!K148</f>
        <v>11.488403403164201</v>
      </c>
      <c r="K36" s="309">
        <f>+'[3]New Format-Overall'!L148</f>
        <v>11.315365784498701</v>
      </c>
      <c r="L36" s="309">
        <f>+'[3]New Format-Overall'!M148</f>
        <v>19.8239247115268</v>
      </c>
      <c r="M36" s="309">
        <f>+'[3]New Format-Overall'!N148</f>
        <v>19.731634372661699</v>
      </c>
      <c r="N36" s="309">
        <f>+'[3]New Format-Overall'!O148</f>
        <v>15.846028671545399</v>
      </c>
      <c r="O36" s="309">
        <f>+'[3]New Format-Overall'!P148</f>
        <v>15.667907096731801</v>
      </c>
      <c r="P36" s="309">
        <f>+'[3]New Format-Overall'!Q148</f>
        <v>21.0528706771473</v>
      </c>
      <c r="Q36" s="309">
        <f>+'[3]New Format-Overall'!R148</f>
        <v>20.989915462451599</v>
      </c>
    </row>
    <row r="37" spans="1:17" x14ac:dyDescent="0.2">
      <c r="A37" s="75" t="s">
        <v>951</v>
      </c>
      <c r="B37" s="309">
        <f>+'[3]New Format-Overall'!C149</f>
        <v>21.098666880895099</v>
      </c>
      <c r="C37" s="309">
        <f>+'[3]New Format-Overall'!D149</f>
        <v>20.953483859524201</v>
      </c>
      <c r="D37" s="309">
        <f>+'[3]New Format-Overall'!E149</f>
        <v>21.591039838375501</v>
      </c>
      <c r="E37" s="309">
        <f>+'[3]New Format-Overall'!F149</f>
        <v>21.523374871121799</v>
      </c>
      <c r="F37" s="309">
        <f>+'[3]New Format-Overall'!G149</f>
        <v>19.361224510342499</v>
      </c>
      <c r="G37" s="309">
        <f>+'[3]New Format-Overall'!H149</f>
        <v>19.322044351546499</v>
      </c>
      <c r="H37" s="309">
        <f>+'[3]New Format-Overall'!I149</f>
        <v>20.824745236467599</v>
      </c>
      <c r="I37" s="310">
        <f>+'[3]New Format-Overall'!J149</f>
        <v>20.797814322233201</v>
      </c>
      <c r="J37" s="309">
        <f>+'[3]New Format-Overall'!K149</f>
        <v>10.8790830025858</v>
      </c>
      <c r="K37" s="309">
        <f>+'[3]New Format-Overall'!L149</f>
        <v>10.859580513005101</v>
      </c>
      <c r="L37" s="309">
        <f>+'[3]New Format-Overall'!M149</f>
        <v>19.050780347162</v>
      </c>
      <c r="M37" s="309">
        <f>+'[3]New Format-Overall'!N149</f>
        <v>19.007587101025599</v>
      </c>
      <c r="N37" s="309">
        <f>+'[3]New Format-Overall'!O149</f>
        <v>11.7211876518781</v>
      </c>
      <c r="O37" s="309">
        <f>+'[3]New Format-Overall'!P149</f>
        <v>11.883758133506999</v>
      </c>
      <c r="P37" s="309">
        <f>+'[3]New Format-Overall'!Q149</f>
        <v>18.280271704600398</v>
      </c>
      <c r="Q37" s="309">
        <f>+'[3]New Format-Overall'!R149</f>
        <v>18.266141337569799</v>
      </c>
    </row>
    <row r="38" spans="1:17" x14ac:dyDescent="0.2">
      <c r="B38" s="311"/>
      <c r="C38" s="311"/>
      <c r="D38" s="311"/>
      <c r="E38" s="311"/>
      <c r="F38" s="311"/>
      <c r="G38" s="311"/>
      <c r="H38" s="311"/>
      <c r="I38" s="311"/>
      <c r="J38" s="311"/>
      <c r="K38" s="311"/>
      <c r="L38" s="311"/>
      <c r="M38" s="311"/>
      <c r="N38" s="311"/>
      <c r="O38" s="311"/>
      <c r="P38" s="311"/>
      <c r="Q38" s="311"/>
    </row>
    <row r="39" spans="1:17" x14ac:dyDescent="0.2">
      <c r="A39" s="288" t="s">
        <v>1265</v>
      </c>
      <c r="B39" s="311"/>
      <c r="C39" s="311"/>
      <c r="D39" s="311"/>
      <c r="E39" s="311"/>
      <c r="F39" s="311"/>
      <c r="G39" s="311"/>
      <c r="H39" s="311"/>
      <c r="I39" s="311"/>
      <c r="J39" s="311"/>
      <c r="K39" s="311"/>
      <c r="L39" s="311"/>
      <c r="M39" s="311"/>
      <c r="N39" s="311"/>
      <c r="O39" s="311"/>
      <c r="P39" s="311"/>
      <c r="Q39" s="311"/>
    </row>
    <row r="40" spans="1:17" x14ac:dyDescent="0.2">
      <c r="A40" s="288" t="s">
        <v>944</v>
      </c>
      <c r="B40" s="309">
        <f>+'[3]New Format-Overall'!C150</f>
        <v>20.9716554758818</v>
      </c>
      <c r="C40" s="309">
        <f>+'[3]New Format-Overall'!D150</f>
        <v>20.8065598060018</v>
      </c>
      <c r="D40" s="309">
        <f>+'[3]New Format-Overall'!E150</f>
        <v>21.351047137688902</v>
      </c>
      <c r="E40" s="309">
        <f>+'[3]New Format-Overall'!F150</f>
        <v>21.2358826329626</v>
      </c>
      <c r="F40" s="309">
        <f>+'[3]New Format-Overall'!G150</f>
        <v>18.560261219658301</v>
      </c>
      <c r="G40" s="309">
        <f>+'[3]New Format-Overall'!H150</f>
        <v>18.525065719707801</v>
      </c>
      <c r="H40" s="309">
        <f>+'[3]New Format-Overall'!I150</f>
        <v>19.8694541213215</v>
      </c>
      <c r="I40" s="310">
        <f>+'[3]New Format-Overall'!J150</f>
        <v>19.846466128348499</v>
      </c>
      <c r="J40" s="309">
        <f>+'[3]New Format-Overall'!K150</f>
        <v>10.6245205991384</v>
      </c>
      <c r="K40" s="309">
        <f>+'[3]New Format-Overall'!L150</f>
        <v>10.532069874738101</v>
      </c>
      <c r="L40" s="309">
        <f>+'[3]New Format-Overall'!M150</f>
        <v>18.7711604104936</v>
      </c>
      <c r="M40" s="309">
        <f>+'[3]New Format-Overall'!N150</f>
        <v>18.707115529816999</v>
      </c>
      <c r="N40" s="309">
        <f>+'[3]New Format-Overall'!O150</f>
        <v>11.920359284677801</v>
      </c>
      <c r="O40" s="309">
        <f>+'[3]New Format-Overall'!P150</f>
        <v>12.024657639601401</v>
      </c>
      <c r="P40" s="309">
        <f>+'[3]New Format-Overall'!Q150</f>
        <v>18.1645945976463</v>
      </c>
      <c r="Q40" s="309">
        <f>+'[3]New Format-Overall'!R150</f>
        <v>18.1573574779535</v>
      </c>
    </row>
    <row r="41" spans="1:17" x14ac:dyDescent="0.2">
      <c r="A41" s="287" t="s">
        <v>945</v>
      </c>
      <c r="B41" s="307">
        <f>+'[3]New Format-Overall'!C151</f>
        <v>22.647131957879001</v>
      </c>
      <c r="C41" s="307">
        <f>+'[3]New Format-Overall'!D151</f>
        <v>22.903491759529501</v>
      </c>
      <c r="D41" s="307">
        <f>+'[3]New Format-Overall'!E151</f>
        <v>22.6694222616029</v>
      </c>
      <c r="E41" s="307">
        <f>+'[3]New Format-Overall'!F151</f>
        <v>22.9343871635824</v>
      </c>
      <c r="F41" s="307">
        <f>+'[3]New Format-Overall'!G151</f>
        <v>19.611419529862498</v>
      </c>
      <c r="G41" s="307">
        <f>+'[3]New Format-Overall'!H151</f>
        <v>19.625801623662099</v>
      </c>
      <c r="H41" s="307">
        <f>+'[3]New Format-Overall'!I151</f>
        <v>21.948699426910299</v>
      </c>
      <c r="I41" s="308">
        <f>+'[3]New Format-Overall'!J151</f>
        <v>21.982550080134001</v>
      </c>
      <c r="J41" s="307">
        <f>+'[3]New Format-Overall'!K151</f>
        <v>17.281463386789401</v>
      </c>
      <c r="K41" s="307">
        <f>+'[3]New Format-Overall'!L151</f>
        <v>17.704680110152399</v>
      </c>
      <c r="L41" s="307">
        <f>+'[3]New Format-Overall'!M151</f>
        <v>19.622254525609101</v>
      </c>
      <c r="M41" s="307">
        <f>+'[3]New Format-Overall'!N151</f>
        <v>19.623537540468899</v>
      </c>
      <c r="N41" s="307">
        <f>+'[3]New Format-Overall'!O151</f>
        <v>14.267704669106299</v>
      </c>
      <c r="O41" s="307">
        <f>+'[3]New Format-Overall'!P151</f>
        <v>15.047879383449301</v>
      </c>
      <c r="P41" s="307">
        <f>+'[3]New Format-Overall'!Q151</f>
        <v>18.818695693063901</v>
      </c>
      <c r="Q41" s="307">
        <f>+'[3]New Format-Overall'!R151</f>
        <v>18.813982002836099</v>
      </c>
    </row>
    <row r="42" spans="1:17" x14ac:dyDescent="0.2">
      <c r="A42" s="287" t="s">
        <v>946</v>
      </c>
      <c r="B42" s="307">
        <f>+'[3]New Format-Overall'!C152</f>
        <v>21.871118622423001</v>
      </c>
      <c r="C42" s="307">
        <f>+'[3]New Format-Overall'!D152</f>
        <v>21.825585221768499</v>
      </c>
      <c r="D42" s="307">
        <f>+'[3]New Format-Overall'!E152</f>
        <v>22.316241718412599</v>
      </c>
      <c r="E42" s="307">
        <f>+'[3]New Format-Overall'!F152</f>
        <v>22.335461126480901</v>
      </c>
      <c r="F42" s="307">
        <f>+'[3]New Format-Overall'!G152</f>
        <v>18.647217672910301</v>
      </c>
      <c r="G42" s="307">
        <f>+'[3]New Format-Overall'!H152</f>
        <v>18.600790254016999</v>
      </c>
      <c r="H42" s="307">
        <f>+'[3]New Format-Overall'!I152</f>
        <v>19.740814148561402</v>
      </c>
      <c r="I42" s="308">
        <f>+'[3]New Format-Overall'!J152</f>
        <v>19.705186684539498</v>
      </c>
      <c r="J42" s="307">
        <f>+'[3]New Format-Overall'!K152</f>
        <v>9.6464866660704907</v>
      </c>
      <c r="K42" s="307">
        <f>+'[3]New Format-Overall'!L152</f>
        <v>9.4557355591877794</v>
      </c>
      <c r="L42" s="307">
        <f>+'[3]New Format-Overall'!M152</f>
        <v>18.5690784678009</v>
      </c>
      <c r="M42" s="307">
        <f>+'[3]New Format-Overall'!N152</f>
        <v>18.476426444627499</v>
      </c>
      <c r="N42" s="307">
        <f>+'[3]New Format-Overall'!O152</f>
        <v>11.205780084510501</v>
      </c>
      <c r="O42" s="307">
        <f>+'[3]New Format-Overall'!P152</f>
        <v>11.177545955840399</v>
      </c>
      <c r="P42" s="307">
        <f>+'[3]New Format-Overall'!Q152</f>
        <v>17.911474954998301</v>
      </c>
      <c r="Q42" s="307">
        <f>+'[3]New Format-Overall'!R152</f>
        <v>17.902042430457399</v>
      </c>
    </row>
    <row r="43" spans="1:17" x14ac:dyDescent="0.2">
      <c r="A43" s="287" t="s">
        <v>947</v>
      </c>
      <c r="B43" s="307">
        <f>+'[3]New Format-Overall'!C153</f>
        <v>9.8109682911215597</v>
      </c>
      <c r="C43" s="307">
        <f>+'[3]New Format-Overall'!D153</f>
        <v>9.8109682911215597</v>
      </c>
      <c r="D43" s="307">
        <f>+'[3]New Format-Overall'!E153</f>
        <v>9.8111246722091892</v>
      </c>
      <c r="E43" s="307">
        <f>+'[3]New Format-Overall'!F153</f>
        <v>9.8111246722091892</v>
      </c>
      <c r="F43" s="307">
        <f>+'[3]New Format-Overall'!G153</f>
        <v>10.6058012075765</v>
      </c>
      <c r="G43" s="307">
        <f>+'[3]New Format-Overall'!H153</f>
        <v>10.588329014435899</v>
      </c>
      <c r="H43" s="307">
        <f>+'[3]New Format-Overall'!I153</f>
        <v>10.6212153048969</v>
      </c>
      <c r="I43" s="308">
        <f>+'[3]New Format-Overall'!J153</f>
        <v>10.6037424347267</v>
      </c>
      <c r="J43" s="307">
        <f>+'[3]New Format-Overall'!K153</f>
        <v>5.2122874920685396</v>
      </c>
      <c r="K43" s="307">
        <f>+'[3]New Format-Overall'!L153</f>
        <v>5.5318880355592697</v>
      </c>
      <c r="L43" s="307">
        <f>+'[3]New Format-Overall'!M153</f>
        <v>15.699094866773301</v>
      </c>
      <c r="M43" s="307">
        <f>+'[3]New Format-Overall'!N153</f>
        <v>15.6978777540116</v>
      </c>
      <c r="N43" s="307">
        <f>+'[3]New Format-Overall'!O153</f>
        <v>15.154077517863699</v>
      </c>
      <c r="O43" s="307">
        <f>+'[3]New Format-Overall'!P153</f>
        <v>15.242576240008599</v>
      </c>
      <c r="P43" s="307">
        <f>+'[3]New Format-Overall'!Q153</f>
        <v>19.3087723359912</v>
      </c>
      <c r="Q43" s="307">
        <f>+'[3]New Format-Overall'!R153</f>
        <v>19.308746456645999</v>
      </c>
    </row>
    <row r="44" spans="1:17" x14ac:dyDescent="0.2">
      <c r="A44" s="287" t="s">
        <v>948</v>
      </c>
      <c r="B44" s="307">
        <f>+'[3]New Format-Overall'!C154</f>
        <v>27.518439425852002</v>
      </c>
      <c r="C44" s="307">
        <f>+'[3]New Format-Overall'!D154</f>
        <v>27.518439425852002</v>
      </c>
      <c r="D44" s="307">
        <f>+'[3]New Format-Overall'!E154</f>
        <v>27.531838222622198</v>
      </c>
      <c r="E44" s="307">
        <f>+'[3]New Format-Overall'!F154</f>
        <v>27.531838222622198</v>
      </c>
      <c r="F44" s="307">
        <f>+'[3]New Format-Overall'!G154</f>
        <v>20.0930871796178</v>
      </c>
      <c r="G44" s="307">
        <f>+'[3]New Format-Overall'!H154</f>
        <v>20.115456286037301</v>
      </c>
      <c r="H44" s="307">
        <f>+'[3]New Format-Overall'!I154</f>
        <v>27.1551716638436</v>
      </c>
      <c r="I44" s="308">
        <f>+'[3]New Format-Overall'!J154</f>
        <v>27.1551716638436</v>
      </c>
      <c r="J44" s="307">
        <f>+'[3]New Format-Overall'!K154</f>
        <v>11.5865847877209</v>
      </c>
      <c r="K44" s="307">
        <f>+'[3]New Format-Overall'!L154</f>
        <v>11.5809674111261</v>
      </c>
      <c r="L44" s="307">
        <f>+'[3]New Format-Overall'!M154</f>
        <v>20.479496309566699</v>
      </c>
      <c r="M44" s="307">
        <f>+'[3]New Format-Overall'!N154</f>
        <v>20.4793624223487</v>
      </c>
      <c r="N44" s="307">
        <f>+'[3]New Format-Overall'!O154</f>
        <v>17.778315689586901</v>
      </c>
      <c r="O44" s="307">
        <f>+'[3]New Format-Overall'!P154</f>
        <v>17.744853350146499</v>
      </c>
      <c r="P44" s="307">
        <f>+'[3]New Format-Overall'!Q154</f>
        <v>19.829208904068899</v>
      </c>
      <c r="Q44" s="307">
        <f>+'[3]New Format-Overall'!R154</f>
        <v>19.819951597547899</v>
      </c>
    </row>
    <row r="45" spans="1:17" x14ac:dyDescent="0.2">
      <c r="A45" s="288" t="s">
        <v>949</v>
      </c>
      <c r="B45" s="309">
        <f>+'[3]New Format-Overall'!C155</f>
        <v>22.466054549761999</v>
      </c>
      <c r="C45" s="309">
        <f>+'[3]New Format-Overall'!D155</f>
        <v>22.466054549761999</v>
      </c>
      <c r="D45" s="309">
        <f>+'[3]New Format-Overall'!E155</f>
        <v>22.532804507657499</v>
      </c>
      <c r="E45" s="309">
        <f>+'[3]New Format-Overall'!F155</f>
        <v>22.532804507657499</v>
      </c>
      <c r="F45" s="309">
        <f>+'[3]New Format-Overall'!G155</f>
        <v>15.777923136284199</v>
      </c>
      <c r="G45" s="309">
        <f>+'[3]New Format-Overall'!H155</f>
        <v>16.478367075098902</v>
      </c>
      <c r="H45" s="309">
        <f>+'[3]New Format-Overall'!I155</f>
        <v>17.1301351976138</v>
      </c>
      <c r="I45" s="310">
        <f>+'[3]New Format-Overall'!J155</f>
        <v>18.216831807453399</v>
      </c>
      <c r="J45" s="309">
        <f>+'[3]New Format-Overall'!K155</f>
        <v>21.3378742673783</v>
      </c>
      <c r="K45" s="309">
        <f>+'[3]New Format-Overall'!L155</f>
        <v>21.369481074797999</v>
      </c>
      <c r="L45" s="309">
        <f>+'[3]New Format-Overall'!M155</f>
        <v>21.3378742673783</v>
      </c>
      <c r="M45" s="309">
        <f>+'[3]New Format-Overall'!N155</f>
        <v>21.369481074797999</v>
      </c>
      <c r="N45" s="309">
        <f>+'[3]New Format-Overall'!O155</f>
        <v>21.804449213205601</v>
      </c>
      <c r="O45" s="309">
        <f>+'[3]New Format-Overall'!P155</f>
        <v>21.826241172086199</v>
      </c>
      <c r="P45" s="309">
        <f>+'[3]New Format-Overall'!Q155</f>
        <v>21.817456497174302</v>
      </c>
      <c r="Q45" s="309">
        <f>+'[3]New Format-Overall'!R155</f>
        <v>21.839576475691601</v>
      </c>
    </row>
    <row r="46" spans="1:17" x14ac:dyDescent="0.2">
      <c r="A46" s="288" t="s">
        <v>950</v>
      </c>
      <c r="B46" s="309">
        <f>+'[3]New Format-Overall'!C156</f>
        <v>34.1200181876209</v>
      </c>
      <c r="C46" s="309">
        <f>+'[3]New Format-Overall'!D156</f>
        <v>34.1200181876209</v>
      </c>
      <c r="D46" s="309">
        <f>+'[3]New Format-Overall'!E156</f>
        <v>38.8595641293415</v>
      </c>
      <c r="E46" s="309">
        <f>+'[3]New Format-Overall'!F156</f>
        <v>38.8595641293415</v>
      </c>
      <c r="F46" s="309">
        <f>+'[3]New Format-Overall'!G156</f>
        <v>34.884221021217002</v>
      </c>
      <c r="G46" s="309">
        <f>+'[3]New Format-Overall'!H156</f>
        <v>34.884221021217002</v>
      </c>
      <c r="H46" s="309">
        <f>+'[3]New Format-Overall'!I156</f>
        <v>36.1551181291834</v>
      </c>
      <c r="I46" s="310">
        <f>+'[3]New Format-Overall'!J156</f>
        <v>36.1551181291834</v>
      </c>
      <c r="J46" s="309">
        <f>+'[3]New Format-Overall'!K156</f>
        <v>11.3703799272234</v>
      </c>
      <c r="K46" s="309">
        <f>+'[3]New Format-Overall'!L156</f>
        <v>11.285955087444099</v>
      </c>
      <c r="L46" s="309">
        <f>+'[3]New Format-Overall'!M156</f>
        <v>19.763822241691901</v>
      </c>
      <c r="M46" s="309">
        <f>+'[3]New Format-Overall'!N156</f>
        <v>19.751946732748401</v>
      </c>
      <c r="N46" s="309">
        <f>+'[3]New Format-Overall'!O156</f>
        <v>15.8631668914533</v>
      </c>
      <c r="O46" s="309">
        <f>+'[3]New Format-Overall'!P156</f>
        <v>15.691638524035501</v>
      </c>
      <c r="P46" s="309">
        <f>+'[3]New Format-Overall'!Q156</f>
        <v>20.9034250124433</v>
      </c>
      <c r="Q46" s="309">
        <f>+'[3]New Format-Overall'!R156</f>
        <v>20.8513922813143</v>
      </c>
    </row>
    <row r="47" spans="1:17" x14ac:dyDescent="0.2">
      <c r="A47" s="288" t="s">
        <v>951</v>
      </c>
      <c r="B47" s="309">
        <f>+'[3]New Format-Overall'!C157</f>
        <v>21.044146763913901</v>
      </c>
      <c r="C47" s="309">
        <f>+'[3]New Format-Overall'!D157</f>
        <v>20.890218377985299</v>
      </c>
      <c r="D47" s="309">
        <f>+'[3]New Format-Overall'!E157</f>
        <v>21.436640977309398</v>
      </c>
      <c r="E47" s="309">
        <f>+'[3]New Format-Overall'!F157</f>
        <v>21.334238273151499</v>
      </c>
      <c r="F47" s="309">
        <f>+'[3]New Format-Overall'!G157</f>
        <v>19.0398358988277</v>
      </c>
      <c r="G47" s="309">
        <f>+'[3]New Format-Overall'!H157</f>
        <v>19.032303974231301</v>
      </c>
      <c r="H47" s="309">
        <f>+'[3]New Format-Overall'!I157</f>
        <v>20.3658824335151</v>
      </c>
      <c r="I47" s="310">
        <f>+'[3]New Format-Overall'!J157</f>
        <v>20.375880875270798</v>
      </c>
      <c r="J47" s="309">
        <f>+'[3]New Format-Overall'!K157</f>
        <v>10.639066511263</v>
      </c>
      <c r="K47" s="309">
        <f>+'[3]New Format-Overall'!L157</f>
        <v>10.5466002474269</v>
      </c>
      <c r="L47" s="309">
        <f>+'[3]New Format-Overall'!M157</f>
        <v>18.782827164371799</v>
      </c>
      <c r="M47" s="309">
        <f>+'[3]New Format-Overall'!N157</f>
        <v>18.7193899148475</v>
      </c>
      <c r="N47" s="309">
        <f>+'[3]New Format-Overall'!O157</f>
        <v>12.020509279702001</v>
      </c>
      <c r="O47" s="309">
        <f>+'[3]New Format-Overall'!P157</f>
        <v>12.1177610244945</v>
      </c>
      <c r="P47" s="309">
        <f>+'[3]New Format-Overall'!Q157</f>
        <v>18.241124600672698</v>
      </c>
      <c r="Q47" s="309">
        <f>+'[3]New Format-Overall'!R157</f>
        <v>18.2308684978236</v>
      </c>
    </row>
    <row r="48" spans="1:17" ht="15" thickBot="1" x14ac:dyDescent="0.25">
      <c r="A48" s="226"/>
      <c r="B48" s="68"/>
      <c r="C48" s="68"/>
      <c r="D48" s="68"/>
      <c r="E48" s="68"/>
      <c r="F48" s="68"/>
      <c r="G48" s="68"/>
      <c r="H48" s="68"/>
      <c r="I48" s="272"/>
      <c r="J48" s="68"/>
      <c r="K48" s="68"/>
      <c r="L48" s="68"/>
      <c r="M48" s="68"/>
      <c r="N48" s="68"/>
      <c r="O48" s="68"/>
      <c r="P48" s="68"/>
      <c r="Q48" s="68"/>
    </row>
    <row r="49" spans="1:17" ht="15" thickTop="1" x14ac:dyDescent="0.2">
      <c r="A49" s="472" t="s">
        <v>263</v>
      </c>
      <c r="B49" s="472"/>
      <c r="C49" s="472"/>
      <c r="D49" s="472"/>
      <c r="E49" s="472"/>
      <c r="F49" s="472"/>
      <c r="G49" s="472"/>
      <c r="H49" s="472"/>
      <c r="I49" s="472"/>
      <c r="J49" s="472"/>
      <c r="K49" s="472"/>
      <c r="L49" s="472"/>
      <c r="M49" s="472"/>
      <c r="N49" s="472"/>
      <c r="O49" s="472"/>
      <c r="P49" s="472"/>
      <c r="Q49" s="472"/>
    </row>
    <row r="50" spans="1:17" x14ac:dyDescent="0.2">
      <c r="A50" s="828" t="s">
        <v>953</v>
      </c>
      <c r="B50" s="828"/>
      <c r="C50" s="828"/>
      <c r="D50" s="828"/>
      <c r="E50" s="828"/>
      <c r="F50" s="828"/>
      <c r="G50" s="828"/>
      <c r="H50" s="828"/>
      <c r="I50" s="828"/>
      <c r="J50" s="829"/>
      <c r="K50" s="829"/>
      <c r="L50" s="829"/>
      <c r="M50" s="829"/>
      <c r="N50" s="829"/>
      <c r="O50" s="829"/>
      <c r="P50" s="829"/>
      <c r="Q50" s="829"/>
    </row>
    <row r="51" spans="1:17" ht="21" customHeight="1" x14ac:dyDescent="0.2">
      <c r="A51" s="557" t="s">
        <v>954</v>
      </c>
      <c r="B51" s="557"/>
      <c r="C51" s="557"/>
      <c r="D51" s="557"/>
      <c r="E51" s="557"/>
      <c r="F51" s="557"/>
      <c r="G51" s="557"/>
      <c r="H51" s="557"/>
      <c r="I51" s="557"/>
      <c r="J51" s="557"/>
      <c r="K51" s="557"/>
      <c r="L51" s="557"/>
      <c r="M51" s="557"/>
      <c r="N51" s="557"/>
      <c r="O51" s="557"/>
      <c r="P51" s="557"/>
      <c r="Q51" s="557"/>
    </row>
    <row r="52" spans="1:17" x14ac:dyDescent="0.2">
      <c r="A52" s="580" t="s">
        <v>955</v>
      </c>
      <c r="B52" s="580"/>
      <c r="C52" s="580"/>
      <c r="D52" s="580"/>
      <c r="E52" s="580"/>
      <c r="F52" s="580"/>
      <c r="G52" s="580"/>
      <c r="H52" s="580"/>
      <c r="I52" s="580"/>
      <c r="J52" s="580"/>
      <c r="K52" s="580"/>
      <c r="L52" s="580"/>
      <c r="M52" s="580"/>
      <c r="N52" s="580"/>
      <c r="O52" s="580"/>
      <c r="P52" s="580"/>
      <c r="Q52" s="580"/>
    </row>
    <row r="53" spans="1:17" ht="27" customHeight="1" x14ac:dyDescent="0.2">
      <c r="A53" s="557" t="s">
        <v>956</v>
      </c>
      <c r="B53" s="557"/>
      <c r="C53" s="557"/>
      <c r="D53" s="557"/>
      <c r="E53" s="557"/>
      <c r="F53" s="557"/>
      <c r="G53" s="557"/>
      <c r="H53" s="557"/>
      <c r="I53" s="557"/>
      <c r="J53" s="557"/>
      <c r="K53" s="557"/>
      <c r="L53" s="557"/>
      <c r="M53" s="557"/>
      <c r="N53" s="557"/>
      <c r="O53" s="557"/>
      <c r="P53" s="557"/>
      <c r="Q53" s="557"/>
    </row>
    <row r="54" spans="1:17" x14ac:dyDescent="0.2">
      <c r="A54" s="580" t="s">
        <v>957</v>
      </c>
      <c r="B54" s="580"/>
      <c r="C54" s="580"/>
      <c r="D54" s="580"/>
      <c r="E54" s="580"/>
      <c r="F54" s="580"/>
      <c r="G54" s="580"/>
      <c r="H54" s="580"/>
      <c r="I54" s="580"/>
      <c r="J54" s="580"/>
      <c r="K54" s="580"/>
      <c r="L54" s="580"/>
      <c r="M54" s="580"/>
      <c r="N54" s="580"/>
      <c r="O54" s="580"/>
      <c r="P54" s="580"/>
      <c r="Q54" s="580"/>
    </row>
    <row r="55" spans="1:17" x14ac:dyDescent="0.2">
      <c r="A55" s="580" t="s">
        <v>958</v>
      </c>
      <c r="B55" s="580"/>
      <c r="C55" s="580"/>
      <c r="D55" s="580"/>
      <c r="E55" s="580"/>
      <c r="F55" s="580"/>
      <c r="G55" s="580"/>
      <c r="H55" s="580"/>
      <c r="I55" s="580"/>
      <c r="J55" s="580"/>
      <c r="K55" s="580"/>
      <c r="L55" s="580"/>
      <c r="M55" s="580"/>
      <c r="N55" s="580"/>
      <c r="O55" s="580"/>
      <c r="P55" s="580"/>
      <c r="Q55" s="580"/>
    </row>
    <row r="56" spans="1:17" x14ac:dyDescent="0.2">
      <c r="A56" s="580" t="s">
        <v>959</v>
      </c>
      <c r="B56" s="580"/>
      <c r="C56" s="580"/>
      <c r="D56" s="580"/>
      <c r="E56" s="580"/>
      <c r="F56" s="580"/>
      <c r="G56" s="580"/>
      <c r="H56" s="580"/>
      <c r="I56" s="580"/>
      <c r="J56" s="580"/>
      <c r="K56" s="580"/>
      <c r="L56" s="580"/>
      <c r="M56" s="580"/>
      <c r="N56" s="580"/>
      <c r="O56" s="580"/>
      <c r="P56" s="580"/>
      <c r="Q56" s="580"/>
    </row>
    <row r="57" spans="1:17" x14ac:dyDescent="0.2">
      <c r="A57" s="453" t="s">
        <v>960</v>
      </c>
      <c r="B57" s="453"/>
      <c r="C57" s="453"/>
      <c r="D57" s="453"/>
      <c r="E57" s="453"/>
      <c r="F57" s="453"/>
      <c r="G57" s="453"/>
      <c r="H57" s="453"/>
      <c r="I57" s="453"/>
      <c r="J57" s="453"/>
      <c r="K57" s="453"/>
      <c r="L57" s="453"/>
      <c r="M57" s="453"/>
      <c r="N57" s="453"/>
      <c r="O57" s="453"/>
      <c r="P57" s="453"/>
      <c r="Q57" s="453"/>
    </row>
    <row r="58" spans="1:17" x14ac:dyDescent="0.2">
      <c r="A58" s="453" t="s">
        <v>961</v>
      </c>
      <c r="B58" s="453"/>
      <c r="C58" s="453"/>
      <c r="D58" s="453"/>
      <c r="E58" s="453"/>
      <c r="F58" s="453"/>
      <c r="G58" s="453"/>
      <c r="H58" s="453"/>
      <c r="I58" s="453"/>
      <c r="J58" s="453"/>
      <c r="K58" s="453"/>
      <c r="L58" s="453"/>
      <c r="M58" s="453"/>
      <c r="N58" s="453"/>
      <c r="O58" s="453"/>
      <c r="P58" s="453"/>
      <c r="Q58" s="453"/>
    </row>
    <row r="59" spans="1:17" ht="19.5" customHeight="1" x14ac:dyDescent="0.2">
      <c r="A59" s="557" t="s">
        <v>962</v>
      </c>
      <c r="B59" s="557"/>
      <c r="C59" s="557"/>
      <c r="D59" s="557"/>
      <c r="E59" s="557"/>
      <c r="F59" s="557"/>
      <c r="G59" s="557"/>
      <c r="H59" s="557"/>
      <c r="I59" s="557"/>
      <c r="J59" s="557"/>
      <c r="K59" s="557"/>
      <c r="L59" s="557"/>
      <c r="M59" s="557"/>
      <c r="N59" s="557"/>
      <c r="O59" s="557"/>
      <c r="P59" s="557"/>
      <c r="Q59" s="557"/>
    </row>
    <row r="60" spans="1:17" x14ac:dyDescent="0.2">
      <c r="A60" s="580" t="s">
        <v>963</v>
      </c>
      <c r="B60" s="580"/>
      <c r="C60" s="580"/>
      <c r="D60" s="580"/>
      <c r="E60" s="580"/>
      <c r="F60" s="580"/>
      <c r="G60" s="580"/>
      <c r="H60" s="580"/>
      <c r="I60" s="580"/>
      <c r="J60" s="580"/>
      <c r="K60" s="580"/>
      <c r="L60" s="580"/>
      <c r="M60" s="580"/>
      <c r="N60" s="580"/>
      <c r="O60" s="580"/>
      <c r="P60" s="580"/>
      <c r="Q60" s="580"/>
    </row>
    <row r="61" spans="1:17" x14ac:dyDescent="0.2">
      <c r="A61" s="580" t="s">
        <v>964</v>
      </c>
      <c r="B61" s="580"/>
      <c r="C61" s="580"/>
      <c r="D61" s="580"/>
      <c r="E61" s="580"/>
      <c r="F61" s="580"/>
      <c r="G61" s="580"/>
      <c r="H61" s="580"/>
      <c r="I61" s="580"/>
      <c r="J61" s="580"/>
      <c r="K61" s="580"/>
      <c r="L61" s="580"/>
      <c r="M61" s="580"/>
      <c r="N61" s="580"/>
      <c r="O61" s="580"/>
      <c r="P61" s="580"/>
      <c r="Q61" s="580"/>
    </row>
    <row r="62" spans="1:17" x14ac:dyDescent="0.2">
      <c r="A62" s="453" t="s">
        <v>965</v>
      </c>
      <c r="B62" s="453"/>
      <c r="C62" s="453"/>
      <c r="D62" s="453"/>
      <c r="E62" s="453"/>
      <c r="F62" s="453"/>
      <c r="G62" s="453"/>
      <c r="H62" s="453"/>
      <c r="I62" s="453"/>
      <c r="J62" s="453"/>
      <c r="K62" s="453"/>
      <c r="L62" s="453"/>
      <c r="M62" s="453"/>
      <c r="N62" s="453"/>
      <c r="O62" s="453"/>
      <c r="P62" s="453"/>
      <c r="Q62" s="453"/>
    </row>
    <row r="63" spans="1:17" x14ac:dyDescent="0.2">
      <c r="A63" s="453" t="s">
        <v>966</v>
      </c>
      <c r="B63" s="453"/>
      <c r="C63" s="453"/>
      <c r="D63" s="453"/>
      <c r="E63" s="453"/>
      <c r="F63" s="453"/>
      <c r="G63" s="453"/>
      <c r="H63" s="453"/>
      <c r="I63" s="453"/>
      <c r="J63" s="453"/>
      <c r="K63" s="453"/>
      <c r="L63" s="453"/>
      <c r="M63" s="453"/>
      <c r="N63" s="453"/>
      <c r="O63" s="453"/>
      <c r="P63" s="453"/>
      <c r="Q63" s="453"/>
    </row>
    <row r="64" spans="1:17" x14ac:dyDescent="0.2">
      <c r="A64" s="580" t="s">
        <v>967</v>
      </c>
      <c r="B64" s="580"/>
      <c r="C64" s="580"/>
      <c r="D64" s="580"/>
      <c r="E64" s="580"/>
      <c r="F64" s="580"/>
      <c r="G64" s="580"/>
      <c r="H64" s="580"/>
      <c r="I64" s="580"/>
      <c r="J64" s="580"/>
      <c r="K64" s="580"/>
      <c r="L64" s="580"/>
      <c r="M64" s="580"/>
      <c r="N64" s="580"/>
      <c r="O64" s="580"/>
      <c r="P64" s="580"/>
      <c r="Q64" s="580"/>
    </row>
    <row r="65" spans="1:17" x14ac:dyDescent="0.2">
      <c r="A65" s="580" t="s">
        <v>968</v>
      </c>
      <c r="B65" s="580"/>
      <c r="C65" s="580"/>
      <c r="D65" s="580"/>
      <c r="E65" s="580"/>
      <c r="F65" s="580"/>
      <c r="G65" s="580"/>
      <c r="H65" s="580"/>
      <c r="I65" s="580"/>
      <c r="J65" s="580"/>
      <c r="K65" s="580"/>
      <c r="L65" s="580"/>
      <c r="M65" s="580"/>
      <c r="N65" s="580"/>
      <c r="O65" s="580"/>
      <c r="P65" s="580"/>
      <c r="Q65" s="580"/>
    </row>
    <row r="66" spans="1:17" x14ac:dyDescent="0.2">
      <c r="A66" s="580" t="s">
        <v>969</v>
      </c>
      <c r="B66" s="580"/>
      <c r="C66" s="580"/>
      <c r="D66" s="580"/>
      <c r="E66" s="580"/>
      <c r="F66" s="580"/>
      <c r="G66" s="580"/>
      <c r="H66" s="580"/>
      <c r="I66" s="580"/>
      <c r="J66" s="580"/>
      <c r="K66" s="580"/>
      <c r="L66" s="580"/>
      <c r="M66" s="580"/>
      <c r="N66" s="580"/>
      <c r="O66" s="580"/>
      <c r="P66" s="580"/>
      <c r="Q66" s="580"/>
    </row>
    <row r="67" spans="1:17" x14ac:dyDescent="0.2">
      <c r="A67" s="580" t="s">
        <v>970</v>
      </c>
      <c r="B67" s="580"/>
      <c r="C67" s="580"/>
      <c r="D67" s="580"/>
      <c r="E67" s="580"/>
      <c r="F67" s="580"/>
      <c r="G67" s="580"/>
      <c r="H67" s="580"/>
      <c r="I67" s="580"/>
      <c r="J67" s="580"/>
      <c r="K67" s="580"/>
      <c r="L67" s="580"/>
      <c r="M67" s="580"/>
      <c r="N67" s="580"/>
      <c r="O67" s="580"/>
      <c r="P67" s="580"/>
      <c r="Q67" s="580"/>
    </row>
    <row r="68" spans="1:17" ht="18.75" customHeight="1" x14ac:dyDescent="0.2">
      <c r="A68" s="557" t="s">
        <v>971</v>
      </c>
      <c r="B68" s="557"/>
      <c r="C68" s="557"/>
      <c r="D68" s="557"/>
      <c r="E68" s="557"/>
      <c r="F68" s="557"/>
      <c r="G68" s="557"/>
      <c r="H68" s="557"/>
      <c r="I68" s="557"/>
      <c r="J68" s="557"/>
      <c r="K68" s="557"/>
      <c r="L68" s="557"/>
      <c r="M68" s="557"/>
      <c r="N68" s="557"/>
      <c r="O68" s="557"/>
      <c r="P68" s="557"/>
      <c r="Q68" s="557"/>
    </row>
    <row r="69" spans="1:17" x14ac:dyDescent="0.2">
      <c r="A69" s="580" t="s">
        <v>972</v>
      </c>
      <c r="B69" s="580"/>
      <c r="C69" s="580"/>
      <c r="D69" s="580"/>
      <c r="E69" s="580"/>
      <c r="F69" s="580"/>
      <c r="G69" s="580"/>
      <c r="H69" s="580"/>
      <c r="I69" s="580"/>
      <c r="J69" s="580"/>
      <c r="K69" s="580"/>
      <c r="L69" s="580"/>
      <c r="M69" s="580"/>
      <c r="N69" s="580"/>
      <c r="O69" s="580"/>
      <c r="P69" s="580"/>
      <c r="Q69" s="580"/>
    </row>
    <row r="70" spans="1:17" x14ac:dyDescent="0.2">
      <c r="A70" s="580" t="s">
        <v>973</v>
      </c>
      <c r="B70" s="580"/>
      <c r="C70" s="580"/>
      <c r="D70" s="580"/>
      <c r="E70" s="580"/>
      <c r="F70" s="580"/>
      <c r="G70" s="580"/>
      <c r="H70" s="580"/>
      <c r="I70" s="580"/>
      <c r="J70" s="580"/>
      <c r="K70" s="580"/>
      <c r="L70" s="580"/>
      <c r="M70" s="580"/>
      <c r="N70" s="580"/>
      <c r="O70" s="580"/>
      <c r="P70" s="580"/>
      <c r="Q70" s="580"/>
    </row>
    <row r="71" spans="1:17" x14ac:dyDescent="0.2">
      <c r="A71" s="580" t="s">
        <v>974</v>
      </c>
      <c r="B71" s="580"/>
      <c r="C71" s="580"/>
      <c r="D71" s="580"/>
      <c r="E71" s="580"/>
      <c r="F71" s="580"/>
      <c r="G71" s="580"/>
      <c r="H71" s="580"/>
      <c r="I71" s="580"/>
      <c r="J71" s="580"/>
      <c r="K71" s="580"/>
      <c r="L71" s="580"/>
      <c r="M71" s="580"/>
      <c r="N71" s="580"/>
      <c r="O71" s="580"/>
      <c r="P71" s="580"/>
      <c r="Q71" s="580"/>
    </row>
    <row r="72" spans="1:17" x14ac:dyDescent="0.2">
      <c r="A72" s="453" t="s">
        <v>975</v>
      </c>
      <c r="B72" s="453"/>
      <c r="C72" s="453"/>
      <c r="D72" s="453"/>
      <c r="E72" s="453"/>
      <c r="F72" s="453"/>
      <c r="G72" s="453"/>
      <c r="H72" s="453"/>
      <c r="I72" s="453"/>
      <c r="J72" s="453"/>
      <c r="K72" s="453"/>
      <c r="L72" s="453"/>
      <c r="M72" s="453"/>
      <c r="N72" s="453"/>
      <c r="O72" s="453"/>
      <c r="P72" s="453"/>
      <c r="Q72" s="453"/>
    </row>
    <row r="73" spans="1:17" x14ac:dyDescent="0.2">
      <c r="A73" s="17"/>
      <c r="B73" s="17"/>
      <c r="C73" s="17"/>
      <c r="D73" s="17"/>
      <c r="E73" s="17"/>
      <c r="F73" s="17"/>
      <c r="G73" s="17"/>
      <c r="H73" s="17"/>
      <c r="I73" s="17"/>
      <c r="J73" s="17"/>
      <c r="K73" s="17"/>
      <c r="L73" s="17"/>
      <c r="M73" s="17"/>
      <c r="N73" s="17"/>
      <c r="O73" s="17"/>
      <c r="P73" s="17"/>
      <c r="Q73" s="17"/>
    </row>
    <row r="74" spans="1:17" x14ac:dyDescent="0.2">
      <c r="A74" s="1"/>
    </row>
    <row r="76" spans="1:17" x14ac:dyDescent="0.2">
      <c r="A76" s="1"/>
    </row>
  </sheetData>
  <mergeCells count="48">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A51:Q51"/>
    <mergeCell ref="A50:I50"/>
    <mergeCell ref="J50:Q50"/>
    <mergeCell ref="H5:I5"/>
    <mergeCell ref="L4:M4"/>
    <mergeCell ref="N5:O5"/>
    <mergeCell ref="J4:K4"/>
    <mergeCell ref="J5:K5"/>
    <mergeCell ref="P4:Q4"/>
    <mergeCell ref="P5:Q5"/>
    <mergeCell ref="A49:Q49"/>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s>
  <pageMargins left="0.7" right="0.7" top="0.75" bottom="0.75" header="0.3" footer="0.3"/>
  <pageSetup paperSize="9" scale="71"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7" zoomScaleNormal="100" zoomScaleSheetLayoutView="100" workbookViewId="0">
      <selection activeCell="K21" sqref="K21"/>
    </sheetView>
  </sheetViews>
  <sheetFormatPr defaultColWidth="9.125" defaultRowHeight="14.25" x14ac:dyDescent="0.2"/>
  <cols>
    <col min="1" max="1" width="7.75" style="11" bestFit="1" customWidth="1"/>
    <col min="2" max="2" width="14.125" style="11" bestFit="1" customWidth="1"/>
    <col min="3" max="3" width="15.75" style="11" bestFit="1" customWidth="1"/>
    <col min="4" max="4" width="17.25" style="11" bestFit="1" customWidth="1"/>
    <col min="5" max="5" width="15.75" style="11" bestFit="1" customWidth="1"/>
    <col min="6" max="6" width="15.375" style="11" bestFit="1" customWidth="1"/>
    <col min="7" max="7" width="15.75" style="11" bestFit="1" customWidth="1"/>
    <col min="8" max="16384" width="9.125" style="11"/>
  </cols>
  <sheetData>
    <row r="1" spans="1:7" ht="18.75" x14ac:dyDescent="0.2">
      <c r="A1" s="492" t="s">
        <v>976</v>
      </c>
      <c r="B1" s="492"/>
      <c r="C1" s="492"/>
      <c r="D1" s="492"/>
      <c r="E1" s="492"/>
      <c r="F1" s="492"/>
      <c r="G1" s="492"/>
    </row>
    <row r="2" spans="1:7" ht="18.75" x14ac:dyDescent="0.2">
      <c r="A2" s="492" t="s">
        <v>977</v>
      </c>
      <c r="B2" s="492"/>
      <c r="C2" s="492"/>
      <c r="D2" s="492"/>
      <c r="E2" s="492"/>
      <c r="F2" s="492"/>
      <c r="G2" s="492"/>
    </row>
    <row r="3" spans="1:7" x14ac:dyDescent="0.2">
      <c r="A3" s="684"/>
      <c r="B3" s="684"/>
      <c r="C3" s="684"/>
      <c r="D3" s="684"/>
      <c r="E3" s="684"/>
      <c r="F3" s="684"/>
      <c r="G3" s="684"/>
    </row>
    <row r="4" spans="1:7" ht="15" thickBot="1" x14ac:dyDescent="0.25">
      <c r="A4" s="553" t="s">
        <v>978</v>
      </c>
      <c r="B4" s="553"/>
      <c r="C4" s="553"/>
      <c r="D4" s="553"/>
      <c r="E4" s="553"/>
      <c r="F4" s="553"/>
      <c r="G4" s="553"/>
    </row>
    <row r="5" spans="1:7" ht="17.25" thickTop="1" thickBot="1" x14ac:dyDescent="0.25">
      <c r="A5" s="831" t="s">
        <v>610</v>
      </c>
      <c r="B5" s="833" t="s">
        <v>979</v>
      </c>
      <c r="C5" s="834"/>
      <c r="D5" s="833" t="s">
        <v>980</v>
      </c>
      <c r="E5" s="834"/>
      <c r="F5" s="833" t="s">
        <v>981</v>
      </c>
      <c r="G5" s="835"/>
    </row>
    <row r="6" spans="1:7" ht="15" thickBot="1" x14ac:dyDescent="0.25">
      <c r="A6" s="832"/>
      <c r="B6" s="160" t="s">
        <v>679</v>
      </c>
      <c r="C6" s="160" t="s">
        <v>684</v>
      </c>
      <c r="D6" s="160" t="s">
        <v>982</v>
      </c>
      <c r="E6" s="160" t="s">
        <v>684</v>
      </c>
      <c r="F6" s="160" t="s">
        <v>983</v>
      </c>
      <c r="G6" s="227" t="s">
        <v>684</v>
      </c>
    </row>
    <row r="7" spans="1:7" ht="15" thickTop="1" x14ac:dyDescent="0.2">
      <c r="A7" s="213" t="s">
        <v>984</v>
      </c>
      <c r="B7" s="106" t="s">
        <v>985</v>
      </c>
      <c r="C7" s="106" t="s">
        <v>986</v>
      </c>
      <c r="D7" s="106">
        <v>19</v>
      </c>
      <c r="E7" s="106">
        <v>18</v>
      </c>
      <c r="F7" s="106" t="s">
        <v>987</v>
      </c>
      <c r="G7" s="106" t="s">
        <v>987</v>
      </c>
    </row>
    <row r="8" spans="1:7" x14ac:dyDescent="0.2">
      <c r="A8" s="213"/>
      <c r="B8" s="101"/>
      <c r="C8" s="101"/>
      <c r="D8" s="101"/>
      <c r="E8" s="101"/>
      <c r="F8" s="101"/>
      <c r="G8" s="101"/>
    </row>
    <row r="9" spans="1:7" x14ac:dyDescent="0.2">
      <c r="A9" s="213" t="s">
        <v>988</v>
      </c>
      <c r="B9" s="106" t="s">
        <v>985</v>
      </c>
      <c r="C9" s="106" t="s">
        <v>986</v>
      </c>
      <c r="D9" s="106">
        <v>19</v>
      </c>
      <c r="E9" s="106">
        <v>18</v>
      </c>
      <c r="F9" s="106" t="s">
        <v>987</v>
      </c>
      <c r="G9" s="106" t="s">
        <v>989</v>
      </c>
    </row>
    <row r="10" spans="1:7" x14ac:dyDescent="0.2">
      <c r="A10" s="213"/>
      <c r="B10" s="101"/>
      <c r="C10" s="101"/>
      <c r="D10" s="101"/>
      <c r="E10" s="101"/>
      <c r="F10" s="101"/>
      <c r="G10" s="101"/>
    </row>
    <row r="11" spans="1:7" x14ac:dyDescent="0.2">
      <c r="A11" s="213" t="s">
        <v>990</v>
      </c>
      <c r="B11" s="106" t="s">
        <v>991</v>
      </c>
      <c r="C11" s="106" t="s">
        <v>991</v>
      </c>
      <c r="D11" s="106">
        <v>17.75</v>
      </c>
      <c r="E11" s="106">
        <v>17.75</v>
      </c>
      <c r="F11" s="106" t="s">
        <v>992</v>
      </c>
      <c r="G11" s="106" t="s">
        <v>992</v>
      </c>
    </row>
    <row r="12" spans="1:7" x14ac:dyDescent="0.2">
      <c r="A12" s="213"/>
      <c r="B12" s="101"/>
      <c r="C12" s="101"/>
      <c r="D12" s="101"/>
      <c r="E12" s="101"/>
      <c r="F12" s="101"/>
      <c r="G12" s="101"/>
    </row>
    <row r="13" spans="1:7" x14ac:dyDescent="0.2">
      <c r="A13" s="213" t="s">
        <v>993</v>
      </c>
      <c r="B13" s="106">
        <v>15.21</v>
      </c>
      <c r="C13" s="106">
        <v>15.21</v>
      </c>
      <c r="D13" s="106">
        <v>17.5</v>
      </c>
      <c r="E13" s="106">
        <v>17.5</v>
      </c>
      <c r="F13" s="106">
        <v>11.6</v>
      </c>
      <c r="G13" s="106">
        <v>12.52</v>
      </c>
    </row>
    <row r="14" spans="1:7" x14ac:dyDescent="0.2">
      <c r="A14" s="213"/>
      <c r="B14" s="101"/>
      <c r="C14" s="101"/>
      <c r="D14" s="101"/>
      <c r="E14" s="101"/>
      <c r="F14" s="101"/>
      <c r="G14" s="101"/>
    </row>
    <row r="15" spans="1:7" x14ac:dyDescent="0.2">
      <c r="A15" s="213" t="s">
        <v>994</v>
      </c>
      <c r="B15" s="106">
        <v>14.21</v>
      </c>
      <c r="C15" s="106">
        <v>14.21</v>
      </c>
      <c r="D15" s="106">
        <v>15.08</v>
      </c>
      <c r="E15" s="106">
        <v>16.16</v>
      </c>
      <c r="F15" s="106">
        <v>11.6</v>
      </c>
      <c r="G15" s="106">
        <v>11.6</v>
      </c>
    </row>
    <row r="16" spans="1:7" x14ac:dyDescent="0.2">
      <c r="A16" s="213"/>
      <c r="B16" s="101"/>
      <c r="C16" s="101"/>
      <c r="D16" s="101"/>
      <c r="E16" s="101"/>
      <c r="F16" s="101"/>
      <c r="G16" s="101"/>
    </row>
    <row r="17" spans="1:7" x14ac:dyDescent="0.2">
      <c r="A17" s="213" t="s">
        <v>995</v>
      </c>
      <c r="B17" s="106">
        <v>14.21</v>
      </c>
      <c r="C17" s="106">
        <v>14.21</v>
      </c>
      <c r="D17" s="106">
        <v>14.4</v>
      </c>
      <c r="E17" s="106">
        <v>15.8</v>
      </c>
      <c r="F17" s="106">
        <v>11.52</v>
      </c>
      <c r="G17" s="106">
        <v>11.52</v>
      </c>
    </row>
    <row r="18" spans="1:7" x14ac:dyDescent="0.2">
      <c r="A18" s="213"/>
      <c r="B18" s="101"/>
      <c r="C18" s="101"/>
      <c r="D18" s="101"/>
      <c r="E18" s="101"/>
      <c r="F18" s="101"/>
      <c r="G18" s="101"/>
    </row>
    <row r="19" spans="1:7" x14ac:dyDescent="0.2">
      <c r="A19" s="213" t="s">
        <v>996</v>
      </c>
      <c r="B19" s="106">
        <v>14.21</v>
      </c>
      <c r="C19" s="106">
        <v>14.21</v>
      </c>
      <c r="D19" s="106">
        <v>14.4</v>
      </c>
      <c r="E19" s="106">
        <v>15.8</v>
      </c>
      <c r="F19" s="106">
        <v>15.3</v>
      </c>
      <c r="G19" s="106">
        <v>15.3</v>
      </c>
    </row>
    <row r="20" spans="1:7" x14ac:dyDescent="0.2">
      <c r="A20" s="213"/>
      <c r="B20" s="101"/>
      <c r="C20" s="101"/>
      <c r="D20" s="101"/>
      <c r="E20" s="101"/>
      <c r="F20" s="101"/>
      <c r="G20" s="101"/>
    </row>
    <row r="21" spans="1:7" x14ac:dyDescent="0.2">
      <c r="A21" s="213" t="s">
        <v>997</v>
      </c>
      <c r="B21" s="106">
        <v>12.3</v>
      </c>
      <c r="C21" s="106">
        <v>12.24</v>
      </c>
      <c r="D21" s="106">
        <v>16.670000000000002</v>
      </c>
      <c r="E21" s="106">
        <v>17.96</v>
      </c>
      <c r="F21" s="106">
        <v>15.69</v>
      </c>
      <c r="G21" s="106">
        <v>15.69</v>
      </c>
    </row>
    <row r="22" spans="1:7" x14ac:dyDescent="0.2">
      <c r="A22" s="213"/>
      <c r="B22" s="101"/>
      <c r="C22" s="101"/>
      <c r="D22" s="101"/>
      <c r="E22" s="101"/>
      <c r="F22" s="101"/>
      <c r="G22" s="101"/>
    </row>
    <row r="23" spans="1:7" x14ac:dyDescent="0.2">
      <c r="A23" s="213" t="s">
        <v>998</v>
      </c>
      <c r="B23" s="106">
        <v>12.27</v>
      </c>
      <c r="C23" s="106">
        <v>12.27</v>
      </c>
      <c r="D23" s="106">
        <v>16.670000000000002</v>
      </c>
      <c r="E23" s="106">
        <v>17.96</v>
      </c>
      <c r="F23" s="106">
        <v>12.4</v>
      </c>
      <c r="G23" s="106">
        <v>12.2</v>
      </c>
    </row>
    <row r="24" spans="1:7" x14ac:dyDescent="0.2">
      <c r="A24" s="213"/>
      <c r="B24" s="101"/>
      <c r="C24" s="101"/>
      <c r="D24" s="101"/>
      <c r="E24" s="101"/>
      <c r="F24" s="101"/>
      <c r="G24" s="101"/>
    </row>
    <row r="25" spans="1:7" x14ac:dyDescent="0.2">
      <c r="A25" s="213" t="s">
        <v>999</v>
      </c>
      <c r="B25" s="106">
        <v>22.7</v>
      </c>
      <c r="C25" s="106">
        <v>22.7</v>
      </c>
      <c r="D25" s="106">
        <v>17.670000000000002</v>
      </c>
      <c r="E25" s="106">
        <v>20.25</v>
      </c>
      <c r="F25" s="106">
        <v>16.71</v>
      </c>
      <c r="G25" s="106">
        <v>16.68</v>
      </c>
    </row>
    <row r="26" spans="1:7" ht="15" thickBot="1" x14ac:dyDescent="0.25">
      <c r="A26" s="228"/>
      <c r="B26" s="228"/>
      <c r="C26" s="228"/>
      <c r="D26" s="228"/>
      <c r="E26" s="228"/>
      <c r="F26" s="228"/>
      <c r="G26" s="228"/>
    </row>
    <row r="27" spans="1:7" ht="15" thickTop="1" x14ac:dyDescent="0.2">
      <c r="A27" s="472" t="s">
        <v>1267</v>
      </c>
      <c r="B27" s="472"/>
      <c r="C27" s="472"/>
      <c r="D27" s="472"/>
      <c r="E27" s="472"/>
      <c r="F27" s="472"/>
      <c r="G27" s="472"/>
    </row>
    <row r="28" spans="1:7" x14ac:dyDescent="0.2">
      <c r="A28" s="580" t="s">
        <v>1266</v>
      </c>
      <c r="B28" s="580"/>
      <c r="C28" s="580"/>
      <c r="D28" s="580"/>
      <c r="E28" s="580"/>
      <c r="F28" s="580"/>
      <c r="G28" s="580"/>
    </row>
    <row r="29" spans="1:7" x14ac:dyDescent="0.2">
      <c r="A29" s="580" t="s">
        <v>1000</v>
      </c>
      <c r="B29" s="580"/>
      <c r="C29" s="580"/>
      <c r="D29" s="580"/>
      <c r="E29" s="580"/>
      <c r="F29" s="580"/>
      <c r="G29" s="580"/>
    </row>
    <row r="30" spans="1:7" x14ac:dyDescent="0.2">
      <c r="A30" s="580" t="s">
        <v>1001</v>
      </c>
      <c r="B30" s="580"/>
      <c r="C30" s="580"/>
      <c r="D30" s="580"/>
      <c r="E30" s="580"/>
      <c r="F30" s="580"/>
      <c r="G30" s="580"/>
    </row>
    <row r="31" spans="1:7" x14ac:dyDescent="0.2">
      <c r="A31" s="580" t="s">
        <v>1002</v>
      </c>
      <c r="B31" s="580"/>
      <c r="C31" s="580"/>
      <c r="D31" s="580"/>
      <c r="E31" s="580"/>
      <c r="F31" s="580"/>
      <c r="G31" s="580"/>
    </row>
    <row r="32" spans="1:7" x14ac:dyDescent="0.2">
      <c r="A32" s="580" t="s">
        <v>1003</v>
      </c>
      <c r="B32" s="580"/>
      <c r="C32" s="580"/>
      <c r="D32" s="580"/>
      <c r="E32" s="580"/>
      <c r="F32" s="580"/>
      <c r="G32" s="580"/>
    </row>
    <row r="33" spans="1:7" x14ac:dyDescent="0.2">
      <c r="A33" s="580" t="s">
        <v>1004</v>
      </c>
      <c r="B33" s="580"/>
      <c r="C33" s="580"/>
      <c r="D33" s="580"/>
      <c r="E33" s="580"/>
      <c r="F33" s="580"/>
      <c r="G33" s="580"/>
    </row>
  </sheetData>
  <mergeCells count="15">
    <mergeCell ref="A33:G33"/>
    <mergeCell ref="A27:G27"/>
    <mergeCell ref="A28:G28"/>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7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election activeCell="K11" sqref="K11"/>
    </sheetView>
  </sheetViews>
  <sheetFormatPr defaultColWidth="9.125" defaultRowHeight="14.25" x14ac:dyDescent="0.2"/>
  <cols>
    <col min="1" max="1" width="1.5" style="11" bestFit="1" customWidth="1"/>
    <col min="2" max="2" width="34" style="11" customWidth="1"/>
    <col min="3" max="10" width="6.625" style="11" customWidth="1"/>
    <col min="11" max="11" width="7" style="11" customWidth="1"/>
    <col min="12" max="12" width="6.625" style="11" customWidth="1"/>
    <col min="13" max="16384" width="9.125" style="11"/>
  </cols>
  <sheetData>
    <row r="1" spans="1:12" ht="18.75" x14ac:dyDescent="0.2">
      <c r="A1" s="492" t="s">
        <v>1005</v>
      </c>
      <c r="B1" s="492"/>
      <c r="C1" s="492"/>
      <c r="D1" s="492"/>
      <c r="E1" s="492"/>
      <c r="F1" s="492"/>
      <c r="G1" s="492"/>
      <c r="H1" s="492"/>
      <c r="I1" s="492"/>
      <c r="J1" s="492"/>
      <c r="K1" s="492"/>
      <c r="L1" s="492"/>
    </row>
    <row r="2" spans="1:12" x14ac:dyDescent="0.2">
      <c r="A2" s="836"/>
      <c r="B2" s="836"/>
      <c r="C2" s="836"/>
      <c r="D2" s="836"/>
      <c r="E2" s="836"/>
      <c r="F2" s="836"/>
      <c r="G2" s="836"/>
      <c r="H2" s="836"/>
      <c r="I2" s="836"/>
      <c r="J2" s="836"/>
      <c r="K2" s="836"/>
      <c r="L2" s="836"/>
    </row>
    <row r="3" spans="1:12" ht="15" thickBot="1" x14ac:dyDescent="0.25">
      <c r="A3" s="553" t="s">
        <v>820</v>
      </c>
      <c r="B3" s="553"/>
      <c r="C3" s="553"/>
      <c r="D3" s="553"/>
      <c r="E3" s="553"/>
      <c r="F3" s="553"/>
      <c r="G3" s="553"/>
      <c r="H3" s="553"/>
      <c r="I3" s="553"/>
      <c r="J3" s="553"/>
      <c r="K3" s="553"/>
      <c r="L3" s="553"/>
    </row>
    <row r="4" spans="1:12" ht="15.75" thickTop="1" thickBot="1" x14ac:dyDescent="0.25">
      <c r="A4" s="837" t="s">
        <v>1006</v>
      </c>
      <c r="B4" s="838"/>
      <c r="C4" s="841">
        <v>2022</v>
      </c>
      <c r="D4" s="842"/>
      <c r="E4" s="841">
        <v>2023</v>
      </c>
      <c r="F4" s="844"/>
      <c r="G4" s="844"/>
      <c r="H4" s="844"/>
      <c r="I4" s="844"/>
      <c r="J4" s="844"/>
      <c r="K4" s="845"/>
      <c r="L4" s="280">
        <v>2024</v>
      </c>
    </row>
    <row r="5" spans="1:12" ht="15" thickBot="1" x14ac:dyDescent="0.25">
      <c r="A5" s="839"/>
      <c r="B5" s="840"/>
      <c r="C5" s="930" t="s">
        <v>1007</v>
      </c>
      <c r="D5" s="931" t="s">
        <v>1008</v>
      </c>
      <c r="E5" s="930" t="s">
        <v>1009</v>
      </c>
      <c r="F5" s="930" t="s">
        <v>1010</v>
      </c>
      <c r="G5" s="930" t="s">
        <v>1011</v>
      </c>
      <c r="H5" s="930" t="s">
        <v>1012</v>
      </c>
      <c r="I5" s="930" t="s">
        <v>1013</v>
      </c>
      <c r="J5" s="930" t="s">
        <v>1014</v>
      </c>
      <c r="K5" s="932" t="s">
        <v>1015</v>
      </c>
      <c r="L5" s="930" t="s">
        <v>1016</v>
      </c>
    </row>
    <row r="6" spans="1:12" ht="15" thickTop="1" x14ac:dyDescent="0.2">
      <c r="A6" s="843"/>
      <c r="B6" s="843"/>
      <c r="C6" s="101"/>
      <c r="D6" s="101"/>
      <c r="E6" s="101"/>
      <c r="F6" s="101"/>
      <c r="G6" s="101"/>
      <c r="H6" s="101"/>
      <c r="I6" s="101"/>
      <c r="J6" s="101"/>
      <c r="K6" s="101"/>
      <c r="L6" s="101"/>
    </row>
    <row r="7" spans="1:12" x14ac:dyDescent="0.2">
      <c r="A7" s="502" t="s">
        <v>1017</v>
      </c>
      <c r="B7" s="502"/>
      <c r="C7" s="8"/>
      <c r="D7" s="8"/>
      <c r="E7" s="8"/>
      <c r="F7" s="8"/>
      <c r="G7" s="8"/>
      <c r="H7" s="8"/>
      <c r="I7" s="8"/>
      <c r="J7" s="8"/>
      <c r="K7" s="8"/>
      <c r="L7" s="8"/>
    </row>
    <row r="8" spans="1:12" x14ac:dyDescent="0.2">
      <c r="A8" s="453" t="s">
        <v>1018</v>
      </c>
      <c r="B8" s="453"/>
      <c r="C8" s="357">
        <v>13.5</v>
      </c>
      <c r="D8" s="357">
        <v>13.5</v>
      </c>
      <c r="E8" s="357">
        <v>14.5</v>
      </c>
      <c r="F8" s="357">
        <v>18.5</v>
      </c>
      <c r="G8" s="357">
        <v>19.5</v>
      </c>
      <c r="H8" s="357">
        <v>19.5</v>
      </c>
      <c r="I8" s="357">
        <v>19.5</v>
      </c>
      <c r="J8" s="357">
        <v>20.5</v>
      </c>
      <c r="K8" s="357">
        <v>20.5</v>
      </c>
      <c r="L8" s="357">
        <v>20.5</v>
      </c>
    </row>
    <row r="9" spans="1:12" x14ac:dyDescent="0.2">
      <c r="A9" s="580" t="s">
        <v>1019</v>
      </c>
      <c r="B9" s="580"/>
      <c r="C9" s="357">
        <v>13.5</v>
      </c>
      <c r="D9" s="357">
        <v>13.5</v>
      </c>
      <c r="E9" s="357">
        <v>14.5</v>
      </c>
      <c r="F9" s="357">
        <v>18.5</v>
      </c>
      <c r="G9" s="357">
        <v>19.5</v>
      </c>
      <c r="H9" s="357">
        <v>19.5</v>
      </c>
      <c r="I9" s="357">
        <v>19.5</v>
      </c>
      <c r="J9" s="357">
        <v>20.5</v>
      </c>
      <c r="K9" s="357">
        <v>20.5</v>
      </c>
      <c r="L9" s="357">
        <v>20.5</v>
      </c>
    </row>
    <row r="10" spans="1:12" x14ac:dyDescent="0.2">
      <c r="A10" s="502" t="s">
        <v>1020</v>
      </c>
      <c r="B10" s="502"/>
      <c r="C10" s="441"/>
      <c r="D10" s="441"/>
      <c r="E10" s="441"/>
      <c r="F10" s="441"/>
      <c r="G10" s="441"/>
      <c r="H10" s="441"/>
      <c r="I10" s="441"/>
      <c r="J10" s="441"/>
      <c r="K10" s="441"/>
      <c r="L10" s="441"/>
    </row>
    <row r="11" spans="1:12" x14ac:dyDescent="0.2">
      <c r="A11" s="580" t="s">
        <v>1021</v>
      </c>
      <c r="B11" s="580"/>
      <c r="C11" s="441"/>
      <c r="D11" s="441"/>
      <c r="E11" s="441"/>
      <c r="F11" s="441"/>
      <c r="G11" s="441"/>
      <c r="H11" s="441"/>
      <c r="I11" s="441"/>
      <c r="J11" s="441"/>
      <c r="K11" s="441"/>
      <c r="L11" s="441"/>
    </row>
    <row r="12" spans="1:12" x14ac:dyDescent="0.2">
      <c r="A12" s="453" t="s">
        <v>1022</v>
      </c>
      <c r="B12" s="453"/>
      <c r="C12" s="357">
        <v>13</v>
      </c>
      <c r="D12" s="357">
        <v>13</v>
      </c>
      <c r="E12" s="357">
        <v>13</v>
      </c>
      <c r="F12" s="357">
        <v>13</v>
      </c>
      <c r="G12" s="357">
        <v>13</v>
      </c>
      <c r="H12" s="357">
        <v>13</v>
      </c>
      <c r="I12" s="357">
        <v>13</v>
      </c>
      <c r="J12" s="357">
        <v>13</v>
      </c>
      <c r="K12" s="357">
        <v>13</v>
      </c>
      <c r="L12" s="357">
        <v>13</v>
      </c>
    </row>
    <row r="13" spans="1:12" x14ac:dyDescent="0.2">
      <c r="A13" s="453" t="s">
        <v>1023</v>
      </c>
      <c r="B13" s="453"/>
      <c r="C13" s="357">
        <v>13</v>
      </c>
      <c r="D13" s="357">
        <v>13</v>
      </c>
      <c r="E13" s="357">
        <v>13</v>
      </c>
      <c r="F13" s="357">
        <v>13</v>
      </c>
      <c r="G13" s="357">
        <v>13</v>
      </c>
      <c r="H13" s="357">
        <v>13</v>
      </c>
      <c r="I13" s="357">
        <v>13</v>
      </c>
      <c r="J13" s="357">
        <v>13</v>
      </c>
      <c r="K13" s="357">
        <v>13</v>
      </c>
      <c r="L13" s="357">
        <v>13</v>
      </c>
    </row>
    <row r="14" spans="1:12" x14ac:dyDescent="0.2">
      <c r="A14" s="453" t="s">
        <v>1024</v>
      </c>
      <c r="B14" s="453"/>
      <c r="C14" s="357">
        <v>13.42</v>
      </c>
      <c r="D14" s="357">
        <v>13.42</v>
      </c>
      <c r="E14" s="357">
        <v>13.42</v>
      </c>
      <c r="F14" s="357">
        <v>13.42</v>
      </c>
      <c r="G14" s="357">
        <v>13.42</v>
      </c>
      <c r="H14" s="357">
        <v>13.42</v>
      </c>
      <c r="I14" s="357">
        <v>13.42</v>
      </c>
      <c r="J14" s="357">
        <v>13.42</v>
      </c>
      <c r="K14" s="357">
        <v>13.42</v>
      </c>
      <c r="L14" s="357">
        <v>13.42</v>
      </c>
    </row>
    <row r="15" spans="1:12" x14ac:dyDescent="0.2">
      <c r="A15" s="502" t="s">
        <v>1025</v>
      </c>
      <c r="B15" s="502"/>
      <c r="C15" s="357"/>
      <c r="D15" s="357"/>
      <c r="E15" s="357"/>
      <c r="F15" s="357"/>
      <c r="G15" s="357"/>
      <c r="H15" s="357"/>
      <c r="I15" s="357"/>
      <c r="J15" s="357"/>
      <c r="K15" s="357"/>
      <c r="L15" s="357"/>
    </row>
    <row r="16" spans="1:12" x14ac:dyDescent="0.2">
      <c r="A16" s="453" t="s">
        <v>1026</v>
      </c>
      <c r="B16" s="453"/>
      <c r="C16" s="357">
        <v>7</v>
      </c>
      <c r="D16" s="357">
        <v>7</v>
      </c>
      <c r="E16" s="357">
        <v>7</v>
      </c>
      <c r="F16" s="357">
        <v>7</v>
      </c>
      <c r="G16" s="357">
        <v>7</v>
      </c>
      <c r="H16" s="357">
        <v>7</v>
      </c>
      <c r="I16" s="357">
        <v>7</v>
      </c>
      <c r="J16" s="357">
        <v>7</v>
      </c>
      <c r="K16" s="357">
        <v>7</v>
      </c>
      <c r="L16" s="357">
        <v>7</v>
      </c>
    </row>
    <row r="17" spans="1:12" x14ac:dyDescent="0.2">
      <c r="A17" s="453" t="s">
        <v>1027</v>
      </c>
      <c r="B17" s="453"/>
      <c r="C17" s="357">
        <v>7.24</v>
      </c>
      <c r="D17" s="357">
        <v>7.24</v>
      </c>
      <c r="E17" s="357">
        <v>7.24</v>
      </c>
      <c r="F17" s="357">
        <v>7.24</v>
      </c>
      <c r="G17" s="357">
        <v>7.24</v>
      </c>
      <c r="H17" s="357">
        <v>7.24</v>
      </c>
      <c r="I17" s="357">
        <v>7.24</v>
      </c>
      <c r="J17" s="357">
        <v>7.24</v>
      </c>
      <c r="K17" s="357">
        <v>7.24</v>
      </c>
      <c r="L17" s="357">
        <v>7.24</v>
      </c>
    </row>
    <row r="18" spans="1:12" x14ac:dyDescent="0.2">
      <c r="A18" s="453" t="s">
        <v>1028</v>
      </c>
      <c r="B18" s="453"/>
      <c r="C18" s="357">
        <v>7.43</v>
      </c>
      <c r="D18" s="357">
        <v>7.43</v>
      </c>
      <c r="E18" s="357">
        <v>7.43</v>
      </c>
      <c r="F18" s="357">
        <v>7.43</v>
      </c>
      <c r="G18" s="357">
        <v>7.43</v>
      </c>
      <c r="H18" s="357">
        <v>7.43</v>
      </c>
      <c r="I18" s="357">
        <v>7.43</v>
      </c>
      <c r="J18" s="357">
        <v>7.43</v>
      </c>
      <c r="K18" s="357">
        <v>7.43</v>
      </c>
      <c r="L18" s="357">
        <v>7.43</v>
      </c>
    </row>
    <row r="19" spans="1:12" x14ac:dyDescent="0.2">
      <c r="A19" s="453" t="s">
        <v>1029</v>
      </c>
      <c r="B19" s="453"/>
      <c r="C19" s="357">
        <v>7.79</v>
      </c>
      <c r="D19" s="357">
        <v>7.79</v>
      </c>
      <c r="E19" s="357">
        <v>7.79</v>
      </c>
      <c r="F19" s="357">
        <v>7.79</v>
      </c>
      <c r="G19" s="357">
        <v>7.79</v>
      </c>
      <c r="H19" s="357">
        <v>7.79</v>
      </c>
      <c r="I19" s="357">
        <v>7.79</v>
      </c>
      <c r="J19" s="357">
        <v>7.79</v>
      </c>
      <c r="K19" s="357">
        <v>7.79</v>
      </c>
      <c r="L19" s="357">
        <v>7.79</v>
      </c>
    </row>
    <row r="20" spans="1:12" x14ac:dyDescent="0.2">
      <c r="A20" s="453" t="s">
        <v>1030</v>
      </c>
      <c r="B20" s="453"/>
      <c r="C20" s="357">
        <v>8.4499999999999993</v>
      </c>
      <c r="D20" s="357">
        <v>8.4499999999999993</v>
      </c>
      <c r="E20" s="357">
        <v>8.4499999999999993</v>
      </c>
      <c r="F20" s="357">
        <v>8.4499999999999993</v>
      </c>
      <c r="G20" s="357">
        <v>8.4499999999999993</v>
      </c>
      <c r="H20" s="357">
        <v>8.4499999999999993</v>
      </c>
      <c r="I20" s="357">
        <v>8.4499999999999993</v>
      </c>
      <c r="J20" s="357">
        <v>8.4499999999999993</v>
      </c>
      <c r="K20" s="357">
        <v>8.4499999999999993</v>
      </c>
      <c r="L20" s="357">
        <v>8.4499999999999993</v>
      </c>
    </row>
    <row r="21" spans="1:12" x14ac:dyDescent="0.2">
      <c r="A21" s="453" t="s">
        <v>1031</v>
      </c>
      <c r="B21" s="453"/>
      <c r="C21" s="357">
        <v>9.25</v>
      </c>
      <c r="D21" s="357">
        <v>9.25</v>
      </c>
      <c r="E21" s="357">
        <v>9.25</v>
      </c>
      <c r="F21" s="357">
        <v>9.25</v>
      </c>
      <c r="G21" s="357">
        <v>9.25</v>
      </c>
      <c r="H21" s="357">
        <v>9.25</v>
      </c>
      <c r="I21" s="357">
        <v>9.25</v>
      </c>
      <c r="J21" s="357">
        <v>9.25</v>
      </c>
      <c r="K21" s="357">
        <v>9.25</v>
      </c>
      <c r="L21" s="357">
        <v>9.25</v>
      </c>
    </row>
    <row r="22" spans="1:12" x14ac:dyDescent="0.2">
      <c r="A22" s="453" t="s">
        <v>1032</v>
      </c>
      <c r="B22" s="453"/>
      <c r="C22" s="357">
        <v>10.41</v>
      </c>
      <c r="D22" s="357">
        <v>10.41</v>
      </c>
      <c r="E22" s="357">
        <v>10.41</v>
      </c>
      <c r="F22" s="357">
        <v>10.41</v>
      </c>
      <c r="G22" s="357">
        <v>10.41</v>
      </c>
      <c r="H22" s="357">
        <v>10.41</v>
      </c>
      <c r="I22" s="357">
        <v>10.41</v>
      </c>
      <c r="J22" s="357">
        <v>10.41</v>
      </c>
      <c r="K22" s="357">
        <v>10.41</v>
      </c>
      <c r="L22" s="357">
        <v>10.41</v>
      </c>
    </row>
    <row r="23" spans="1:12" x14ac:dyDescent="0.2">
      <c r="A23" s="453" t="s">
        <v>1033</v>
      </c>
      <c r="B23" s="453"/>
      <c r="C23" s="357">
        <v>10.41</v>
      </c>
      <c r="D23" s="357">
        <v>10.41</v>
      </c>
      <c r="E23" s="357">
        <v>10.41</v>
      </c>
      <c r="F23" s="357">
        <v>10.41</v>
      </c>
      <c r="G23" s="357">
        <v>10.41</v>
      </c>
      <c r="H23" s="357">
        <v>10.41</v>
      </c>
      <c r="I23" s="357">
        <v>10.41</v>
      </c>
      <c r="J23" s="357">
        <v>10.41</v>
      </c>
      <c r="K23" s="357">
        <v>10.41</v>
      </c>
      <c r="L23" s="357">
        <v>10.41</v>
      </c>
    </row>
    <row r="24" spans="1:12" x14ac:dyDescent="0.2">
      <c r="A24" s="502" t="s">
        <v>1034</v>
      </c>
      <c r="B24" s="502"/>
      <c r="C24" s="441"/>
      <c r="D24" s="441"/>
      <c r="E24" s="441"/>
      <c r="F24" s="441"/>
      <c r="G24" s="441"/>
      <c r="H24" s="441"/>
      <c r="I24" s="441"/>
      <c r="J24" s="441"/>
      <c r="K24" s="441"/>
      <c r="L24" s="441"/>
    </row>
    <row r="25" spans="1:12" x14ac:dyDescent="0.2">
      <c r="A25" s="453" t="s">
        <v>1035</v>
      </c>
      <c r="B25" s="453"/>
      <c r="C25" s="357">
        <v>4</v>
      </c>
      <c r="D25" s="357">
        <v>4</v>
      </c>
      <c r="E25" s="357">
        <v>4</v>
      </c>
      <c r="F25" s="357">
        <v>4</v>
      </c>
      <c r="G25" s="357">
        <v>4</v>
      </c>
      <c r="H25" s="357">
        <v>4</v>
      </c>
      <c r="I25" s="357">
        <v>4</v>
      </c>
      <c r="J25" s="357">
        <v>4</v>
      </c>
      <c r="K25" s="357">
        <v>4</v>
      </c>
      <c r="L25" s="357">
        <v>4</v>
      </c>
    </row>
    <row r="26" spans="1:12" x14ac:dyDescent="0.2">
      <c r="A26" s="453" t="s">
        <v>1036</v>
      </c>
      <c r="B26" s="453"/>
      <c r="C26" s="357">
        <v>12.26</v>
      </c>
      <c r="D26" s="357">
        <v>12.26</v>
      </c>
      <c r="E26" s="357">
        <v>12.26</v>
      </c>
      <c r="F26" s="357">
        <v>14.87</v>
      </c>
      <c r="G26" s="357">
        <v>14.87</v>
      </c>
      <c r="H26" s="357">
        <v>14.87</v>
      </c>
      <c r="I26" s="357">
        <v>14.87</v>
      </c>
      <c r="J26" s="357">
        <v>14.48</v>
      </c>
      <c r="K26" s="357">
        <v>14.41</v>
      </c>
      <c r="L26" s="357">
        <v>14.41</v>
      </c>
    </row>
    <row r="27" spans="1:12" x14ac:dyDescent="0.2">
      <c r="A27" s="502" t="s">
        <v>1037</v>
      </c>
      <c r="B27" s="502"/>
      <c r="C27" s="441"/>
      <c r="D27" s="441"/>
      <c r="E27" s="441"/>
      <c r="F27" s="441"/>
      <c r="G27" s="441"/>
      <c r="H27" s="441"/>
      <c r="I27" s="441"/>
      <c r="J27" s="441"/>
      <c r="K27" s="441"/>
      <c r="L27" s="441"/>
    </row>
    <row r="28" spans="1:12" x14ac:dyDescent="0.2">
      <c r="A28" s="453" t="s">
        <v>1038</v>
      </c>
      <c r="B28" s="453"/>
      <c r="C28" s="357">
        <v>13</v>
      </c>
      <c r="D28" s="357">
        <v>13</v>
      </c>
      <c r="E28" s="357">
        <v>13</v>
      </c>
      <c r="F28" s="357">
        <v>13</v>
      </c>
      <c r="G28" s="357">
        <v>13</v>
      </c>
      <c r="H28" s="357">
        <v>13</v>
      </c>
      <c r="I28" s="357">
        <v>13</v>
      </c>
      <c r="J28" s="357">
        <v>13</v>
      </c>
      <c r="K28" s="357">
        <v>13</v>
      </c>
      <c r="L28" s="357">
        <v>13</v>
      </c>
    </row>
    <row r="29" spans="1:12" x14ac:dyDescent="0.2">
      <c r="A29" s="502" t="s">
        <v>1039</v>
      </c>
      <c r="B29" s="502"/>
      <c r="C29" s="441"/>
      <c r="D29" s="441"/>
      <c r="E29" s="441"/>
      <c r="F29" s="441"/>
      <c r="G29" s="441"/>
      <c r="H29" s="441"/>
      <c r="I29" s="441"/>
      <c r="J29" s="441"/>
      <c r="K29" s="441"/>
      <c r="L29" s="441"/>
    </row>
    <row r="30" spans="1:12" x14ac:dyDescent="0.2">
      <c r="A30" s="933" t="s">
        <v>1040</v>
      </c>
      <c r="B30" s="933"/>
      <c r="C30" s="441"/>
      <c r="D30" s="441"/>
      <c r="E30" s="441"/>
      <c r="F30" s="441"/>
      <c r="G30" s="441"/>
      <c r="H30" s="441"/>
      <c r="I30" s="441"/>
      <c r="J30" s="441"/>
      <c r="K30" s="441"/>
      <c r="L30" s="441"/>
    </row>
    <row r="31" spans="1:12" x14ac:dyDescent="0.2">
      <c r="A31" s="453" t="s">
        <v>1041</v>
      </c>
      <c r="B31" s="453"/>
      <c r="C31" s="357">
        <v>13</v>
      </c>
      <c r="D31" s="357">
        <v>13</v>
      </c>
      <c r="E31" s="357">
        <v>13</v>
      </c>
      <c r="F31" s="357">
        <v>17</v>
      </c>
      <c r="G31" s="357">
        <v>17</v>
      </c>
      <c r="H31" s="357">
        <v>18.2</v>
      </c>
      <c r="I31" s="357">
        <v>18.2</v>
      </c>
      <c r="J31" s="357">
        <v>18</v>
      </c>
      <c r="K31" s="357">
        <v>16.399999999999999</v>
      </c>
      <c r="L31" s="357">
        <v>16</v>
      </c>
    </row>
    <row r="32" spans="1:12" x14ac:dyDescent="0.2">
      <c r="A32" s="453" t="s">
        <v>1042</v>
      </c>
      <c r="B32" s="453"/>
      <c r="C32" s="357">
        <v>14.2</v>
      </c>
      <c r="D32" s="357">
        <v>13.6</v>
      </c>
      <c r="E32" s="357">
        <v>13.6</v>
      </c>
      <c r="F32" s="357">
        <v>17.8</v>
      </c>
      <c r="G32" s="357">
        <v>17.8</v>
      </c>
      <c r="H32" s="357">
        <v>19</v>
      </c>
      <c r="I32" s="357">
        <v>19</v>
      </c>
      <c r="J32" s="357">
        <v>19</v>
      </c>
      <c r="K32" s="357">
        <v>17.399999999999999</v>
      </c>
      <c r="L32" s="357">
        <v>16.600000000000001</v>
      </c>
    </row>
    <row r="33" spans="1:12" x14ac:dyDescent="0.2">
      <c r="A33" s="502" t="s">
        <v>1043</v>
      </c>
      <c r="B33" s="502"/>
      <c r="C33" s="441"/>
      <c r="D33" s="441"/>
      <c r="E33" s="441"/>
      <c r="F33" s="441"/>
      <c r="G33" s="441"/>
      <c r="H33" s="441"/>
      <c r="I33" s="441"/>
      <c r="J33" s="441"/>
      <c r="K33" s="441"/>
      <c r="L33" s="441"/>
    </row>
    <row r="34" spans="1:12" x14ac:dyDescent="0.2">
      <c r="A34" s="453" t="s">
        <v>1044</v>
      </c>
      <c r="B34" s="453"/>
      <c r="C34" s="357">
        <v>12</v>
      </c>
      <c r="D34" s="357">
        <v>12</v>
      </c>
      <c r="E34" s="357">
        <v>12</v>
      </c>
      <c r="F34" s="357">
        <v>12</v>
      </c>
      <c r="G34" s="357">
        <v>12</v>
      </c>
      <c r="H34" s="357">
        <v>12</v>
      </c>
      <c r="I34" s="357">
        <v>12</v>
      </c>
      <c r="J34" s="357">
        <v>12</v>
      </c>
      <c r="K34" s="357">
        <v>12</v>
      </c>
      <c r="L34" s="357">
        <v>12</v>
      </c>
    </row>
    <row r="35" spans="1:12" x14ac:dyDescent="0.2">
      <c r="A35" s="453" t="s">
        <v>1045</v>
      </c>
      <c r="B35" s="453"/>
      <c r="C35" s="357">
        <v>14</v>
      </c>
      <c r="D35" s="357">
        <v>14</v>
      </c>
      <c r="E35" s="357">
        <v>14</v>
      </c>
      <c r="F35" s="357">
        <v>14</v>
      </c>
      <c r="G35" s="357">
        <v>14</v>
      </c>
      <c r="H35" s="357">
        <v>14</v>
      </c>
      <c r="I35" s="357">
        <v>14</v>
      </c>
      <c r="J35" s="357">
        <v>14</v>
      </c>
      <c r="K35" s="357">
        <v>14</v>
      </c>
      <c r="L35" s="357">
        <v>14</v>
      </c>
    </row>
    <row r="36" spans="1:12" x14ac:dyDescent="0.2">
      <c r="A36" s="502" t="s">
        <v>1046</v>
      </c>
      <c r="B36" s="502"/>
      <c r="C36" s="357">
        <v>12.6</v>
      </c>
      <c r="D36" s="357">
        <v>12.36</v>
      </c>
      <c r="E36" s="357">
        <v>12.6</v>
      </c>
      <c r="F36" s="357">
        <v>12.84</v>
      </c>
      <c r="G36" s="357">
        <v>12.84</v>
      </c>
      <c r="H36" s="357">
        <v>14.28</v>
      </c>
      <c r="I36" s="357">
        <v>15.12</v>
      </c>
      <c r="J36" s="357">
        <v>16.079999999999998</v>
      </c>
      <c r="K36" s="357">
        <v>15.12</v>
      </c>
      <c r="L36" s="357">
        <v>15</v>
      </c>
    </row>
    <row r="37" spans="1:12" x14ac:dyDescent="0.2">
      <c r="A37" s="502" t="s">
        <v>1047</v>
      </c>
      <c r="B37" s="502"/>
      <c r="C37" s="357">
        <v>13.92</v>
      </c>
      <c r="D37" s="357">
        <v>13.92</v>
      </c>
      <c r="E37" s="357">
        <v>13.92</v>
      </c>
      <c r="F37" s="357">
        <v>16.559999999999999</v>
      </c>
      <c r="G37" s="357">
        <v>16.559999999999999</v>
      </c>
      <c r="H37" s="357">
        <v>16.559999999999999</v>
      </c>
      <c r="I37" s="357">
        <v>16.559999999999999</v>
      </c>
      <c r="J37" s="357">
        <v>16.32</v>
      </c>
      <c r="K37" s="357">
        <v>16.079999999999998</v>
      </c>
      <c r="L37" s="357">
        <v>16.079999999999998</v>
      </c>
    </row>
    <row r="38" spans="1:12" x14ac:dyDescent="0.2">
      <c r="A38" s="502" t="s">
        <v>1048</v>
      </c>
      <c r="B38" s="502"/>
      <c r="C38" s="357">
        <v>13.92</v>
      </c>
      <c r="D38" s="357">
        <v>13.92</v>
      </c>
      <c r="E38" s="357">
        <v>13.92</v>
      </c>
      <c r="F38" s="357">
        <v>16.559999999999999</v>
      </c>
      <c r="G38" s="357">
        <v>16.559999999999999</v>
      </c>
      <c r="H38" s="357">
        <v>16.559999999999999</v>
      </c>
      <c r="I38" s="357">
        <v>16.559999999999999</v>
      </c>
      <c r="J38" s="357">
        <v>16.32</v>
      </c>
      <c r="K38" s="357">
        <v>16.079999999999998</v>
      </c>
      <c r="L38" s="357">
        <v>16.079999999999998</v>
      </c>
    </row>
    <row r="39" spans="1:12" x14ac:dyDescent="0.2">
      <c r="A39" s="502" t="s">
        <v>1049</v>
      </c>
      <c r="B39" s="502"/>
      <c r="C39" s="357"/>
      <c r="D39" s="357"/>
      <c r="E39" s="357"/>
      <c r="F39" s="357"/>
      <c r="G39" s="357"/>
      <c r="H39" s="357"/>
      <c r="I39" s="357"/>
      <c r="J39" s="357"/>
      <c r="K39" s="357"/>
      <c r="L39" s="357"/>
    </row>
    <row r="40" spans="1:12" x14ac:dyDescent="0.2">
      <c r="A40" s="453" t="s">
        <v>1050</v>
      </c>
      <c r="B40" s="453"/>
      <c r="C40" s="357">
        <v>15</v>
      </c>
      <c r="D40" s="357">
        <v>15</v>
      </c>
      <c r="E40" s="357">
        <v>16.12</v>
      </c>
      <c r="F40" s="357">
        <v>19.920000000000002</v>
      </c>
      <c r="G40" s="357">
        <v>20.84</v>
      </c>
      <c r="H40" s="357">
        <v>20.84</v>
      </c>
      <c r="I40" s="357">
        <v>21.74</v>
      </c>
      <c r="J40" s="357">
        <v>21.6</v>
      </c>
      <c r="K40" s="357">
        <v>20.72</v>
      </c>
      <c r="L40" s="357">
        <v>20.28</v>
      </c>
    </row>
    <row r="41" spans="1:12" x14ac:dyDescent="0.2">
      <c r="A41" s="580" t="s">
        <v>1051</v>
      </c>
      <c r="B41" s="580"/>
      <c r="C41" s="357">
        <v>15.04</v>
      </c>
      <c r="D41" s="357">
        <v>15.04</v>
      </c>
      <c r="E41" s="357">
        <v>16</v>
      </c>
      <c r="F41" s="357">
        <v>19.64</v>
      </c>
      <c r="G41" s="357">
        <v>20.82</v>
      </c>
      <c r="H41" s="357">
        <v>20.82</v>
      </c>
      <c r="I41" s="357">
        <v>21.72</v>
      </c>
      <c r="J41" s="357">
        <v>21.66</v>
      </c>
      <c r="K41" s="357">
        <v>20.76</v>
      </c>
      <c r="L41" s="357">
        <v>20.3</v>
      </c>
    </row>
    <row r="42" spans="1:12" x14ac:dyDescent="0.2">
      <c r="A42" s="580" t="s">
        <v>1052</v>
      </c>
      <c r="B42" s="580"/>
      <c r="C42" s="357">
        <v>15.14</v>
      </c>
      <c r="D42" s="357">
        <v>15.14</v>
      </c>
      <c r="E42" s="357">
        <v>15.96</v>
      </c>
      <c r="F42" s="357">
        <v>19.82</v>
      </c>
      <c r="G42" s="357">
        <v>20.8</v>
      </c>
      <c r="H42" s="357">
        <v>20.8</v>
      </c>
      <c r="I42" s="357">
        <v>21.8</v>
      </c>
      <c r="J42" s="357">
        <v>21.72</v>
      </c>
      <c r="K42" s="357">
        <v>20.8</v>
      </c>
      <c r="L42" s="357">
        <v>20.34</v>
      </c>
    </row>
    <row r="43" spans="1:12" x14ac:dyDescent="0.2">
      <c r="A43" s="502" t="s">
        <v>1053</v>
      </c>
      <c r="B43" s="502"/>
      <c r="C43" s="357">
        <v>14.16</v>
      </c>
      <c r="D43" s="357">
        <v>14.16</v>
      </c>
      <c r="E43" s="357">
        <v>14.16</v>
      </c>
      <c r="F43" s="357">
        <v>16.559999999999999</v>
      </c>
      <c r="G43" s="357">
        <v>16.559999999999999</v>
      </c>
      <c r="H43" s="357">
        <v>16.559999999999999</v>
      </c>
      <c r="I43" s="357">
        <v>16.559999999999999</v>
      </c>
      <c r="J43" s="357">
        <v>16.32</v>
      </c>
      <c r="K43" s="357">
        <v>16.079999999999998</v>
      </c>
      <c r="L43" s="357">
        <v>16.079999999999998</v>
      </c>
    </row>
    <row r="44" spans="1:12" x14ac:dyDescent="0.2">
      <c r="A44" s="502" t="s">
        <v>1054</v>
      </c>
      <c r="B44" s="502"/>
      <c r="C44" s="357"/>
      <c r="D44" s="357"/>
      <c r="E44" s="357"/>
      <c r="F44" s="357"/>
      <c r="G44" s="357"/>
      <c r="H44" s="357"/>
      <c r="I44" s="357"/>
      <c r="J44" s="357"/>
      <c r="K44" s="357"/>
      <c r="L44" s="357"/>
    </row>
    <row r="45" spans="1:12" x14ac:dyDescent="0.2">
      <c r="A45" s="580" t="s">
        <v>1055</v>
      </c>
      <c r="B45" s="580"/>
      <c r="C45" s="357"/>
      <c r="D45" s="357"/>
      <c r="E45" s="357"/>
      <c r="F45" s="357"/>
      <c r="G45" s="357">
        <v>20.8</v>
      </c>
      <c r="H45" s="357">
        <v>20.8</v>
      </c>
      <c r="I45" s="357">
        <v>21.8</v>
      </c>
      <c r="J45" s="357">
        <v>21.8</v>
      </c>
      <c r="K45" s="357">
        <v>21.37</v>
      </c>
      <c r="L45" s="357">
        <v>18.54</v>
      </c>
    </row>
    <row r="46" spans="1:12" x14ac:dyDescent="0.2">
      <c r="A46" s="580" t="s">
        <v>1056</v>
      </c>
      <c r="B46" s="580"/>
      <c r="C46" s="357"/>
      <c r="D46" s="357"/>
      <c r="E46" s="357"/>
      <c r="F46" s="357"/>
      <c r="G46" s="357">
        <v>18</v>
      </c>
      <c r="H46" s="357">
        <v>18.329999999999998</v>
      </c>
      <c r="I46" s="357">
        <v>18.329999999999998</v>
      </c>
      <c r="J46" s="357">
        <v>18.23</v>
      </c>
      <c r="K46" s="357">
        <v>18</v>
      </c>
      <c r="L46" s="357">
        <v>15.4</v>
      </c>
    </row>
    <row r="47" spans="1:12" x14ac:dyDescent="0.2">
      <c r="A47" s="580" t="s">
        <v>1057</v>
      </c>
      <c r="B47" s="580"/>
      <c r="C47" s="357"/>
      <c r="D47" s="357"/>
      <c r="E47" s="357"/>
      <c r="F47" s="357"/>
      <c r="G47" s="357">
        <v>12.84</v>
      </c>
      <c r="H47" s="357">
        <v>14.28</v>
      </c>
      <c r="I47" s="357">
        <v>15.12</v>
      </c>
      <c r="J47" s="357">
        <v>15.72</v>
      </c>
      <c r="K47" s="357">
        <v>15.66</v>
      </c>
      <c r="L47" s="357">
        <v>15.66</v>
      </c>
    </row>
    <row r="48" spans="1:12" ht="15" thickBot="1" x14ac:dyDescent="0.25">
      <c r="A48" s="848" t="s">
        <v>1058</v>
      </c>
      <c r="B48" s="848"/>
      <c r="C48" s="357"/>
      <c r="D48" s="357"/>
      <c r="E48" s="357"/>
      <c r="F48" s="357"/>
      <c r="G48" s="357">
        <v>19.5</v>
      </c>
      <c r="H48" s="357">
        <v>19.5</v>
      </c>
      <c r="I48" s="357">
        <v>19.5</v>
      </c>
      <c r="J48" s="357">
        <v>20.5</v>
      </c>
      <c r="K48" s="357">
        <v>20.5</v>
      </c>
      <c r="L48" s="357">
        <v>20.5</v>
      </c>
    </row>
    <row r="49" spans="1:12" ht="15" thickTop="1" x14ac:dyDescent="0.2">
      <c r="A49" s="849" t="s">
        <v>1216</v>
      </c>
      <c r="B49" s="849"/>
      <c r="C49" s="849"/>
      <c r="D49" s="849"/>
      <c r="E49" s="849"/>
      <c r="F49" s="849"/>
      <c r="G49" s="849"/>
      <c r="H49" s="849"/>
      <c r="I49" s="849"/>
      <c r="J49" s="849"/>
      <c r="K49" s="849"/>
      <c r="L49" s="849"/>
    </row>
    <row r="50" spans="1:12" x14ac:dyDescent="0.2">
      <c r="A50" s="229">
        <v>1</v>
      </c>
      <c r="B50" s="847" t="s">
        <v>1059</v>
      </c>
      <c r="C50" s="847"/>
      <c r="D50" s="847"/>
      <c r="E50" s="847"/>
      <c r="F50" s="847"/>
      <c r="G50" s="847"/>
      <c r="H50" s="847"/>
      <c r="I50" s="847"/>
      <c r="J50" s="847"/>
      <c r="K50" s="847"/>
      <c r="L50" s="847"/>
    </row>
    <row r="51" spans="1:12" x14ac:dyDescent="0.2">
      <c r="A51" s="229">
        <v>2</v>
      </c>
      <c r="B51" s="847" t="s">
        <v>1060</v>
      </c>
      <c r="C51" s="847"/>
      <c r="D51" s="847"/>
      <c r="E51" s="847"/>
      <c r="F51" s="847"/>
      <c r="G51" s="847"/>
      <c r="H51" s="847"/>
      <c r="I51" s="847"/>
      <c r="J51" s="847"/>
      <c r="K51" s="847"/>
      <c r="L51" s="847"/>
    </row>
    <row r="52" spans="1:12" x14ac:dyDescent="0.2">
      <c r="A52" s="229">
        <v>3</v>
      </c>
      <c r="B52" s="847" t="s">
        <v>1061</v>
      </c>
      <c r="C52" s="847"/>
      <c r="D52" s="847"/>
      <c r="E52" s="847"/>
      <c r="F52" s="847"/>
      <c r="G52" s="847"/>
      <c r="H52" s="847"/>
      <c r="I52" s="847"/>
      <c r="J52" s="847"/>
      <c r="K52" s="847"/>
      <c r="L52" s="847"/>
    </row>
    <row r="53" spans="1:12" x14ac:dyDescent="0.2">
      <c r="A53" s="229">
        <v>4</v>
      </c>
      <c r="B53" s="847" t="s">
        <v>1062</v>
      </c>
      <c r="C53" s="847"/>
      <c r="D53" s="847"/>
      <c r="E53" s="847"/>
      <c r="F53" s="847"/>
      <c r="G53" s="847"/>
      <c r="H53" s="847"/>
      <c r="I53" s="847"/>
      <c r="J53" s="847"/>
      <c r="K53" s="847"/>
      <c r="L53" s="847"/>
    </row>
    <row r="54" spans="1:12" x14ac:dyDescent="0.2">
      <c r="A54" s="229" t="s">
        <v>1063</v>
      </c>
      <c r="B54" s="846" t="s">
        <v>1064</v>
      </c>
      <c r="C54" s="846"/>
      <c r="D54" s="846"/>
      <c r="E54" s="846"/>
      <c r="F54" s="846"/>
      <c r="G54" s="846"/>
      <c r="H54" s="846"/>
      <c r="I54" s="846"/>
      <c r="J54" s="846"/>
      <c r="K54" s="846"/>
      <c r="L54" s="846"/>
    </row>
    <row r="55" spans="1:12" x14ac:dyDescent="0.2">
      <c r="A55" s="229"/>
      <c r="B55" s="847"/>
      <c r="C55" s="847"/>
      <c r="D55" s="847"/>
      <c r="E55" s="847"/>
      <c r="F55" s="847"/>
      <c r="G55" s="847"/>
      <c r="H55" s="847"/>
      <c r="I55" s="847"/>
      <c r="J55" s="847"/>
      <c r="K55" s="847"/>
      <c r="L55" s="847"/>
    </row>
    <row r="56" spans="1:12" x14ac:dyDescent="0.2">
      <c r="A56" s="229"/>
      <c r="B56" s="847"/>
      <c r="C56" s="847"/>
      <c r="D56" s="847"/>
      <c r="E56" s="847"/>
      <c r="F56" s="847"/>
      <c r="G56" s="847"/>
      <c r="H56" s="847"/>
      <c r="I56" s="847"/>
      <c r="J56" s="847"/>
      <c r="K56" s="847"/>
      <c r="L56" s="847"/>
    </row>
    <row r="57" spans="1:12" x14ac:dyDescent="0.2">
      <c r="A57" s="229"/>
      <c r="B57" s="847"/>
      <c r="C57" s="847"/>
      <c r="D57" s="847"/>
      <c r="E57" s="847"/>
      <c r="F57" s="847"/>
      <c r="G57" s="847"/>
      <c r="H57" s="847"/>
      <c r="I57" s="847"/>
      <c r="J57" s="847"/>
      <c r="K57" s="847"/>
      <c r="L57" s="847"/>
    </row>
    <row r="58" spans="1:12" x14ac:dyDescent="0.2">
      <c r="A58" s="17"/>
      <c r="B58" s="17"/>
      <c r="C58" s="17"/>
      <c r="D58" s="17"/>
      <c r="E58" s="17"/>
      <c r="F58" s="17"/>
      <c r="G58" s="17"/>
      <c r="H58" s="17"/>
      <c r="I58" s="17"/>
      <c r="J58" s="17"/>
      <c r="K58" s="17"/>
      <c r="L58" s="17"/>
    </row>
    <row r="59" spans="1:12" x14ac:dyDescent="0.2">
      <c r="A59" s="1"/>
    </row>
    <row r="60" spans="1:12" x14ac:dyDescent="0.2">
      <c r="A60" s="1"/>
    </row>
    <row r="61" spans="1:12" x14ac:dyDescent="0.2">
      <c r="A61" s="1"/>
    </row>
  </sheetData>
  <mergeCells count="58">
    <mergeCell ref="B54:L54"/>
    <mergeCell ref="B55:L55"/>
    <mergeCell ref="B56:L56"/>
    <mergeCell ref="B57:L57"/>
    <mergeCell ref="A48:B48"/>
    <mergeCell ref="A49:L49"/>
    <mergeCell ref="B50:L50"/>
    <mergeCell ref="B51:L51"/>
    <mergeCell ref="B52:L52"/>
    <mergeCell ref="B53:L53"/>
    <mergeCell ref="A47:B47"/>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L1"/>
    <mergeCell ref="A2:L2"/>
    <mergeCell ref="A3:L3"/>
    <mergeCell ref="A4:B5"/>
    <mergeCell ref="C4:D4"/>
    <mergeCell ref="A6:B6"/>
    <mergeCell ref="A7:B7"/>
    <mergeCell ref="A8:B8"/>
    <mergeCell ref="A9:B9"/>
    <mergeCell ref="A10:B10"/>
    <mergeCell ref="E4:K4"/>
  </mergeCells>
  <pageMargins left="0.7" right="0.7" top="0.75" bottom="0.75" header="0.3" footer="0.3"/>
  <pageSetup paperSize="9" scale="74"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topLeftCell="A10" zoomScaleNormal="100" zoomScaleSheetLayoutView="100" workbookViewId="0">
      <selection sqref="A1:XFD1"/>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445" t="s">
        <v>1065</v>
      </c>
      <c r="B1" s="445"/>
      <c r="C1" s="445"/>
      <c r="D1" s="445"/>
      <c r="E1" s="445"/>
      <c r="F1" s="445"/>
      <c r="G1" s="445"/>
      <c r="H1" s="445"/>
    </row>
    <row r="2" spans="1:8" ht="15" thickBot="1" x14ac:dyDescent="0.25">
      <c r="A2" s="851"/>
      <c r="B2" s="851"/>
      <c r="C2" s="851"/>
      <c r="D2" s="851"/>
      <c r="E2" s="851"/>
      <c r="F2" s="851"/>
      <c r="G2" s="851"/>
      <c r="H2" s="851"/>
    </row>
    <row r="3" spans="1:8" ht="45.75" thickTop="1" x14ac:dyDescent="0.2">
      <c r="A3" s="457" t="s">
        <v>610</v>
      </c>
      <c r="B3" s="852" t="s">
        <v>1066</v>
      </c>
      <c r="C3" s="852" t="s">
        <v>1067</v>
      </c>
      <c r="D3" s="852" t="s">
        <v>1068</v>
      </c>
      <c r="E3" s="852" t="s">
        <v>1069</v>
      </c>
      <c r="F3" s="230" t="s">
        <v>1070</v>
      </c>
      <c r="G3" s="852" t="s">
        <v>1072</v>
      </c>
      <c r="H3" s="852" t="s">
        <v>1073</v>
      </c>
    </row>
    <row r="4" spans="1:8" ht="23.25" thickBot="1" x14ac:dyDescent="0.25">
      <c r="A4" s="459"/>
      <c r="B4" s="853"/>
      <c r="C4" s="853"/>
      <c r="D4" s="853"/>
      <c r="E4" s="853"/>
      <c r="F4" s="231" t="s">
        <v>1071</v>
      </c>
      <c r="G4" s="853"/>
      <c r="H4" s="853"/>
    </row>
    <row r="5" spans="1:8" ht="15" thickTop="1" x14ac:dyDescent="0.2">
      <c r="A5" s="15"/>
      <c r="B5" s="27"/>
      <c r="C5" s="27"/>
      <c r="D5" s="27"/>
      <c r="E5" s="27"/>
      <c r="F5" s="27"/>
      <c r="G5" s="27"/>
      <c r="H5" s="27"/>
    </row>
    <row r="6" spans="1:8" x14ac:dyDescent="0.2">
      <c r="A6" s="21">
        <v>2019</v>
      </c>
      <c r="B6" s="206"/>
      <c r="C6" s="206"/>
      <c r="D6" s="206"/>
      <c r="E6" s="206"/>
      <c r="F6" s="206"/>
      <c r="G6" s="206"/>
      <c r="H6" s="206"/>
    </row>
    <row r="7" spans="1:8" x14ac:dyDescent="0.2">
      <c r="A7" s="38" t="s">
        <v>1074</v>
      </c>
      <c r="B7" s="39">
        <v>408980</v>
      </c>
      <c r="C7" s="39">
        <v>51809393</v>
      </c>
      <c r="D7" s="39">
        <v>30263</v>
      </c>
      <c r="E7" s="39">
        <v>296010</v>
      </c>
      <c r="F7" s="39">
        <v>1012248</v>
      </c>
      <c r="G7" s="39">
        <v>3420</v>
      </c>
      <c r="H7" s="39">
        <v>3288996</v>
      </c>
    </row>
    <row r="8" spans="1:8" x14ac:dyDescent="0.2">
      <c r="A8" s="38" t="s">
        <v>1075</v>
      </c>
      <c r="B8" s="39">
        <v>421053</v>
      </c>
      <c r="C8" s="39">
        <v>35730704</v>
      </c>
      <c r="D8" s="39">
        <v>25664</v>
      </c>
      <c r="E8" s="39">
        <v>327524</v>
      </c>
      <c r="F8" s="39">
        <v>1138388</v>
      </c>
      <c r="G8" s="39">
        <v>3476</v>
      </c>
      <c r="H8" s="39">
        <v>3639153</v>
      </c>
    </row>
    <row r="9" spans="1:8" x14ac:dyDescent="0.2">
      <c r="A9" s="38" t="s">
        <v>1076</v>
      </c>
      <c r="B9" s="39">
        <v>425945</v>
      </c>
      <c r="C9" s="39">
        <v>39693557</v>
      </c>
      <c r="D9" s="39">
        <v>26591</v>
      </c>
      <c r="E9" s="39">
        <v>322174</v>
      </c>
      <c r="F9" s="39">
        <v>1157029</v>
      </c>
      <c r="G9" s="39">
        <v>3591</v>
      </c>
      <c r="H9" s="39">
        <v>3579706</v>
      </c>
    </row>
    <row r="10" spans="1:8" x14ac:dyDescent="0.2">
      <c r="A10" s="38" t="s">
        <v>1077</v>
      </c>
      <c r="B10" s="39">
        <v>437182</v>
      </c>
      <c r="C10" s="39">
        <v>46103017</v>
      </c>
      <c r="D10" s="39">
        <v>28770</v>
      </c>
      <c r="E10" s="39">
        <v>363546</v>
      </c>
      <c r="F10" s="39">
        <v>1197115</v>
      </c>
      <c r="G10" s="39">
        <v>3293</v>
      </c>
      <c r="H10" s="39">
        <v>4039399</v>
      </c>
    </row>
    <row r="11" spans="1:8" x14ac:dyDescent="0.2">
      <c r="A11" s="21">
        <v>2020</v>
      </c>
      <c r="B11" s="206"/>
      <c r="C11" s="206"/>
      <c r="D11" s="206"/>
      <c r="E11" s="206"/>
      <c r="F11" s="206"/>
      <c r="G11" s="206"/>
      <c r="H11" s="206"/>
    </row>
    <row r="12" spans="1:8" x14ac:dyDescent="0.2">
      <c r="A12" s="38" t="s">
        <v>1074</v>
      </c>
      <c r="B12" s="39">
        <v>434192</v>
      </c>
      <c r="C12" s="39">
        <v>48345517</v>
      </c>
      <c r="D12" s="39">
        <v>31935</v>
      </c>
      <c r="E12" s="39">
        <v>407258</v>
      </c>
      <c r="F12" s="39">
        <v>1292313</v>
      </c>
      <c r="G12" s="39">
        <v>3173</v>
      </c>
      <c r="H12" s="39">
        <v>4525085</v>
      </c>
    </row>
    <row r="13" spans="1:8" x14ac:dyDescent="0.2">
      <c r="A13" s="38" t="s">
        <v>1075</v>
      </c>
      <c r="B13" s="39">
        <v>445181</v>
      </c>
      <c r="C13" s="39">
        <v>52522222</v>
      </c>
      <c r="D13" s="39">
        <v>36660</v>
      </c>
      <c r="E13" s="39">
        <v>396687</v>
      </c>
      <c r="F13" s="39">
        <v>1504934</v>
      </c>
      <c r="G13" s="39">
        <v>3794</v>
      </c>
      <c r="H13" s="39">
        <v>4407635</v>
      </c>
    </row>
    <row r="14" spans="1:8" x14ac:dyDescent="0.2">
      <c r="A14" s="38" t="s">
        <v>1076</v>
      </c>
      <c r="B14" s="39">
        <v>461953</v>
      </c>
      <c r="C14" s="39">
        <v>58137695</v>
      </c>
      <c r="D14" s="39">
        <v>41870</v>
      </c>
      <c r="E14" s="39">
        <v>461960</v>
      </c>
      <c r="F14" s="39">
        <v>1919210</v>
      </c>
      <c r="G14" s="39">
        <v>4154</v>
      </c>
      <c r="H14" s="39">
        <v>5132891</v>
      </c>
    </row>
    <row r="15" spans="1:8" x14ac:dyDescent="0.2">
      <c r="A15" s="38" t="s">
        <v>1077</v>
      </c>
      <c r="B15" s="39">
        <v>481837</v>
      </c>
      <c r="C15" s="39">
        <v>62755479</v>
      </c>
      <c r="D15" s="39">
        <v>51671</v>
      </c>
      <c r="E15" s="39">
        <v>553279</v>
      </c>
      <c r="F15" s="39">
        <v>2069307</v>
      </c>
      <c r="G15" s="39">
        <v>3740</v>
      </c>
      <c r="H15" s="39">
        <v>6147543</v>
      </c>
    </row>
    <row r="16" spans="1:8" x14ac:dyDescent="0.2">
      <c r="A16" s="21">
        <v>2021</v>
      </c>
      <c r="B16" s="12"/>
      <c r="C16" s="12"/>
      <c r="D16" s="12"/>
      <c r="E16" s="12"/>
      <c r="F16" s="12"/>
      <c r="G16" s="12"/>
      <c r="H16" s="12"/>
    </row>
    <row r="17" spans="1:8" x14ac:dyDescent="0.2">
      <c r="A17" s="38" t="s">
        <v>1074</v>
      </c>
      <c r="B17" s="39">
        <v>509720</v>
      </c>
      <c r="C17" s="39">
        <v>66542098</v>
      </c>
      <c r="D17" s="39">
        <v>56442</v>
      </c>
      <c r="E17" s="39">
        <v>594373</v>
      </c>
      <c r="F17" s="39">
        <v>1862144</v>
      </c>
      <c r="G17" s="39">
        <v>3133</v>
      </c>
      <c r="H17" s="39">
        <v>6604143</v>
      </c>
    </row>
    <row r="18" spans="1:8" x14ac:dyDescent="0.2">
      <c r="A18" s="38" t="s">
        <v>1075</v>
      </c>
      <c r="B18" s="39">
        <v>534460</v>
      </c>
      <c r="C18" s="39">
        <v>74620637</v>
      </c>
      <c r="D18" s="39">
        <v>55259</v>
      </c>
      <c r="E18" s="39">
        <v>623505</v>
      </c>
      <c r="F18" s="39">
        <v>2235488</v>
      </c>
      <c r="G18" s="39">
        <v>3585</v>
      </c>
      <c r="H18" s="39">
        <v>6927833</v>
      </c>
    </row>
    <row r="19" spans="1:8" x14ac:dyDescent="0.2">
      <c r="A19" s="38" t="s">
        <v>1076</v>
      </c>
      <c r="B19" s="39">
        <v>560556</v>
      </c>
      <c r="C19" s="39">
        <v>72406011</v>
      </c>
      <c r="D19" s="39">
        <v>56042</v>
      </c>
      <c r="E19" s="39">
        <v>616972</v>
      </c>
      <c r="F19" s="39">
        <v>2291329</v>
      </c>
      <c r="G19" s="39">
        <v>3714</v>
      </c>
      <c r="H19" s="39">
        <v>6855240</v>
      </c>
    </row>
    <row r="20" spans="1:8" x14ac:dyDescent="0.2">
      <c r="A20" s="38" t="s">
        <v>1077</v>
      </c>
      <c r="B20" s="39">
        <v>587547</v>
      </c>
      <c r="C20" s="39">
        <v>78809751</v>
      </c>
      <c r="D20" s="39">
        <v>65579</v>
      </c>
      <c r="E20" s="39">
        <v>666444</v>
      </c>
      <c r="F20" s="39">
        <v>2582391</v>
      </c>
      <c r="G20" s="39">
        <v>3875</v>
      </c>
      <c r="H20" s="39">
        <v>7404932</v>
      </c>
    </row>
    <row r="21" spans="1:8" x14ac:dyDescent="0.2">
      <c r="A21" s="21">
        <v>2022</v>
      </c>
      <c r="B21" s="12"/>
      <c r="C21" s="12"/>
      <c r="D21" s="12"/>
      <c r="E21" s="12"/>
      <c r="F21" s="12"/>
      <c r="G21" s="12"/>
      <c r="H21" s="12"/>
    </row>
    <row r="22" spans="1:8" x14ac:dyDescent="0.2">
      <c r="A22" s="38" t="s">
        <v>1074</v>
      </c>
      <c r="B22" s="39">
        <v>612901</v>
      </c>
      <c r="C22" s="39">
        <v>85064531</v>
      </c>
      <c r="D22" s="39">
        <v>70527</v>
      </c>
      <c r="E22" s="39">
        <v>713246</v>
      </c>
      <c r="F22" s="39">
        <v>2817329</v>
      </c>
      <c r="G22" s="39">
        <v>3950</v>
      </c>
      <c r="H22" s="39">
        <v>7924956</v>
      </c>
    </row>
    <row r="23" spans="1:8" x14ac:dyDescent="0.2">
      <c r="A23" s="38" t="s">
        <v>1075</v>
      </c>
      <c r="B23" s="39">
        <v>637231</v>
      </c>
      <c r="C23" s="39">
        <v>88549274</v>
      </c>
      <c r="D23" s="39">
        <v>78272</v>
      </c>
      <c r="E23" s="39">
        <v>728625</v>
      </c>
      <c r="F23" s="39">
        <v>2946271</v>
      </c>
      <c r="G23" s="39">
        <v>4044</v>
      </c>
      <c r="H23" s="39">
        <v>8095830</v>
      </c>
    </row>
    <row r="24" spans="1:8" x14ac:dyDescent="0.2">
      <c r="A24" s="38" t="s">
        <v>1076</v>
      </c>
      <c r="B24" s="39">
        <v>629266</v>
      </c>
      <c r="C24" s="39">
        <v>90302812</v>
      </c>
      <c r="D24" s="39">
        <v>81299</v>
      </c>
      <c r="E24" s="39">
        <v>733052</v>
      </c>
      <c r="F24" s="39">
        <v>3177184</v>
      </c>
      <c r="G24" s="39">
        <v>4334</v>
      </c>
      <c r="H24" s="39">
        <v>8145022</v>
      </c>
    </row>
    <row r="25" spans="1:8" x14ac:dyDescent="0.2">
      <c r="A25" s="38" t="s">
        <v>1077</v>
      </c>
      <c r="B25" s="39">
        <v>622884</v>
      </c>
      <c r="C25" s="39">
        <v>97096597</v>
      </c>
      <c r="D25" s="39">
        <v>88488</v>
      </c>
      <c r="E25" s="39">
        <v>874560</v>
      </c>
      <c r="F25" s="39">
        <v>3660955</v>
      </c>
      <c r="G25" s="39">
        <v>4186</v>
      </c>
      <c r="H25" s="39">
        <v>9717337</v>
      </c>
    </row>
    <row r="26" spans="1:8" x14ac:dyDescent="0.2">
      <c r="A26" s="21">
        <v>2023</v>
      </c>
      <c r="B26" s="12"/>
      <c r="C26" s="12"/>
      <c r="D26" s="12"/>
      <c r="E26" s="12"/>
      <c r="F26" s="12"/>
      <c r="G26" s="12"/>
      <c r="H26" s="12"/>
    </row>
    <row r="27" spans="1:8" x14ac:dyDescent="0.2">
      <c r="A27" s="38" t="s">
        <v>1074</v>
      </c>
      <c r="B27" s="39">
        <v>627888</v>
      </c>
      <c r="C27" s="39">
        <v>103043616</v>
      </c>
      <c r="D27" s="39">
        <v>94502</v>
      </c>
      <c r="E27" s="39">
        <v>933198</v>
      </c>
      <c r="F27" s="39">
        <v>4227479</v>
      </c>
      <c r="G27" s="39">
        <v>4530</v>
      </c>
      <c r="H27" s="39">
        <v>10368872</v>
      </c>
    </row>
    <row r="28" spans="1:8" x14ac:dyDescent="0.2">
      <c r="A28" s="38" t="s">
        <v>1075</v>
      </c>
      <c r="B28" s="39">
        <v>630033</v>
      </c>
      <c r="C28" s="39">
        <v>106892208</v>
      </c>
      <c r="D28" s="39">
        <v>109955</v>
      </c>
      <c r="E28" s="39">
        <v>942307</v>
      </c>
      <c r="F28" s="39">
        <v>4400717</v>
      </c>
      <c r="G28" s="39">
        <v>4670</v>
      </c>
      <c r="H28" s="39">
        <v>10480070</v>
      </c>
    </row>
    <row r="29" spans="1:8" x14ac:dyDescent="0.2">
      <c r="A29" s="38" t="s">
        <v>1076</v>
      </c>
      <c r="B29" s="39">
        <v>640953</v>
      </c>
      <c r="C29" s="39">
        <v>111038640</v>
      </c>
      <c r="D29" s="39">
        <v>110059</v>
      </c>
      <c r="E29" s="39">
        <v>974313</v>
      </c>
      <c r="F29" s="39">
        <v>4497095</v>
      </c>
      <c r="G29" s="39">
        <v>4616</v>
      </c>
      <c r="H29" s="39">
        <v>10825695</v>
      </c>
    </row>
    <row r="30" spans="1:8" ht="15.75" thickBot="1" x14ac:dyDescent="0.25">
      <c r="A30" s="118"/>
      <c r="B30" s="93"/>
      <c r="C30" s="93"/>
      <c r="D30" s="93"/>
      <c r="E30" s="93"/>
      <c r="F30" s="93"/>
      <c r="G30" s="93"/>
      <c r="H30" s="93"/>
    </row>
    <row r="31" spans="1:8" ht="15" thickTop="1" x14ac:dyDescent="0.2">
      <c r="A31" s="694" t="s">
        <v>1078</v>
      </c>
      <c r="B31" s="694"/>
      <c r="C31" s="694"/>
      <c r="D31" s="694"/>
      <c r="E31" s="694"/>
      <c r="F31" s="694"/>
      <c r="G31" s="694"/>
      <c r="H31" s="694"/>
    </row>
    <row r="32" spans="1:8" ht="32.25" customHeight="1" x14ac:dyDescent="0.2">
      <c r="A32" s="850" t="s">
        <v>1079</v>
      </c>
      <c r="B32" s="850"/>
      <c r="C32" s="850"/>
      <c r="D32" s="850"/>
      <c r="E32" s="850"/>
      <c r="F32" s="850"/>
      <c r="G32" s="850"/>
      <c r="H32" s="850"/>
    </row>
    <row r="33" spans="1:8" ht="50.25" customHeight="1" x14ac:dyDescent="0.2">
      <c r="A33" s="850" t="s">
        <v>1080</v>
      </c>
      <c r="B33" s="850"/>
      <c r="C33" s="850"/>
      <c r="D33" s="850"/>
      <c r="E33" s="850"/>
      <c r="F33" s="850"/>
      <c r="G33" s="850"/>
      <c r="H33" s="850"/>
    </row>
    <row r="34" spans="1:8" ht="50.25" customHeight="1" x14ac:dyDescent="0.2">
      <c r="A34" s="850" t="s">
        <v>1081</v>
      </c>
      <c r="B34" s="850"/>
      <c r="C34" s="850"/>
      <c r="D34" s="850"/>
      <c r="E34" s="850"/>
      <c r="F34" s="850"/>
      <c r="G34" s="850"/>
      <c r="H34" s="850"/>
    </row>
    <row r="35" spans="1:8" ht="36.75" customHeight="1" x14ac:dyDescent="0.2">
      <c r="A35" s="850" t="s">
        <v>1082</v>
      </c>
      <c r="B35" s="850"/>
      <c r="C35" s="850"/>
      <c r="D35" s="850"/>
      <c r="E35" s="850"/>
      <c r="F35" s="850"/>
      <c r="G35" s="850"/>
      <c r="H35" s="850"/>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130" zoomScaleNormal="100" zoomScaleSheetLayoutView="130" workbookViewId="0">
      <selection activeCell="B14" sqref="B14:C14"/>
    </sheetView>
  </sheetViews>
  <sheetFormatPr defaultColWidth="9.125" defaultRowHeight="14.25" x14ac:dyDescent="0.2"/>
  <cols>
    <col min="1" max="2" width="9.125" style="11"/>
    <col min="3" max="3" width="7.25" style="11" customWidth="1"/>
    <col min="4" max="4" width="8" style="11" bestFit="1" customWidth="1"/>
    <col min="5" max="6" width="8.5" style="11" bestFit="1" customWidth="1"/>
    <col min="7" max="7" width="8" style="11" bestFit="1" customWidth="1"/>
    <col min="8" max="8" width="7.5" style="11" bestFit="1" customWidth="1"/>
    <col min="9" max="9" width="7.75" style="11" bestFit="1" customWidth="1"/>
    <col min="10" max="11" width="8" style="11" bestFit="1" customWidth="1"/>
    <col min="12" max="12" width="7.75" style="11" bestFit="1" customWidth="1"/>
    <col min="13" max="16384" width="9.125" style="11"/>
  </cols>
  <sheetData>
    <row r="1" spans="1:12" ht="18.75" x14ac:dyDescent="0.2">
      <c r="A1" s="445" t="s">
        <v>1083</v>
      </c>
      <c r="B1" s="445"/>
      <c r="C1" s="445"/>
      <c r="D1" s="445"/>
      <c r="E1" s="445"/>
      <c r="F1" s="445"/>
      <c r="G1" s="445"/>
      <c r="H1" s="445"/>
      <c r="I1" s="445"/>
      <c r="J1" s="445"/>
      <c r="K1" s="445"/>
      <c r="L1" s="445"/>
    </row>
    <row r="2" spans="1:12" ht="15" thickBot="1" x14ac:dyDescent="0.25">
      <c r="A2" s="456" t="s">
        <v>1084</v>
      </c>
      <c r="B2" s="456"/>
      <c r="C2" s="456"/>
      <c r="D2" s="456"/>
      <c r="E2" s="456"/>
      <c r="F2" s="456"/>
      <c r="G2" s="456"/>
      <c r="H2" s="456"/>
      <c r="I2" s="456"/>
      <c r="J2" s="456"/>
      <c r="K2" s="456"/>
      <c r="L2" s="456"/>
    </row>
    <row r="3" spans="1:12" ht="15.75" thickTop="1" thickBot="1" x14ac:dyDescent="0.25">
      <c r="A3" s="489" t="s">
        <v>1085</v>
      </c>
      <c r="B3" s="489"/>
      <c r="C3" s="45"/>
      <c r="D3" s="854">
        <v>2021</v>
      </c>
      <c r="E3" s="854">
        <v>2022</v>
      </c>
      <c r="F3" s="854">
        <v>2023</v>
      </c>
      <c r="G3" s="46">
        <v>2023</v>
      </c>
      <c r="H3" s="461">
        <v>2023</v>
      </c>
      <c r="I3" s="462"/>
      <c r="J3" s="462"/>
      <c r="K3" s="462"/>
      <c r="L3" s="312">
        <v>2024</v>
      </c>
    </row>
    <row r="4" spans="1:12" ht="15" thickBot="1" x14ac:dyDescent="0.25">
      <c r="A4" s="194"/>
      <c r="B4" s="856"/>
      <c r="C4" s="857"/>
      <c r="D4" s="855"/>
      <c r="E4" s="855"/>
      <c r="F4" s="855"/>
      <c r="G4" s="34" t="str">
        <f>+[4]Archive1!IC3</f>
        <v>Jan</v>
      </c>
      <c r="H4" s="314" t="str">
        <f>+[4]Archive1!IK3</f>
        <v>Sep</v>
      </c>
      <c r="I4" s="315" t="str">
        <f>+[4]Archive1!IL3</f>
        <v>Oct</v>
      </c>
      <c r="J4" s="315" t="str">
        <f>+[4]Archive1!IM3</f>
        <v>Nov</v>
      </c>
      <c r="K4" s="34" t="str">
        <f>+[4]Archive1!IN3</f>
        <v>Dec</v>
      </c>
      <c r="L4" s="34" t="str">
        <f>+[4]Archive1!IP3</f>
        <v>Jan</v>
      </c>
    </row>
    <row r="5" spans="1:12" ht="15" thickTop="1" x14ac:dyDescent="0.2">
      <c r="A5" s="858" t="s">
        <v>1086</v>
      </c>
      <c r="B5" s="859" t="s">
        <v>1087</v>
      </c>
      <c r="C5" s="859"/>
      <c r="D5" s="302">
        <v>19316</v>
      </c>
      <c r="E5" s="302">
        <f>+[4]Archive1!IB4</f>
        <v>17319.254999999997</v>
      </c>
      <c r="F5" s="302">
        <f>+[4]Archive1!IO4</f>
        <v>17541.472999999998</v>
      </c>
      <c r="G5" s="302">
        <f>+[4]Archive1!IC4</f>
        <v>1596.9849999999999</v>
      </c>
      <c r="H5" s="302">
        <f>+[4]Archive1!IK4</f>
        <v>1458</v>
      </c>
      <c r="I5" s="302">
        <f>+[4]Archive1!IL4</f>
        <v>1630.6690000000001</v>
      </c>
      <c r="J5" s="302">
        <f>+[4]Archive1!IM4</f>
        <v>1512.279</v>
      </c>
      <c r="K5" s="302">
        <f>+[4]Archive1!IN4</f>
        <v>1463.9549999999999</v>
      </c>
      <c r="L5" s="302">
        <f>+[4]Archive1!IP4</f>
        <v>1512.279</v>
      </c>
    </row>
    <row r="6" spans="1:12" x14ac:dyDescent="0.2">
      <c r="A6" s="625"/>
      <c r="B6" s="676" t="s">
        <v>129</v>
      </c>
      <c r="C6" s="676"/>
      <c r="D6" s="302">
        <v>12457829</v>
      </c>
      <c r="E6" s="302">
        <f>+[4]Archive1!IB5</f>
        <v>13076773.884532491</v>
      </c>
      <c r="F6" s="302">
        <f>+[4]Archive1!IO5</f>
        <v>13478551.89269314</v>
      </c>
      <c r="G6" s="302">
        <f>+[4]Archive1!IC5</f>
        <v>1207496.9248500001</v>
      </c>
      <c r="H6" s="302">
        <f>+[4]Archive1!IK5</f>
        <v>1089263</v>
      </c>
      <c r="I6" s="302">
        <f>+[4]Archive1!IL5</f>
        <v>1198119.5668656901</v>
      </c>
      <c r="J6" s="302">
        <f>+[4]Archive1!IM5</f>
        <v>1160724.9014336902</v>
      </c>
      <c r="K6" s="302">
        <f>+[4]Archive1!IN5</f>
        <v>1169737.2976051501</v>
      </c>
      <c r="L6" s="302">
        <f>+[4]Archive1!IP5</f>
        <v>1160724.9014336902</v>
      </c>
    </row>
    <row r="7" spans="1:12" x14ac:dyDescent="0.2">
      <c r="A7" s="625" t="s">
        <v>1088</v>
      </c>
      <c r="B7" s="676" t="s">
        <v>1087</v>
      </c>
      <c r="C7" s="676"/>
      <c r="D7" s="302">
        <v>8173</v>
      </c>
      <c r="E7" s="302">
        <f>+[4]Archive1!IB6</f>
        <v>7326.9669999999996</v>
      </c>
      <c r="F7" s="302">
        <f>+[4]Archive1!IO6</f>
        <v>7657.143</v>
      </c>
      <c r="G7" s="302">
        <f>+[4]Archive1!IC6</f>
        <v>636.94600000000003</v>
      </c>
      <c r="H7" s="302">
        <f>+[4]Archive1!IK6</f>
        <v>610</v>
      </c>
      <c r="I7" s="302">
        <f>+[4]Archive1!IL6</f>
        <v>689.053</v>
      </c>
      <c r="J7" s="302">
        <f>+[4]Archive1!IM6</f>
        <v>620</v>
      </c>
      <c r="K7" s="302">
        <f>+[4]Archive1!IN6</f>
        <v>615</v>
      </c>
      <c r="L7" s="302">
        <f>+[4]Archive1!IP6</f>
        <v>684</v>
      </c>
    </row>
    <row r="8" spans="1:12" x14ac:dyDescent="0.2">
      <c r="A8" s="625"/>
      <c r="B8" s="676" t="s">
        <v>129</v>
      </c>
      <c r="C8" s="676"/>
      <c r="D8" s="302">
        <v>6603769</v>
      </c>
      <c r="E8" s="302">
        <f>+[4]Archive1!IB7</f>
        <v>6854742.7334095901</v>
      </c>
      <c r="F8" s="302">
        <f>+[4]Archive1!IO7</f>
        <v>9138034.8367833793</v>
      </c>
      <c r="G8" s="302">
        <f>+[4]Archive1!IC7</f>
        <v>608164.10081800004</v>
      </c>
      <c r="H8" s="302">
        <f>+[4]Archive1!IK7</f>
        <v>860030</v>
      </c>
      <c r="I8" s="302">
        <f>+[4]Archive1!IL7</f>
        <v>923301.97251999995</v>
      </c>
      <c r="J8" s="302">
        <f>+[4]Archive1!IM7</f>
        <v>834439</v>
      </c>
      <c r="K8" s="302">
        <f>+[4]Archive1!IN7</f>
        <v>887480</v>
      </c>
      <c r="L8" s="302">
        <f>+[4]Archive1!IP7</f>
        <v>1027343</v>
      </c>
    </row>
    <row r="9" spans="1:12" x14ac:dyDescent="0.2">
      <c r="A9" s="625" t="s">
        <v>1089</v>
      </c>
      <c r="B9" s="676" t="s">
        <v>1087</v>
      </c>
      <c r="C9" s="676"/>
      <c r="D9" s="302">
        <v>1662</v>
      </c>
      <c r="E9" s="302">
        <f>+[4]Archive1!IB8</f>
        <v>1904.3040000000001</v>
      </c>
      <c r="F9" s="302">
        <f>+[4]Archive1!IO8</f>
        <v>1509.1280000000002</v>
      </c>
      <c r="G9" s="302">
        <f>+[4]Archive1!IC8</f>
        <v>148.97300000000001</v>
      </c>
      <c r="H9" s="302">
        <f>+[4]Archive1!IK8</f>
        <v>110</v>
      </c>
      <c r="I9" s="302">
        <f>+[4]Archive1!IL8</f>
        <v>112</v>
      </c>
      <c r="J9" s="302">
        <f>+[4]Archive1!IM8</f>
        <v>103</v>
      </c>
      <c r="K9" s="302">
        <f>+[4]Archive1!IN8</f>
        <v>103</v>
      </c>
      <c r="L9" s="302">
        <f>+[4]Archive1!IP8</f>
        <v>118.1</v>
      </c>
    </row>
    <row r="10" spans="1:12" x14ac:dyDescent="0.2">
      <c r="A10" s="625"/>
      <c r="B10" s="676" t="s">
        <v>129</v>
      </c>
      <c r="C10" s="676"/>
      <c r="D10" s="302">
        <v>1772204</v>
      </c>
      <c r="E10" s="302">
        <f>+[4]Archive1!IB9</f>
        <v>2171840.5278804</v>
      </c>
      <c r="F10" s="302">
        <f>+[4]Archive1!IO9</f>
        <v>1837414.1891946699</v>
      </c>
      <c r="G10" s="302">
        <f>+[4]Archive1!IC9</f>
        <v>169240.67484359001</v>
      </c>
      <c r="H10" s="302">
        <f>+[4]Archive1!IK9</f>
        <v>143842</v>
      </c>
      <c r="I10" s="302">
        <f>+[4]Archive1!IL9</f>
        <v>140452</v>
      </c>
      <c r="J10" s="302">
        <f>+[4]Archive1!IM9</f>
        <v>138995</v>
      </c>
      <c r="K10" s="302">
        <f>+[4]Archive1!IN9</f>
        <v>157286</v>
      </c>
      <c r="L10" s="302">
        <f>+[4]Archive1!IP9</f>
        <v>159102.20000000001</v>
      </c>
    </row>
    <row r="11" spans="1:12" x14ac:dyDescent="0.2">
      <c r="A11" s="625" t="s">
        <v>1090</v>
      </c>
      <c r="B11" s="676" t="s">
        <v>1087</v>
      </c>
      <c r="C11" s="676"/>
      <c r="D11" s="302">
        <v>769</v>
      </c>
      <c r="E11" s="302">
        <f>+[4]Archive1!IB10</f>
        <v>704.798</v>
      </c>
      <c r="F11" s="302">
        <f>+[4]Archive1!IO10</f>
        <v>671.13</v>
      </c>
      <c r="G11" s="302">
        <f>+[4]Archive1!IC10</f>
        <v>58.807000000000002</v>
      </c>
      <c r="H11" s="302">
        <f>+[4]Archive1!IK10</f>
        <v>56</v>
      </c>
      <c r="I11" s="302">
        <f>+[4]Archive1!IL10</f>
        <v>56</v>
      </c>
      <c r="J11" s="302">
        <f>+[4]Archive1!IM10</f>
        <v>51</v>
      </c>
      <c r="K11" s="302">
        <f>+[4]Archive1!IN10</f>
        <v>49</v>
      </c>
      <c r="L11" s="302">
        <f>+[4]Archive1!IP10</f>
        <v>54</v>
      </c>
    </row>
    <row r="12" spans="1:12" x14ac:dyDescent="0.2">
      <c r="A12" s="625"/>
      <c r="B12" s="676" t="s">
        <v>129</v>
      </c>
      <c r="C12" s="676"/>
      <c r="D12" s="302">
        <v>895147</v>
      </c>
      <c r="E12" s="302">
        <f>+[4]Archive1!IB11</f>
        <v>877952.57160880009</v>
      </c>
      <c r="F12" s="302">
        <f>+[4]Archive1!IO11</f>
        <v>1066291.34010209</v>
      </c>
      <c r="G12" s="302">
        <f>+[4]Archive1!IC11</f>
        <v>88741.973679999996</v>
      </c>
      <c r="H12" s="302">
        <f>+[4]Archive1!IK11</f>
        <v>92502</v>
      </c>
      <c r="I12" s="302">
        <f>+[4]Archive1!IL11</f>
        <v>117107</v>
      </c>
      <c r="J12" s="302">
        <f>+[4]Archive1!IM11</f>
        <v>83772</v>
      </c>
      <c r="K12" s="302">
        <f>+[4]Archive1!IN11</f>
        <v>81218</v>
      </c>
      <c r="L12" s="302">
        <f>+[4]Archive1!IP11</f>
        <v>91270.9</v>
      </c>
    </row>
    <row r="13" spans="1:12" x14ac:dyDescent="0.2">
      <c r="A13" s="625" t="s">
        <v>1091</v>
      </c>
      <c r="B13" s="676" t="s">
        <v>1087</v>
      </c>
      <c r="C13" s="676"/>
      <c r="D13" s="302">
        <v>1859</v>
      </c>
      <c r="E13" s="302">
        <f>+[4]Archive1!IB12</f>
        <v>1232.3429999999998</v>
      </c>
      <c r="F13" s="302">
        <f>+[4]Archive1!IO12</f>
        <v>1334.1219999999998</v>
      </c>
      <c r="G13" s="302">
        <f>+[4]Archive1!IC12</f>
        <v>103.161</v>
      </c>
      <c r="H13" s="302">
        <f>+[4]Archive1!IK12</f>
        <v>110</v>
      </c>
      <c r="I13" s="302">
        <f>+[4]Archive1!IL12</f>
        <v>124</v>
      </c>
      <c r="J13" s="302">
        <f>+[4]Archive1!IM12</f>
        <v>107</v>
      </c>
      <c r="K13" s="302">
        <f>+[4]Archive1!IN12</f>
        <v>102</v>
      </c>
      <c r="L13" s="302">
        <f>+[4]Archive1!IP12</f>
        <v>119.9</v>
      </c>
    </row>
    <row r="14" spans="1:12" x14ac:dyDescent="0.2">
      <c r="A14" s="625"/>
      <c r="B14" s="676" t="s">
        <v>129</v>
      </c>
      <c r="C14" s="676"/>
      <c r="D14" s="302">
        <v>2014765</v>
      </c>
      <c r="E14" s="302">
        <f>+[4]Archive1!IB13</f>
        <v>1591509.7519408602</v>
      </c>
      <c r="F14" s="302">
        <f>+[4]Archive1!IO13</f>
        <v>2081921.81181331</v>
      </c>
      <c r="G14" s="302">
        <f>+[4]Archive1!IC13</f>
        <v>109741.64864563</v>
      </c>
      <c r="H14" s="302">
        <f>+[4]Archive1!IK13</f>
        <v>196858</v>
      </c>
      <c r="I14" s="302">
        <f>+[4]Archive1!IL13</f>
        <v>191937</v>
      </c>
      <c r="J14" s="302">
        <f>+[4]Archive1!IM13</f>
        <v>196286</v>
      </c>
      <c r="K14" s="302">
        <f>+[4]Archive1!IN13</f>
        <v>183328</v>
      </c>
      <c r="L14" s="302">
        <f>+[4]Archive1!IP13</f>
        <v>197011.3</v>
      </c>
    </row>
    <row r="15" spans="1:12" x14ac:dyDescent="0.2">
      <c r="A15" s="625" t="s">
        <v>1092</v>
      </c>
      <c r="B15" s="676" t="s">
        <v>1087</v>
      </c>
      <c r="C15" s="676"/>
      <c r="D15" s="302">
        <v>2409</v>
      </c>
      <c r="E15" s="302">
        <f>+[4]Archive1!IB14</f>
        <v>2046.4069999999997</v>
      </c>
      <c r="F15" s="302">
        <f>+[4]Archive1!IO14</f>
        <v>2084.8410000000003</v>
      </c>
      <c r="G15" s="302">
        <f>+[4]Archive1!IC14</f>
        <v>182.34800000000001</v>
      </c>
      <c r="H15" s="302">
        <f>+[4]Archive1!IK14</f>
        <v>162</v>
      </c>
      <c r="I15" s="302">
        <f>+[4]Archive1!IL14</f>
        <v>186</v>
      </c>
      <c r="J15" s="302">
        <f>+[4]Archive1!IM14</f>
        <v>157</v>
      </c>
      <c r="K15" s="302">
        <f>+[4]Archive1!IN14</f>
        <v>152</v>
      </c>
      <c r="L15" s="302">
        <f>+[4]Archive1!IP14</f>
        <v>168.3</v>
      </c>
    </row>
    <row r="16" spans="1:12" x14ac:dyDescent="0.2">
      <c r="A16" s="625"/>
      <c r="B16" s="676" t="s">
        <v>129</v>
      </c>
      <c r="C16" s="676"/>
      <c r="D16" s="302">
        <v>2465530</v>
      </c>
      <c r="E16" s="302">
        <f>+[4]Archive1!IB15</f>
        <v>2237859.0481324601</v>
      </c>
      <c r="F16" s="302">
        <f>+[4]Archive1!IO15</f>
        <v>2748287.5966983</v>
      </c>
      <c r="G16" s="302">
        <f>+[4]Archive1!IC15</f>
        <v>211338.66461499999</v>
      </c>
      <c r="H16" s="302">
        <f>+[4]Archive1!IK15</f>
        <v>235762</v>
      </c>
      <c r="I16" s="302">
        <f>+[4]Archive1!IL15</f>
        <v>254986</v>
      </c>
      <c r="J16" s="302">
        <f>+[4]Archive1!IM15</f>
        <v>205452</v>
      </c>
      <c r="K16" s="302">
        <f>+[4]Archive1!IN15</f>
        <v>198169</v>
      </c>
      <c r="L16" s="302">
        <f>+[4]Archive1!IP15</f>
        <v>245156.4</v>
      </c>
    </row>
    <row r="17" spans="1:12" x14ac:dyDescent="0.2">
      <c r="A17" s="625" t="s">
        <v>1093</v>
      </c>
      <c r="B17" s="676" t="s">
        <v>1087</v>
      </c>
      <c r="C17" s="676"/>
      <c r="D17" s="302">
        <v>76</v>
      </c>
      <c r="E17" s="302">
        <f>+[4]Archive1!IB16</f>
        <v>86.787999999999997</v>
      </c>
      <c r="F17" s="302">
        <f>+[4]Archive1!IO16</f>
        <v>66.41</v>
      </c>
      <c r="G17" s="302">
        <f>+[4]Archive1!IC16</f>
        <v>3.2730000000000001</v>
      </c>
      <c r="H17" s="302">
        <f>+[4]Archive1!IK16</f>
        <v>4</v>
      </c>
      <c r="I17" s="302">
        <f>+[4]Archive1!IL16</f>
        <v>5</v>
      </c>
      <c r="J17" s="302">
        <f>+[4]Archive1!IM16</f>
        <v>5</v>
      </c>
      <c r="K17" s="302">
        <f>+[4]Archive1!IN16</f>
        <v>4</v>
      </c>
      <c r="L17" s="302">
        <f>+[4]Archive1!IP16</f>
        <v>5.6</v>
      </c>
    </row>
    <row r="18" spans="1:12" x14ac:dyDescent="0.2">
      <c r="A18" s="625"/>
      <c r="B18" s="676" t="s">
        <v>129</v>
      </c>
      <c r="C18" s="676"/>
      <c r="D18" s="302">
        <v>122707</v>
      </c>
      <c r="E18" s="302">
        <f>+[4]Archive1!IB17</f>
        <v>132106.76933200003</v>
      </c>
      <c r="F18" s="302">
        <f>+[4]Archive1!IO17</f>
        <v>135302.38128500001</v>
      </c>
      <c r="G18" s="302">
        <f>+[4]Archive1!IC17</f>
        <v>4872.4811769999997</v>
      </c>
      <c r="H18" s="302">
        <f>+[4]Archive1!IK17</f>
        <v>11039</v>
      </c>
      <c r="I18" s="302">
        <f>+[4]Archive1!IL17</f>
        <v>11381</v>
      </c>
      <c r="J18" s="302">
        <f>+[4]Archive1!IM17</f>
        <v>12229</v>
      </c>
      <c r="K18" s="302">
        <f>+[4]Archive1!IN17</f>
        <v>11146</v>
      </c>
      <c r="L18" s="302">
        <f>+[4]Archive1!IP17</f>
        <v>12373.3</v>
      </c>
    </row>
    <row r="19" spans="1:12" x14ac:dyDescent="0.2">
      <c r="A19" s="625" t="s">
        <v>333</v>
      </c>
      <c r="B19" s="676" t="s">
        <v>1087</v>
      </c>
      <c r="C19" s="676"/>
      <c r="D19" s="302">
        <v>2735</v>
      </c>
      <c r="E19" s="302">
        <f>+[4]Archive1!IB18</f>
        <v>1662.116</v>
      </c>
      <c r="F19" s="302">
        <f>+[4]Archive1!IO18</f>
        <v>1310.5820000000001</v>
      </c>
      <c r="G19" s="302">
        <f>+[4]Archive1!IC18</f>
        <v>265.887</v>
      </c>
      <c r="H19" s="302">
        <f>+[4]Archive1!IK18</f>
        <v>10.138999999999999</v>
      </c>
      <c r="I19" s="302">
        <f>+[4]Archive1!IL18</f>
        <v>21</v>
      </c>
      <c r="J19" s="302">
        <f>+[4]Archive1!IM18</f>
        <v>11.904999999999999</v>
      </c>
      <c r="K19" s="302">
        <f>+[4]Archive1!IN18</f>
        <v>10.026999999999999</v>
      </c>
      <c r="L19" s="302">
        <f>+[4]Archive1!IP18</f>
        <v>15</v>
      </c>
    </row>
    <row r="20" spans="1:12" x14ac:dyDescent="0.2">
      <c r="A20" s="625"/>
      <c r="B20" s="676" t="s">
        <v>129</v>
      </c>
      <c r="C20" s="676"/>
      <c r="D20" s="302">
        <v>3756678</v>
      </c>
      <c r="E20" s="302">
        <f>+[4]Archive1!IB19</f>
        <v>2797487.0391963604</v>
      </c>
      <c r="F20" s="302">
        <f>+[4]Archive1!IO19</f>
        <v>1748804.8673561201</v>
      </c>
      <c r="G20" s="302">
        <f>+[4]Archive1!IC19</f>
        <v>37022.727408999999</v>
      </c>
      <c r="H20" s="302">
        <f>+[4]Archive1!IK19</f>
        <v>27587</v>
      </c>
      <c r="I20" s="302">
        <f>+[4]Archive1!IL19</f>
        <v>32854</v>
      </c>
      <c r="J20" s="302">
        <f>+[4]Archive1!IM19</f>
        <v>22810.074837</v>
      </c>
      <c r="K20" s="302">
        <f>+[4]Archive1!IN19</f>
        <v>64829</v>
      </c>
      <c r="L20" s="302">
        <f>+[4]Archive1!IP19</f>
        <v>64925</v>
      </c>
    </row>
    <row r="21" spans="1:12" x14ac:dyDescent="0.2">
      <c r="A21" s="625" t="s">
        <v>1094</v>
      </c>
      <c r="B21" s="676" t="s">
        <v>1087</v>
      </c>
      <c r="C21" s="676"/>
      <c r="D21" s="302">
        <v>1014</v>
      </c>
      <c r="E21" s="302">
        <f>+[4]Archive1!IB20</f>
        <v>1004.6269999999998</v>
      </c>
      <c r="F21" s="302">
        <f>+[4]Archive1!IO20</f>
        <v>928.43499999999995</v>
      </c>
      <c r="G21" s="302">
        <f>+[4]Archive1!IC20</f>
        <v>82.313000000000002</v>
      </c>
      <c r="H21" s="302">
        <f>+[4]Archive1!IK20</f>
        <v>73</v>
      </c>
      <c r="I21" s="302">
        <f>+[4]Archive1!IL20</f>
        <v>84</v>
      </c>
      <c r="J21" s="302">
        <f>+[4]Archive1!IM20</f>
        <v>76</v>
      </c>
      <c r="K21" s="302">
        <f>+[4]Archive1!IN20</f>
        <v>75</v>
      </c>
      <c r="L21" s="302">
        <f>+[4]Archive1!IP20</f>
        <v>81.900000000000006</v>
      </c>
    </row>
    <row r="22" spans="1:12" x14ac:dyDescent="0.2">
      <c r="A22" s="625"/>
      <c r="B22" s="676" t="s">
        <v>129</v>
      </c>
      <c r="C22" s="676"/>
      <c r="D22" s="302">
        <v>1308320</v>
      </c>
      <c r="E22" s="302">
        <f>+[4]Archive1!IB21</f>
        <v>1420333.6157460001</v>
      </c>
      <c r="F22" s="302">
        <f>+[4]Archive1!IO21</f>
        <v>1345661.52185189</v>
      </c>
      <c r="G22" s="302">
        <f>+[4]Archive1!IC21</f>
        <v>118375.093202</v>
      </c>
      <c r="H22" s="302">
        <f>+[4]Archive1!IK21</f>
        <v>112024</v>
      </c>
      <c r="I22" s="302">
        <f>+[4]Archive1!IL21</f>
        <v>111312</v>
      </c>
      <c r="J22" s="302">
        <f>+[4]Archive1!IM21</f>
        <v>106454</v>
      </c>
      <c r="K22" s="302">
        <f>+[4]Archive1!IN21</f>
        <v>105582</v>
      </c>
      <c r="L22" s="302">
        <f>+[4]Archive1!IP21</f>
        <v>133583.29999999999</v>
      </c>
    </row>
    <row r="23" spans="1:12" x14ac:dyDescent="0.2">
      <c r="A23" s="625" t="s">
        <v>1095</v>
      </c>
      <c r="B23" s="676" t="s">
        <v>1087</v>
      </c>
      <c r="C23" s="676"/>
      <c r="D23" s="302">
        <v>746</v>
      </c>
      <c r="E23" s="302">
        <f>+[4]Archive1!IB22</f>
        <v>723.61199999999997</v>
      </c>
      <c r="F23" s="302">
        <f>+[4]Archive1!IO22</f>
        <v>703.048</v>
      </c>
      <c r="G23" s="302">
        <f>+[4]Archive1!IC22</f>
        <v>58.768000000000001</v>
      </c>
      <c r="H23" s="302">
        <f>+[4]Archive1!IK22</f>
        <v>57</v>
      </c>
      <c r="I23" s="302">
        <f>+[4]Archive1!IL22</f>
        <v>64</v>
      </c>
      <c r="J23" s="302">
        <f>+[4]Archive1!IM22</f>
        <v>59</v>
      </c>
      <c r="K23" s="302">
        <f>+[4]Archive1!IN22</f>
        <v>59</v>
      </c>
      <c r="L23" s="302">
        <f>+[4]Archive1!IP22</f>
        <v>61.7</v>
      </c>
    </row>
    <row r="24" spans="1:12" x14ac:dyDescent="0.2">
      <c r="A24" s="625"/>
      <c r="B24" s="676" t="s">
        <v>129</v>
      </c>
      <c r="C24" s="676"/>
      <c r="D24" s="302">
        <v>706141</v>
      </c>
      <c r="E24" s="302">
        <f>+[4]Archive1!IB23</f>
        <v>982924.63447287993</v>
      </c>
      <c r="F24" s="302">
        <f>+[4]Archive1!IO23</f>
        <v>1295682.31935633</v>
      </c>
      <c r="G24" s="302">
        <f>+[4]Archive1!IC23</f>
        <v>60513.952225000001</v>
      </c>
      <c r="H24" s="302">
        <f>+[4]Archive1!IK23</f>
        <v>119971</v>
      </c>
      <c r="I24" s="302">
        <f>+[4]Archive1!IL23</f>
        <v>157399</v>
      </c>
      <c r="J24" s="302">
        <f>+[4]Archive1!IM23</f>
        <v>131677</v>
      </c>
      <c r="K24" s="302">
        <f>+[4]Archive1!IN23</f>
        <v>187838</v>
      </c>
      <c r="L24" s="302">
        <f>+[4]Archive1!IP23</f>
        <v>108515</v>
      </c>
    </row>
    <row r="25" spans="1:12" x14ac:dyDescent="0.2">
      <c r="A25" s="625" t="s">
        <v>1096</v>
      </c>
      <c r="B25" s="676" t="s">
        <v>1087</v>
      </c>
      <c r="C25" s="676"/>
      <c r="D25" s="302">
        <v>639</v>
      </c>
      <c r="E25" s="302">
        <f>+[4]Archive1!IB24</f>
        <v>490.584</v>
      </c>
      <c r="F25" s="302">
        <f>+[4]Archive1!IO24</f>
        <v>552.91000000000008</v>
      </c>
      <c r="G25" s="302">
        <f>+[4]Archive1!IC24</f>
        <v>48.438000000000002</v>
      </c>
      <c r="H25" s="302">
        <f>+[4]Archive1!IK24</f>
        <v>38</v>
      </c>
      <c r="I25" s="302">
        <f>+[4]Archive1!IL24</f>
        <v>48</v>
      </c>
      <c r="J25" s="302">
        <f>+[4]Archive1!IM24</f>
        <v>44</v>
      </c>
      <c r="K25" s="302">
        <f>+[4]Archive1!IN24</f>
        <v>44</v>
      </c>
      <c r="L25" s="302">
        <f>+[4]Archive1!IP24</f>
        <v>49</v>
      </c>
    </row>
    <row r="26" spans="1:12" x14ac:dyDescent="0.2">
      <c r="A26" s="625"/>
      <c r="B26" s="676" t="s">
        <v>129</v>
      </c>
      <c r="C26" s="676"/>
      <c r="D26" s="302">
        <v>574029</v>
      </c>
      <c r="E26" s="302">
        <f>+[4]Archive1!IB25</f>
        <v>529661.30121507996</v>
      </c>
      <c r="F26" s="302">
        <f>+[4]Archive1!IO25</f>
        <v>570843.00532047008</v>
      </c>
      <c r="G26" s="302">
        <f>+[4]Archive1!IC25</f>
        <v>34314.342737999999</v>
      </c>
      <c r="H26" s="302">
        <f>+[4]Archive1!IK25</f>
        <v>54923</v>
      </c>
      <c r="I26" s="302">
        <f>+[4]Archive1!IL25</f>
        <v>47155</v>
      </c>
      <c r="J26" s="302">
        <f>+[4]Archive1!IM25</f>
        <v>48665</v>
      </c>
      <c r="K26" s="302">
        <f>+[4]Archive1!IN25</f>
        <v>50840</v>
      </c>
      <c r="L26" s="302">
        <f>+[4]Archive1!IP25</f>
        <v>59296</v>
      </c>
    </row>
    <row r="27" spans="1:12" x14ac:dyDescent="0.2">
      <c r="A27" s="625" t="s">
        <v>1097</v>
      </c>
      <c r="B27" s="676" t="s">
        <v>1087</v>
      </c>
      <c r="C27" s="676"/>
      <c r="D27" s="302">
        <v>20</v>
      </c>
      <c r="E27" s="302">
        <f>+[4]Archive1!IB26</f>
        <v>16.584999999999997</v>
      </c>
      <c r="F27" s="302">
        <f>+[4]Archive1!IO26</f>
        <v>16.875999999999998</v>
      </c>
      <c r="G27" s="302">
        <f>+[4]Archive1!IC26</f>
        <v>1.345</v>
      </c>
      <c r="H27" s="302">
        <f>+[4]Archive1!IK26</f>
        <v>0.96199999999999997</v>
      </c>
      <c r="I27" s="302">
        <f>+[4]Archive1!IL26</f>
        <v>1.27</v>
      </c>
      <c r="J27" s="302">
        <f>+[4]Archive1!IM26</f>
        <v>0.89600000000000002</v>
      </c>
      <c r="K27" s="302">
        <f>+[4]Archive1!IN26</f>
        <v>0.89600000000000002</v>
      </c>
      <c r="L27" s="302">
        <f>+[4]Archive1!IP26</f>
        <v>1.1930000000000001</v>
      </c>
    </row>
    <row r="28" spans="1:12" x14ac:dyDescent="0.2">
      <c r="A28" s="625"/>
      <c r="B28" s="676" t="s">
        <v>129</v>
      </c>
      <c r="C28" s="676"/>
      <c r="D28" s="302">
        <v>17179</v>
      </c>
      <c r="E28" s="302">
        <f>+[4]Archive1!IB27</f>
        <v>15758.592845000003</v>
      </c>
      <c r="F28" s="302">
        <f>+[4]Archive1!IO27</f>
        <v>42510.649420000002</v>
      </c>
      <c r="G28" s="302">
        <f>+[4]Archive1!IC27</f>
        <v>2615.9847370000002</v>
      </c>
      <c r="H28" s="302">
        <f>+[4]Archive1!IK27</f>
        <v>1852</v>
      </c>
      <c r="I28" s="302">
        <f>+[4]Archive1!IL27</f>
        <v>2256.8006220000002</v>
      </c>
      <c r="J28" s="302">
        <f>+[4]Archive1!IM27</f>
        <v>1479</v>
      </c>
      <c r="K28" s="302">
        <f>+[4]Archive1!IN27</f>
        <v>1478</v>
      </c>
      <c r="L28" s="302">
        <f>+[4]Archive1!IP27</f>
        <v>2433.8000000000002</v>
      </c>
    </row>
    <row r="29" spans="1:12" x14ac:dyDescent="0.2">
      <c r="A29" s="625" t="s">
        <v>310</v>
      </c>
      <c r="B29" s="676" t="s">
        <v>1087</v>
      </c>
      <c r="C29" s="676"/>
      <c r="D29" s="302">
        <v>1326</v>
      </c>
      <c r="E29" s="302">
        <f>+[4]Archive1!IB34</f>
        <v>1181.4789999999998</v>
      </c>
      <c r="F29" s="302">
        <f>+[4]Archive1!IO34</f>
        <v>1214.6279999999999</v>
      </c>
      <c r="G29" s="302">
        <f>+[4]Archive1!IC34</f>
        <v>103.89899999999999</v>
      </c>
      <c r="H29" s="302">
        <f>+[4]Archive1!IK34</f>
        <v>90.072000000000003</v>
      </c>
      <c r="I29" s="302">
        <f>+[4]Archive1!IL34</f>
        <v>112</v>
      </c>
      <c r="J29" s="302">
        <f>+[4]Archive1!IM34</f>
        <v>94</v>
      </c>
      <c r="K29" s="302">
        <f>+[4]Archive1!IN34</f>
        <v>96</v>
      </c>
      <c r="L29" s="302">
        <f>+[4]Archive1!IP34</f>
        <v>103.536</v>
      </c>
    </row>
    <row r="30" spans="1:12" ht="15" thickBot="1" x14ac:dyDescent="0.25">
      <c r="A30" s="860"/>
      <c r="B30" s="861" t="s">
        <v>129</v>
      </c>
      <c r="C30" s="861"/>
      <c r="D30" s="303">
        <v>1334163</v>
      </c>
      <c r="E30" s="303">
        <f>+[4]Archive1!IB35</f>
        <v>1488197.43723497</v>
      </c>
      <c r="F30" s="303">
        <f>+[4]Archive1!IO35</f>
        <v>2149761.7832523203</v>
      </c>
      <c r="G30" s="303">
        <f>+[4]Archive1!IC35</f>
        <v>121353.51416284</v>
      </c>
      <c r="H30" s="303">
        <f>+[4]Archive1!IK35</f>
        <v>192072</v>
      </c>
      <c r="I30" s="303">
        <f>+[4]Archive1!IL35</f>
        <v>183891</v>
      </c>
      <c r="J30" s="303">
        <f>+[4]Archive1!IM35</f>
        <v>286878</v>
      </c>
      <c r="K30" s="303">
        <f>+[4]Archive1!IN35</f>
        <v>226535</v>
      </c>
      <c r="L30" s="303">
        <f>+[4]Archive1!IP35</f>
        <v>186013.09999999998</v>
      </c>
    </row>
    <row r="31" spans="1:12" ht="15" thickTop="1" x14ac:dyDescent="0.2">
      <c r="A31" s="862" t="s">
        <v>262</v>
      </c>
      <c r="B31" s="864" t="s">
        <v>1087</v>
      </c>
      <c r="C31" s="864"/>
      <c r="D31" s="301">
        <v>40626</v>
      </c>
      <c r="E31" s="301">
        <f>+[4]Archive1!IB36</f>
        <v>35711.320999999996</v>
      </c>
      <c r="F31" s="301">
        <f>+[4]Archive1!IO36</f>
        <v>35591.050000000003</v>
      </c>
      <c r="G31" s="301">
        <f>+[4]Archive1!IC36</f>
        <v>3291.143</v>
      </c>
      <c r="H31" s="301">
        <f>+[4]Archive1!IK36</f>
        <v>2779.4810000000002</v>
      </c>
      <c r="I31" s="301">
        <f>+[4]Archive1!IL36</f>
        <v>3132.6180000000004</v>
      </c>
      <c r="J31" s="301">
        <f>+[4]Archive1!IM36</f>
        <v>2841.0800000000004</v>
      </c>
      <c r="K31" s="301">
        <f>+[4]Archive1!IN36</f>
        <v>2774.1750000000002</v>
      </c>
      <c r="L31" s="301">
        <f>+[4]Archive1!IP36</f>
        <v>2973.3150000000001</v>
      </c>
    </row>
    <row r="32" spans="1:12" ht="15" thickBot="1" x14ac:dyDescent="0.25">
      <c r="A32" s="863"/>
      <c r="B32" s="865" t="s">
        <v>129</v>
      </c>
      <c r="C32" s="865"/>
      <c r="D32" s="313">
        <v>33914101</v>
      </c>
      <c r="E32" s="313">
        <f>+[4]Archive1!IB37</f>
        <v>34188270.469735421</v>
      </c>
      <c r="F32" s="313">
        <f>+[4]Archive1!IO37</f>
        <v>37639509.995127022</v>
      </c>
      <c r="G32" s="313">
        <f>+[4]Archive1!IC37</f>
        <v>2773792.0831030603</v>
      </c>
      <c r="H32" s="313">
        <f>+[4]Archive1!IK37</f>
        <v>3138129.8006219999</v>
      </c>
      <c r="I32" s="313">
        <f>+[4]Archive1!IL37</f>
        <v>3371374.5393856899</v>
      </c>
      <c r="J32" s="313">
        <f>+[4]Archive1!IM37</f>
        <v>3229859.9762706906</v>
      </c>
      <c r="K32" s="313">
        <f>+[4]Archive1!IN37</f>
        <v>3326422.0976051502</v>
      </c>
      <c r="L32" s="313">
        <f>+[4]Archive1!IP37</f>
        <v>3445314.4014336895</v>
      </c>
    </row>
    <row r="33" spans="1:12" ht="15" thickTop="1" x14ac:dyDescent="0.2">
      <c r="A33" s="455" t="s">
        <v>1098</v>
      </c>
      <c r="B33" s="455"/>
      <c r="C33" s="455"/>
      <c r="D33" s="455"/>
      <c r="E33" s="455"/>
      <c r="F33" s="455"/>
      <c r="G33" s="455"/>
      <c r="H33" s="455"/>
      <c r="I33" s="455"/>
      <c r="J33" s="455"/>
      <c r="K33" s="455"/>
      <c r="L33" s="455"/>
    </row>
    <row r="34" spans="1:12" x14ac:dyDescent="0.2">
      <c r="A34" s="17"/>
      <c r="B34" s="17"/>
      <c r="C34" s="17"/>
      <c r="D34" s="17"/>
      <c r="E34" s="17"/>
      <c r="F34" s="17"/>
      <c r="G34" s="17"/>
      <c r="H34" s="17"/>
      <c r="I34" s="17"/>
      <c r="J34" s="17"/>
      <c r="K34" s="17"/>
      <c r="L34" s="17"/>
    </row>
    <row r="35" spans="1:12" x14ac:dyDescent="0.2">
      <c r="A35" s="1"/>
    </row>
    <row r="36" spans="1:12" x14ac:dyDescent="0.2">
      <c r="A36" s="1"/>
    </row>
    <row r="37" spans="1:12" x14ac:dyDescent="0.2">
      <c r="A37" s="1"/>
    </row>
    <row r="38" spans="1:12" x14ac:dyDescent="0.2">
      <c r="A38" s="1"/>
    </row>
  </sheetData>
  <mergeCells count="51">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A3:B3"/>
    <mergeCell ref="E3:E4"/>
    <mergeCell ref="D3:D4"/>
    <mergeCell ref="B4:C4"/>
    <mergeCell ref="H3:K3"/>
    <mergeCell ref="F3:F4"/>
  </mergeCells>
  <pageMargins left="0.7" right="0.7" top="0.75" bottom="0.75" header="0.3" footer="0.3"/>
  <pageSetup paperSize="9" scale="7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topLeftCell="A28" zoomScaleNormal="100" zoomScaleSheetLayoutView="100" workbookViewId="0">
      <selection activeCell="H65" sqref="H65"/>
    </sheetView>
  </sheetViews>
  <sheetFormatPr defaultColWidth="9.125" defaultRowHeight="14.25" x14ac:dyDescent="0.2"/>
  <cols>
    <col min="1" max="1" width="31" style="11" bestFit="1" customWidth="1"/>
    <col min="2" max="2" width="12.125" style="11" bestFit="1" customWidth="1"/>
    <col min="3" max="8" width="10.25" style="11" customWidth="1"/>
    <col min="9" max="16384" width="9.125" style="11"/>
  </cols>
  <sheetData>
    <row r="1" spans="1:8" ht="18.75" x14ac:dyDescent="0.2">
      <c r="A1" s="445" t="s">
        <v>1099</v>
      </c>
      <c r="B1" s="445"/>
      <c r="C1" s="445"/>
      <c r="D1" s="445"/>
      <c r="E1" s="445"/>
      <c r="F1" s="445"/>
      <c r="G1" s="445"/>
      <c r="H1" s="445"/>
    </row>
    <row r="2" spans="1:8" ht="15" thickBot="1" x14ac:dyDescent="0.25">
      <c r="A2" s="866"/>
      <c r="B2" s="866"/>
      <c r="C2" s="866"/>
      <c r="D2" s="866"/>
      <c r="E2" s="866"/>
      <c r="F2" s="866"/>
      <c r="G2" s="866"/>
      <c r="H2" s="866"/>
    </row>
    <row r="3" spans="1:8" ht="15.75" thickTop="1" thickBot="1" x14ac:dyDescent="0.25">
      <c r="A3" s="867" t="s">
        <v>1100</v>
      </c>
      <c r="B3" s="869" t="s">
        <v>1101</v>
      </c>
      <c r="C3" s="232" t="s">
        <v>1102</v>
      </c>
      <c r="D3" s="871" t="s">
        <v>657</v>
      </c>
      <c r="E3" s="872"/>
      <c r="F3" s="872"/>
      <c r="G3" s="873"/>
      <c r="H3" s="233" t="s">
        <v>663</v>
      </c>
    </row>
    <row r="4" spans="1:8" ht="15" thickBot="1" x14ac:dyDescent="0.25">
      <c r="A4" s="868"/>
      <c r="B4" s="870"/>
      <c r="C4" s="66" t="s">
        <v>1077</v>
      </c>
      <c r="D4" s="68" t="s">
        <v>1074</v>
      </c>
      <c r="E4" s="68" t="s">
        <v>1075</v>
      </c>
      <c r="F4" s="68" t="s">
        <v>1076</v>
      </c>
      <c r="G4" s="66" t="s">
        <v>1077</v>
      </c>
      <c r="H4" s="68" t="s">
        <v>1074</v>
      </c>
    </row>
    <row r="5" spans="1:8" ht="15" thickTop="1" x14ac:dyDescent="0.2">
      <c r="A5" s="17"/>
      <c r="B5" s="17"/>
      <c r="C5" s="6"/>
      <c r="D5" s="6"/>
      <c r="E5" s="6"/>
      <c r="F5" s="6"/>
      <c r="G5" s="6"/>
      <c r="H5" s="6"/>
    </row>
    <row r="6" spans="1:8" x14ac:dyDescent="0.2">
      <c r="A6" s="75" t="s">
        <v>1103</v>
      </c>
      <c r="B6" s="17"/>
      <c r="C6" s="6"/>
      <c r="D6" s="6"/>
      <c r="E6" s="6"/>
      <c r="F6" s="6"/>
      <c r="G6" s="6"/>
      <c r="H6" s="6"/>
    </row>
    <row r="7" spans="1:8" x14ac:dyDescent="0.2">
      <c r="A7" s="225" t="s">
        <v>1104</v>
      </c>
      <c r="B7" s="10" t="s">
        <v>1105</v>
      </c>
      <c r="C7" s="39">
        <v>16892</v>
      </c>
      <c r="D7" s="39">
        <v>16950</v>
      </c>
      <c r="E7" s="39">
        <v>17332</v>
      </c>
      <c r="F7" s="39">
        <v>17369</v>
      </c>
      <c r="G7" s="39">
        <v>17547</v>
      </c>
      <c r="H7" s="39">
        <v>17625</v>
      </c>
    </row>
    <row r="8" spans="1:8" x14ac:dyDescent="0.2">
      <c r="A8" s="225" t="s">
        <v>1106</v>
      </c>
      <c r="B8" s="10" t="s">
        <v>1105</v>
      </c>
      <c r="C8" s="39">
        <v>17133</v>
      </c>
      <c r="D8" s="39">
        <v>17380</v>
      </c>
      <c r="E8" s="39">
        <v>17547</v>
      </c>
      <c r="F8" s="39">
        <v>17678</v>
      </c>
      <c r="G8" s="39">
        <v>17808</v>
      </c>
      <c r="H8" s="39">
        <v>18117</v>
      </c>
    </row>
    <row r="9" spans="1:8" x14ac:dyDescent="0.2">
      <c r="A9" s="225" t="s">
        <v>1107</v>
      </c>
      <c r="B9" s="10" t="s">
        <v>1105</v>
      </c>
      <c r="C9" s="39">
        <v>104865</v>
      </c>
      <c r="D9" s="39">
        <v>106479</v>
      </c>
      <c r="E9" s="39">
        <v>108899</v>
      </c>
      <c r="F9" s="39">
        <v>112302</v>
      </c>
      <c r="G9" s="39">
        <v>115288</v>
      </c>
      <c r="H9" s="39">
        <v>118444</v>
      </c>
    </row>
    <row r="10" spans="1:8" x14ac:dyDescent="0.2">
      <c r="A10" s="75" t="s">
        <v>1108</v>
      </c>
      <c r="B10" s="17"/>
      <c r="C10" s="12"/>
      <c r="D10" s="12"/>
      <c r="E10" s="12"/>
      <c r="F10" s="12"/>
      <c r="G10" s="12"/>
      <c r="H10" s="12"/>
    </row>
    <row r="11" spans="1:8" x14ac:dyDescent="0.2">
      <c r="A11" s="225" t="s">
        <v>1109</v>
      </c>
      <c r="B11" s="10" t="s">
        <v>1105</v>
      </c>
      <c r="C11" s="39">
        <v>1799702</v>
      </c>
      <c r="D11" s="39">
        <v>1852357</v>
      </c>
      <c r="E11" s="39">
        <v>1913776</v>
      </c>
      <c r="F11" s="39">
        <v>1931345</v>
      </c>
      <c r="G11" s="39">
        <v>2013118</v>
      </c>
      <c r="H11" s="39">
        <v>2069692</v>
      </c>
    </row>
    <row r="12" spans="1:8" x14ac:dyDescent="0.2">
      <c r="A12" s="225" t="s">
        <v>1110</v>
      </c>
      <c r="B12" s="10" t="s">
        <v>1105</v>
      </c>
      <c r="C12" s="39">
        <v>30162289</v>
      </c>
      <c r="D12" s="39">
        <v>31625316</v>
      </c>
      <c r="E12" s="39">
        <v>32524158</v>
      </c>
      <c r="F12" s="39">
        <v>34737526</v>
      </c>
      <c r="G12" s="39">
        <v>33872829</v>
      </c>
      <c r="H12" s="39">
        <v>35112867</v>
      </c>
    </row>
    <row r="13" spans="1:8" x14ac:dyDescent="0.2">
      <c r="A13" s="225" t="s">
        <v>1111</v>
      </c>
      <c r="B13" s="10" t="s">
        <v>1105</v>
      </c>
      <c r="C13" s="39">
        <v>42144</v>
      </c>
      <c r="D13" s="39">
        <v>15072</v>
      </c>
      <c r="E13" s="12" t="s">
        <v>21</v>
      </c>
      <c r="F13" s="12" t="s">
        <v>21</v>
      </c>
      <c r="G13" s="12" t="s">
        <v>21</v>
      </c>
      <c r="H13" s="12" t="s">
        <v>21</v>
      </c>
    </row>
    <row r="14" spans="1:8" x14ac:dyDescent="0.2">
      <c r="A14" s="225" t="s">
        <v>1112</v>
      </c>
      <c r="B14" s="10" t="s">
        <v>1105</v>
      </c>
      <c r="C14" s="39">
        <v>109010</v>
      </c>
      <c r="D14" s="39">
        <v>102343</v>
      </c>
      <c r="E14" s="39">
        <v>99124</v>
      </c>
      <c r="F14" s="39">
        <v>96339</v>
      </c>
      <c r="G14" s="39">
        <v>95358</v>
      </c>
      <c r="H14" s="39">
        <v>90965</v>
      </c>
    </row>
    <row r="15" spans="1:8" x14ac:dyDescent="0.2">
      <c r="A15" s="225" t="s">
        <v>1113</v>
      </c>
      <c r="B15" s="10" t="s">
        <v>1105</v>
      </c>
      <c r="C15" s="39">
        <v>10327551</v>
      </c>
      <c r="D15" s="39">
        <v>10412092</v>
      </c>
      <c r="E15" s="39">
        <v>10159574</v>
      </c>
      <c r="F15" s="39">
        <v>9230733</v>
      </c>
      <c r="G15" s="39">
        <v>8485398</v>
      </c>
      <c r="H15" s="39">
        <v>8406069</v>
      </c>
    </row>
    <row r="16" spans="1:8" x14ac:dyDescent="0.2">
      <c r="A16" s="75" t="s">
        <v>1114</v>
      </c>
      <c r="B16" s="17"/>
      <c r="C16" s="12"/>
      <c r="D16" s="12"/>
      <c r="E16" s="12"/>
      <c r="F16" s="12"/>
      <c r="G16" s="12"/>
      <c r="H16" s="12"/>
    </row>
    <row r="17" spans="1:8" x14ac:dyDescent="0.2">
      <c r="A17" s="234" t="s">
        <v>1115</v>
      </c>
      <c r="B17" s="234" t="s">
        <v>1116</v>
      </c>
      <c r="C17" s="37">
        <v>438950</v>
      </c>
      <c r="D17" s="37">
        <v>454818</v>
      </c>
      <c r="E17" s="37">
        <v>513065</v>
      </c>
      <c r="F17" s="37">
        <v>534963</v>
      </c>
      <c r="G17" s="37">
        <v>570426</v>
      </c>
      <c r="H17" s="37">
        <v>593298</v>
      </c>
    </row>
    <row r="18" spans="1:8" x14ac:dyDescent="0.2">
      <c r="A18" s="234" t="s">
        <v>129</v>
      </c>
      <c r="B18" s="234" t="s">
        <v>1117</v>
      </c>
      <c r="C18" s="37">
        <v>41985001</v>
      </c>
      <c r="D18" s="37">
        <v>39879090</v>
      </c>
      <c r="E18" s="37">
        <v>39834216</v>
      </c>
      <c r="F18" s="37">
        <v>44295729</v>
      </c>
      <c r="G18" s="37">
        <v>43422263</v>
      </c>
      <c r="H18" s="37">
        <v>57302841</v>
      </c>
    </row>
    <row r="19" spans="1:8" x14ac:dyDescent="0.2">
      <c r="A19" s="234" t="s">
        <v>1118</v>
      </c>
      <c r="B19" s="17"/>
      <c r="C19" s="38"/>
      <c r="D19" s="38"/>
      <c r="E19" s="38"/>
      <c r="F19" s="38"/>
      <c r="G19" s="38"/>
      <c r="H19" s="38"/>
    </row>
    <row r="20" spans="1:8" x14ac:dyDescent="0.2">
      <c r="A20" s="234" t="s">
        <v>1115</v>
      </c>
      <c r="B20" s="234" t="s">
        <v>1116</v>
      </c>
      <c r="C20" s="37">
        <v>183677</v>
      </c>
      <c r="D20" s="37">
        <v>184927</v>
      </c>
      <c r="E20" s="37">
        <v>202498</v>
      </c>
      <c r="F20" s="37">
        <v>202274</v>
      </c>
      <c r="G20" s="37">
        <v>219979</v>
      </c>
      <c r="H20" s="37">
        <v>214597</v>
      </c>
    </row>
    <row r="21" spans="1:8" x14ac:dyDescent="0.2">
      <c r="A21" s="234" t="s">
        <v>129</v>
      </c>
      <c r="B21" s="234" t="s">
        <v>1117</v>
      </c>
      <c r="C21" s="37">
        <v>2660480</v>
      </c>
      <c r="D21" s="37">
        <v>2679020</v>
      </c>
      <c r="E21" s="37">
        <v>2945101</v>
      </c>
      <c r="F21" s="37">
        <v>3120988</v>
      </c>
      <c r="G21" s="37">
        <v>3409266</v>
      </c>
      <c r="H21" s="37">
        <v>3293968</v>
      </c>
    </row>
    <row r="22" spans="1:8" x14ac:dyDescent="0.2">
      <c r="A22" s="225" t="s">
        <v>1119</v>
      </c>
      <c r="B22" s="17"/>
      <c r="C22" s="38"/>
      <c r="D22" s="38"/>
      <c r="E22" s="38"/>
      <c r="F22" s="38"/>
      <c r="G22" s="38"/>
      <c r="H22" s="38"/>
    </row>
    <row r="23" spans="1:8" x14ac:dyDescent="0.2">
      <c r="A23" s="225" t="s">
        <v>1115</v>
      </c>
      <c r="B23" s="225" t="s">
        <v>1116</v>
      </c>
      <c r="C23" s="39">
        <v>178184</v>
      </c>
      <c r="D23" s="39">
        <v>179560</v>
      </c>
      <c r="E23" s="39">
        <v>196923</v>
      </c>
      <c r="F23" s="39">
        <v>196357</v>
      </c>
      <c r="G23" s="39">
        <v>213831</v>
      </c>
      <c r="H23" s="39">
        <v>208488</v>
      </c>
    </row>
    <row r="24" spans="1:8" x14ac:dyDescent="0.2">
      <c r="A24" s="225" t="s">
        <v>129</v>
      </c>
      <c r="B24" s="225" t="s">
        <v>1117</v>
      </c>
      <c r="C24" s="39">
        <v>2379151</v>
      </c>
      <c r="D24" s="39">
        <v>2421885</v>
      </c>
      <c r="E24" s="39">
        <v>2663283</v>
      </c>
      <c r="F24" s="39">
        <v>2804268</v>
      </c>
      <c r="G24" s="39">
        <v>3083581</v>
      </c>
      <c r="H24" s="39">
        <v>2953658</v>
      </c>
    </row>
    <row r="25" spans="1:8" x14ac:dyDescent="0.2">
      <c r="A25" s="225" t="s">
        <v>1120</v>
      </c>
      <c r="B25" s="17"/>
      <c r="C25" s="12"/>
      <c r="D25" s="12"/>
      <c r="E25" s="12"/>
      <c r="F25" s="12"/>
      <c r="G25" s="12"/>
      <c r="H25" s="12"/>
    </row>
    <row r="26" spans="1:8" x14ac:dyDescent="0.2">
      <c r="A26" s="225" t="s">
        <v>1115</v>
      </c>
      <c r="B26" s="225" t="s">
        <v>1116</v>
      </c>
      <c r="C26" s="12">
        <v>420</v>
      </c>
      <c r="D26" s="12">
        <v>558</v>
      </c>
      <c r="E26" s="12">
        <v>681</v>
      </c>
      <c r="F26" s="12">
        <v>823</v>
      </c>
      <c r="G26" s="12">
        <v>903</v>
      </c>
      <c r="H26" s="39">
        <v>1005</v>
      </c>
    </row>
    <row r="27" spans="1:8" x14ac:dyDescent="0.2">
      <c r="A27" s="225" t="s">
        <v>129</v>
      </c>
      <c r="B27" s="225" t="s">
        <v>1117</v>
      </c>
      <c r="C27" s="39">
        <v>44772</v>
      </c>
      <c r="D27" s="39">
        <v>58375</v>
      </c>
      <c r="E27" s="39">
        <v>71468</v>
      </c>
      <c r="F27" s="39">
        <v>88299</v>
      </c>
      <c r="G27" s="39">
        <v>98017</v>
      </c>
      <c r="H27" s="39">
        <v>106597</v>
      </c>
    </row>
    <row r="28" spans="1:8" x14ac:dyDescent="0.2">
      <c r="A28" s="225" t="s">
        <v>1121</v>
      </c>
      <c r="B28" s="17"/>
      <c r="C28" s="12"/>
      <c r="D28" s="12"/>
      <c r="E28" s="12"/>
      <c r="F28" s="12"/>
      <c r="G28" s="12"/>
      <c r="H28" s="12"/>
    </row>
    <row r="29" spans="1:8" x14ac:dyDescent="0.2">
      <c r="A29" s="225" t="s">
        <v>1115</v>
      </c>
      <c r="B29" s="225" t="s">
        <v>1116</v>
      </c>
      <c r="C29" s="39">
        <v>1303</v>
      </c>
      <c r="D29" s="39">
        <v>1159</v>
      </c>
      <c r="E29" s="39">
        <v>1031</v>
      </c>
      <c r="F29" s="39">
        <v>1026</v>
      </c>
      <c r="G29" s="39">
        <v>1088</v>
      </c>
      <c r="H29" s="12">
        <v>835</v>
      </c>
    </row>
    <row r="30" spans="1:8" x14ac:dyDescent="0.2">
      <c r="A30" s="225" t="s">
        <v>129</v>
      </c>
      <c r="B30" s="225" t="s">
        <v>1117</v>
      </c>
      <c r="C30" s="39">
        <v>7569</v>
      </c>
      <c r="D30" s="39">
        <v>11359</v>
      </c>
      <c r="E30" s="39">
        <v>7391</v>
      </c>
      <c r="F30" s="39">
        <v>5741</v>
      </c>
      <c r="G30" s="39">
        <v>8053</v>
      </c>
      <c r="H30" s="39">
        <v>10946</v>
      </c>
    </row>
    <row r="31" spans="1:8" x14ac:dyDescent="0.2">
      <c r="A31" s="225" t="s">
        <v>1122</v>
      </c>
      <c r="B31" s="17"/>
      <c r="C31" s="12"/>
      <c r="D31" s="12"/>
      <c r="E31" s="12"/>
      <c r="F31" s="12"/>
      <c r="G31" s="12"/>
      <c r="H31" s="12"/>
    </row>
    <row r="32" spans="1:8" x14ac:dyDescent="0.2">
      <c r="A32" s="225" t="s">
        <v>1115</v>
      </c>
      <c r="B32" s="225" t="s">
        <v>1116</v>
      </c>
      <c r="C32" s="39">
        <v>1264</v>
      </c>
      <c r="D32" s="39">
        <v>1156</v>
      </c>
      <c r="E32" s="39">
        <v>1218</v>
      </c>
      <c r="F32" s="39">
        <v>1246</v>
      </c>
      <c r="G32" s="39">
        <v>1242</v>
      </c>
      <c r="H32" s="39">
        <v>1261</v>
      </c>
    </row>
    <row r="33" spans="1:8" x14ac:dyDescent="0.2">
      <c r="A33" s="225" t="s">
        <v>129</v>
      </c>
      <c r="B33" s="225" t="s">
        <v>1117</v>
      </c>
      <c r="C33" s="39">
        <v>64273</v>
      </c>
      <c r="D33" s="39">
        <v>59670</v>
      </c>
      <c r="E33" s="39">
        <v>64872</v>
      </c>
      <c r="F33" s="39">
        <v>71302</v>
      </c>
      <c r="G33" s="39">
        <v>70099</v>
      </c>
      <c r="H33" s="39">
        <v>71516</v>
      </c>
    </row>
    <row r="34" spans="1:8" x14ac:dyDescent="0.2">
      <c r="A34" s="225" t="s">
        <v>1123</v>
      </c>
      <c r="B34" s="17"/>
      <c r="C34" s="12"/>
      <c r="D34" s="12"/>
      <c r="E34" s="12"/>
      <c r="F34" s="12"/>
      <c r="G34" s="12"/>
      <c r="H34" s="12"/>
    </row>
    <row r="35" spans="1:8" x14ac:dyDescent="0.2">
      <c r="A35" s="225" t="s">
        <v>1115</v>
      </c>
      <c r="B35" s="225" t="s">
        <v>1116</v>
      </c>
      <c r="C35" s="39">
        <v>2501</v>
      </c>
      <c r="D35" s="39">
        <v>2490</v>
      </c>
      <c r="E35" s="39">
        <v>2640</v>
      </c>
      <c r="F35" s="39">
        <v>2817</v>
      </c>
      <c r="G35" s="39">
        <v>2908</v>
      </c>
      <c r="H35" s="39">
        <v>3002</v>
      </c>
    </row>
    <row r="36" spans="1:8" x14ac:dyDescent="0.2">
      <c r="A36" s="225" t="s">
        <v>129</v>
      </c>
      <c r="B36" s="225" t="s">
        <v>1117</v>
      </c>
      <c r="C36" s="39">
        <v>164579</v>
      </c>
      <c r="D36" s="39">
        <v>127591</v>
      </c>
      <c r="E36" s="39">
        <v>137939</v>
      </c>
      <c r="F36" s="39">
        <v>151224</v>
      </c>
      <c r="G36" s="39">
        <v>149345</v>
      </c>
      <c r="H36" s="39">
        <v>151077</v>
      </c>
    </row>
    <row r="37" spans="1:8" x14ac:dyDescent="0.2">
      <c r="A37" s="225" t="s">
        <v>1124</v>
      </c>
      <c r="B37" s="17"/>
      <c r="C37" s="12"/>
      <c r="D37" s="12"/>
      <c r="E37" s="12"/>
      <c r="F37" s="12"/>
      <c r="G37" s="12"/>
      <c r="H37" s="12"/>
    </row>
    <row r="38" spans="1:8" x14ac:dyDescent="0.2">
      <c r="A38" s="225" t="s">
        <v>1115</v>
      </c>
      <c r="B38" s="225" t="s">
        <v>1116</v>
      </c>
      <c r="C38" s="12" t="s">
        <v>21</v>
      </c>
      <c r="D38" s="12" t="s">
        <v>21</v>
      </c>
      <c r="E38" s="12" t="s">
        <v>21</v>
      </c>
      <c r="F38" s="12" t="s">
        <v>21</v>
      </c>
      <c r="G38" s="12" t="s">
        <v>21</v>
      </c>
      <c r="H38" s="12" t="s">
        <v>21</v>
      </c>
    </row>
    <row r="39" spans="1:8" x14ac:dyDescent="0.2">
      <c r="A39" s="225" t="s">
        <v>129</v>
      </c>
      <c r="B39" s="225" t="s">
        <v>1117</v>
      </c>
      <c r="C39" s="12" t="s">
        <v>21</v>
      </c>
      <c r="D39" s="12" t="s">
        <v>21</v>
      </c>
      <c r="E39" s="12" t="s">
        <v>21</v>
      </c>
      <c r="F39" s="12" t="s">
        <v>21</v>
      </c>
      <c r="G39" s="12" t="s">
        <v>21</v>
      </c>
      <c r="H39" s="12" t="s">
        <v>21</v>
      </c>
    </row>
    <row r="40" spans="1:8" x14ac:dyDescent="0.2">
      <c r="A40" s="234" t="s">
        <v>1125</v>
      </c>
      <c r="B40" s="17"/>
      <c r="C40" s="12"/>
      <c r="D40" s="12"/>
      <c r="E40" s="12"/>
      <c r="F40" s="12"/>
      <c r="G40" s="12"/>
      <c r="H40" s="12"/>
    </row>
    <row r="41" spans="1:8" x14ac:dyDescent="0.2">
      <c r="A41" s="234" t="s">
        <v>1115</v>
      </c>
      <c r="B41" s="234" t="s">
        <v>1116</v>
      </c>
      <c r="C41" s="37">
        <v>39843</v>
      </c>
      <c r="D41" s="37">
        <v>42521</v>
      </c>
      <c r="E41" s="37">
        <v>48471</v>
      </c>
      <c r="F41" s="37">
        <v>51734</v>
      </c>
      <c r="G41" s="37">
        <v>56587</v>
      </c>
      <c r="H41" s="37">
        <v>59817</v>
      </c>
    </row>
    <row r="42" spans="1:8" x14ac:dyDescent="0.2">
      <c r="A42" s="234" t="s">
        <v>129</v>
      </c>
      <c r="B42" s="234" t="s">
        <v>1117</v>
      </c>
      <c r="C42" s="37">
        <v>204585</v>
      </c>
      <c r="D42" s="37">
        <v>216568</v>
      </c>
      <c r="E42" s="37">
        <v>256791</v>
      </c>
      <c r="F42" s="37">
        <v>282703</v>
      </c>
      <c r="G42" s="37">
        <v>307528</v>
      </c>
      <c r="H42" s="37">
        <v>323382</v>
      </c>
    </row>
    <row r="43" spans="1:8" x14ac:dyDescent="0.2">
      <c r="A43" s="234" t="s">
        <v>1126</v>
      </c>
      <c r="B43" s="17"/>
      <c r="C43" s="38"/>
      <c r="D43" s="38"/>
      <c r="E43" s="38"/>
      <c r="F43" s="12"/>
      <c r="G43" s="38"/>
      <c r="H43" s="38"/>
    </row>
    <row r="44" spans="1:8" x14ac:dyDescent="0.2">
      <c r="A44" s="234" t="s">
        <v>1115</v>
      </c>
      <c r="B44" s="234" t="s">
        <v>1116</v>
      </c>
      <c r="C44" s="37">
        <v>52456</v>
      </c>
      <c r="D44" s="37">
        <v>48392</v>
      </c>
      <c r="E44" s="37">
        <v>53179</v>
      </c>
      <c r="F44" s="37">
        <v>54012</v>
      </c>
      <c r="G44" s="37">
        <v>44365</v>
      </c>
      <c r="H44" s="37">
        <v>47650</v>
      </c>
    </row>
    <row r="45" spans="1:8" x14ac:dyDescent="0.2">
      <c r="A45" s="234" t="s">
        <v>129</v>
      </c>
      <c r="B45" s="234" t="s">
        <v>1117</v>
      </c>
      <c r="C45" s="37">
        <v>32386571</v>
      </c>
      <c r="D45" s="37">
        <v>28944491</v>
      </c>
      <c r="E45" s="37">
        <v>27428362</v>
      </c>
      <c r="F45" s="37">
        <v>29929779</v>
      </c>
      <c r="G45" s="37">
        <v>27639257</v>
      </c>
      <c r="H45" s="37">
        <v>40308025</v>
      </c>
    </row>
    <row r="46" spans="1:8" x14ac:dyDescent="0.2">
      <c r="A46" s="225" t="s">
        <v>1127</v>
      </c>
      <c r="B46" s="17"/>
      <c r="C46" s="38"/>
      <c r="D46" s="38"/>
      <c r="E46" s="38"/>
      <c r="F46" s="38"/>
      <c r="G46" s="38"/>
      <c r="H46" s="38"/>
    </row>
    <row r="47" spans="1:8" x14ac:dyDescent="0.2">
      <c r="A47" s="225" t="s">
        <v>1115</v>
      </c>
      <c r="B47" s="225" t="s">
        <v>1116</v>
      </c>
      <c r="C47" s="39">
        <v>11708</v>
      </c>
      <c r="D47" s="39">
        <v>10720</v>
      </c>
      <c r="E47" s="39">
        <v>10646</v>
      </c>
      <c r="F47" s="39">
        <v>10879</v>
      </c>
      <c r="G47" s="39">
        <v>10701</v>
      </c>
      <c r="H47" s="39">
        <v>9892</v>
      </c>
    </row>
    <row r="48" spans="1:8" x14ac:dyDescent="0.2">
      <c r="A48" s="225" t="s">
        <v>129</v>
      </c>
      <c r="B48" s="225" t="s">
        <v>1117</v>
      </c>
      <c r="C48" s="39">
        <v>2503555</v>
      </c>
      <c r="D48" s="39">
        <v>2328592</v>
      </c>
      <c r="E48" s="39">
        <v>2524450</v>
      </c>
      <c r="F48" s="39">
        <v>2974538</v>
      </c>
      <c r="G48" s="39">
        <v>2892207</v>
      </c>
      <c r="H48" s="39">
        <v>2678545</v>
      </c>
    </row>
    <row r="49" spans="1:8" x14ac:dyDescent="0.2">
      <c r="A49" s="225" t="s">
        <v>1128</v>
      </c>
      <c r="B49" s="17"/>
      <c r="C49" s="12"/>
      <c r="D49" s="12"/>
      <c r="E49" s="12"/>
      <c r="F49" s="12"/>
      <c r="G49" s="12"/>
      <c r="H49" s="12"/>
    </row>
    <row r="50" spans="1:8" x14ac:dyDescent="0.2">
      <c r="A50" s="225" t="s">
        <v>1115</v>
      </c>
      <c r="B50" s="225" t="s">
        <v>1116</v>
      </c>
      <c r="C50" s="39">
        <v>22514</v>
      </c>
      <c r="D50" s="39">
        <v>21955</v>
      </c>
      <c r="E50" s="39">
        <v>25382</v>
      </c>
      <c r="F50" s="39">
        <v>26243</v>
      </c>
      <c r="G50" s="39">
        <v>23494</v>
      </c>
      <c r="H50" s="39">
        <v>24157</v>
      </c>
    </row>
    <row r="51" spans="1:8" x14ac:dyDescent="0.2">
      <c r="A51" s="225" t="s">
        <v>129</v>
      </c>
      <c r="B51" s="225" t="s">
        <v>1117</v>
      </c>
      <c r="C51" s="39">
        <v>4810130</v>
      </c>
      <c r="D51" s="39">
        <v>4696884</v>
      </c>
      <c r="E51" s="39">
        <v>5519747</v>
      </c>
      <c r="F51" s="39">
        <v>6226122</v>
      </c>
      <c r="G51" s="39">
        <v>5974952</v>
      </c>
      <c r="H51" s="39">
        <v>6278455</v>
      </c>
    </row>
    <row r="52" spans="1:8" x14ac:dyDescent="0.2">
      <c r="A52" s="225" t="s">
        <v>1129</v>
      </c>
      <c r="B52" s="17"/>
      <c r="C52" s="12"/>
      <c r="D52" s="12"/>
      <c r="E52" s="12"/>
      <c r="F52" s="12"/>
      <c r="G52" s="12"/>
      <c r="H52" s="12"/>
    </row>
    <row r="53" spans="1:8" x14ac:dyDescent="0.2">
      <c r="A53" s="225" t="s">
        <v>1115</v>
      </c>
      <c r="B53" s="225" t="s">
        <v>1116</v>
      </c>
      <c r="C53" s="39">
        <v>18234</v>
      </c>
      <c r="D53" s="39">
        <v>15717</v>
      </c>
      <c r="E53" s="39">
        <v>17151</v>
      </c>
      <c r="F53" s="39">
        <v>16891</v>
      </c>
      <c r="G53" s="39">
        <v>10171</v>
      </c>
      <c r="H53" s="39">
        <v>13601</v>
      </c>
    </row>
    <row r="54" spans="1:8" x14ac:dyDescent="0.2">
      <c r="A54" s="225" t="s">
        <v>129</v>
      </c>
      <c r="B54" s="225" t="s">
        <v>1117</v>
      </c>
      <c r="C54" s="39">
        <v>25072886</v>
      </c>
      <c r="D54" s="39">
        <v>21919015</v>
      </c>
      <c r="E54" s="39">
        <v>19384164</v>
      </c>
      <c r="F54" s="39">
        <v>20729118</v>
      </c>
      <c r="G54" s="39">
        <v>18772097</v>
      </c>
      <c r="H54" s="39">
        <v>31351025</v>
      </c>
    </row>
    <row r="55" spans="1:8" x14ac:dyDescent="0.2">
      <c r="A55" s="234" t="s">
        <v>1130</v>
      </c>
      <c r="B55" s="17"/>
      <c r="C55" s="12"/>
      <c r="D55" s="12"/>
      <c r="E55" s="12"/>
      <c r="F55" s="12"/>
      <c r="G55" s="12"/>
      <c r="H55" s="12"/>
    </row>
    <row r="56" spans="1:8" x14ac:dyDescent="0.2">
      <c r="A56" s="234" t="s">
        <v>1115</v>
      </c>
      <c r="B56" s="234" t="s">
        <v>1116</v>
      </c>
      <c r="C56" s="37">
        <v>112917</v>
      </c>
      <c r="D56" s="37">
        <v>129860</v>
      </c>
      <c r="E56" s="37">
        <v>155329</v>
      </c>
      <c r="F56" s="37">
        <v>179674</v>
      </c>
      <c r="G56" s="37">
        <v>195713</v>
      </c>
      <c r="H56" s="37">
        <v>212506</v>
      </c>
    </row>
    <row r="57" spans="1:8" x14ac:dyDescent="0.2">
      <c r="A57" s="234" t="s">
        <v>129</v>
      </c>
      <c r="B57" s="234" t="s">
        <v>1117</v>
      </c>
      <c r="C57" s="37">
        <v>3677150</v>
      </c>
      <c r="D57" s="37">
        <v>4224817</v>
      </c>
      <c r="E57" s="37">
        <v>5323141</v>
      </c>
      <c r="F57" s="37">
        <v>6784029</v>
      </c>
      <c r="G57" s="37">
        <v>7459052</v>
      </c>
      <c r="H57" s="37">
        <v>8314990</v>
      </c>
    </row>
    <row r="58" spans="1:8" x14ac:dyDescent="0.2">
      <c r="A58" s="225" t="s">
        <v>1131</v>
      </c>
      <c r="B58" s="17"/>
      <c r="C58" s="38"/>
      <c r="D58" s="38"/>
      <c r="E58" s="38"/>
      <c r="F58" s="38"/>
      <c r="G58" s="38"/>
      <c r="H58" s="38"/>
    </row>
    <row r="59" spans="1:8" x14ac:dyDescent="0.2">
      <c r="A59" s="225" t="s">
        <v>1115</v>
      </c>
      <c r="B59" s="225" t="s">
        <v>1116</v>
      </c>
      <c r="C59" s="39">
        <v>6680</v>
      </c>
      <c r="D59" s="39">
        <v>7268</v>
      </c>
      <c r="E59" s="39">
        <v>7970</v>
      </c>
      <c r="F59" s="39">
        <v>8681</v>
      </c>
      <c r="G59" s="39">
        <v>9279</v>
      </c>
      <c r="H59" s="39">
        <v>10715</v>
      </c>
    </row>
    <row r="60" spans="1:8" x14ac:dyDescent="0.2">
      <c r="A60" s="225" t="s">
        <v>129</v>
      </c>
      <c r="B60" s="225" t="s">
        <v>1117</v>
      </c>
      <c r="C60" s="39">
        <v>306739</v>
      </c>
      <c r="D60" s="39">
        <v>304666</v>
      </c>
      <c r="E60" s="39">
        <v>360052</v>
      </c>
      <c r="F60" s="39">
        <v>403665</v>
      </c>
      <c r="G60" s="39">
        <v>461882</v>
      </c>
      <c r="H60" s="39">
        <v>593728</v>
      </c>
    </row>
    <row r="61" spans="1:8" x14ac:dyDescent="0.2">
      <c r="A61" s="225" t="s">
        <v>1132</v>
      </c>
      <c r="B61" s="17"/>
      <c r="C61" s="12"/>
      <c r="D61" s="12"/>
      <c r="E61" s="12"/>
      <c r="F61" s="12"/>
      <c r="G61" s="12"/>
      <c r="H61" s="12"/>
    </row>
    <row r="62" spans="1:8" x14ac:dyDescent="0.2">
      <c r="A62" s="225" t="s">
        <v>1115</v>
      </c>
      <c r="B62" s="225" t="s">
        <v>1116</v>
      </c>
      <c r="C62" s="39">
        <v>19917</v>
      </c>
      <c r="D62" s="39">
        <v>21035</v>
      </c>
      <c r="E62" s="39">
        <v>22501</v>
      </c>
      <c r="F62" s="39">
        <v>23826</v>
      </c>
      <c r="G62" s="39">
        <v>24728</v>
      </c>
      <c r="H62" s="39">
        <v>26268</v>
      </c>
    </row>
    <row r="63" spans="1:8" x14ac:dyDescent="0.2">
      <c r="A63" s="225" t="s">
        <v>129</v>
      </c>
      <c r="B63" s="225" t="s">
        <v>1117</v>
      </c>
      <c r="C63" s="39">
        <v>49979</v>
      </c>
      <c r="D63" s="39">
        <v>136678</v>
      </c>
      <c r="E63" s="39">
        <v>139312</v>
      </c>
      <c r="F63" s="39">
        <v>140277</v>
      </c>
      <c r="G63" s="39">
        <v>170200</v>
      </c>
      <c r="H63" s="39">
        <v>260687</v>
      </c>
    </row>
    <row r="64" spans="1:8" x14ac:dyDescent="0.2">
      <c r="A64" s="225" t="s">
        <v>1133</v>
      </c>
      <c r="B64" s="17"/>
      <c r="C64" s="12"/>
      <c r="D64" s="12"/>
      <c r="E64" s="12"/>
      <c r="F64" s="12"/>
      <c r="G64" s="12"/>
      <c r="H64" s="12"/>
    </row>
    <row r="65" spans="1:8" x14ac:dyDescent="0.2">
      <c r="A65" s="225" t="s">
        <v>1115</v>
      </c>
      <c r="B65" s="225" t="s">
        <v>1116</v>
      </c>
      <c r="C65" s="39">
        <v>25357</v>
      </c>
      <c r="D65" s="39">
        <v>26725</v>
      </c>
      <c r="E65" s="39">
        <v>33565</v>
      </c>
      <c r="F65" s="39">
        <v>39356</v>
      </c>
      <c r="G65" s="39">
        <v>41721</v>
      </c>
      <c r="H65" s="39">
        <v>44555</v>
      </c>
    </row>
    <row r="66" spans="1:8" x14ac:dyDescent="0.2">
      <c r="A66" s="225" t="s">
        <v>129</v>
      </c>
      <c r="B66" s="225" t="s">
        <v>1117</v>
      </c>
      <c r="C66" s="39">
        <v>1486337</v>
      </c>
      <c r="D66" s="39">
        <v>1653097</v>
      </c>
      <c r="E66" s="39">
        <v>2194165</v>
      </c>
      <c r="F66" s="39">
        <v>2854273</v>
      </c>
      <c r="G66" s="39">
        <v>3030913</v>
      </c>
      <c r="H66" s="39">
        <v>3400224</v>
      </c>
    </row>
    <row r="67" spans="1:8" x14ac:dyDescent="0.2">
      <c r="A67" s="225" t="s">
        <v>1134</v>
      </c>
      <c r="B67" s="17"/>
      <c r="C67" s="12"/>
      <c r="D67" s="12"/>
      <c r="E67" s="12"/>
      <c r="F67" s="12"/>
      <c r="G67" s="12"/>
      <c r="H67" s="12"/>
    </row>
    <row r="68" spans="1:8" x14ac:dyDescent="0.2">
      <c r="A68" s="225" t="s">
        <v>1115</v>
      </c>
      <c r="B68" s="225" t="s">
        <v>1116</v>
      </c>
      <c r="C68" s="39">
        <v>60962</v>
      </c>
      <c r="D68" s="39">
        <v>74833</v>
      </c>
      <c r="E68" s="39">
        <v>91293</v>
      </c>
      <c r="F68" s="39">
        <v>107812</v>
      </c>
      <c r="G68" s="39">
        <v>119985</v>
      </c>
      <c r="H68" s="39">
        <v>130968</v>
      </c>
    </row>
    <row r="69" spans="1:8" ht="15" thickBot="1" x14ac:dyDescent="0.25">
      <c r="A69" s="442" t="s">
        <v>129</v>
      </c>
      <c r="B69" s="442" t="s">
        <v>1117</v>
      </c>
      <c r="C69" s="423">
        <v>1834096</v>
      </c>
      <c r="D69" s="423">
        <v>2130375</v>
      </c>
      <c r="E69" s="423">
        <v>2629612</v>
      </c>
      <c r="F69" s="423">
        <v>3385813</v>
      </c>
      <c r="G69" s="423">
        <v>3796058</v>
      </c>
      <c r="H69" s="423">
        <v>4060350</v>
      </c>
    </row>
    <row r="70" spans="1:8" ht="15" thickTop="1" x14ac:dyDescent="0.2">
      <c r="A70" s="17"/>
      <c r="B70" s="17"/>
      <c r="C70" s="17"/>
      <c r="D70" s="101"/>
      <c r="E70" s="17"/>
      <c r="F70" s="101"/>
      <c r="G70" s="101"/>
      <c r="H70" s="101"/>
    </row>
  </sheetData>
  <mergeCells count="5">
    <mergeCell ref="A1:H1"/>
    <mergeCell ref="A2:H2"/>
    <mergeCell ref="A3:A4"/>
    <mergeCell ref="B3:B4"/>
    <mergeCell ref="D3:G3"/>
  </mergeCells>
  <pageMargins left="0.7" right="0.7" top="0.75" bottom="0.75" header="0.3" footer="0.3"/>
  <pageSetup paperSize="9" scale="74"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49" zoomScaleNormal="100" zoomScaleSheetLayoutView="100" workbookViewId="0">
      <selection activeCell="I70" sqref="I70"/>
    </sheetView>
  </sheetViews>
  <sheetFormatPr defaultColWidth="9.125" defaultRowHeight="14.25" x14ac:dyDescent="0.2"/>
  <cols>
    <col min="1" max="1" width="28.875" style="11" bestFit="1" customWidth="1"/>
    <col min="2" max="2" width="12.125" style="11" bestFit="1" customWidth="1"/>
    <col min="3" max="3" width="7.875" style="11" bestFit="1" customWidth="1"/>
    <col min="4" max="5" width="8.125" style="11" bestFit="1" customWidth="1"/>
    <col min="6" max="6" width="7.875" style="11" bestFit="1" customWidth="1"/>
    <col min="7" max="8" width="8.125" style="11" bestFit="1" customWidth="1"/>
    <col min="9" max="16384" width="9.125" style="11"/>
  </cols>
  <sheetData>
    <row r="1" spans="1:12" ht="18.75" x14ac:dyDescent="0.2">
      <c r="A1" s="445" t="s">
        <v>1099</v>
      </c>
      <c r="B1" s="445"/>
      <c r="C1" s="445"/>
      <c r="D1" s="445"/>
      <c r="E1" s="445"/>
      <c r="F1" s="445"/>
      <c r="G1" s="445"/>
      <c r="H1" s="445"/>
    </row>
    <row r="2" spans="1:12" ht="15" thickBot="1" x14ac:dyDescent="0.25">
      <c r="A2" s="884"/>
      <c r="B2" s="884"/>
      <c r="C2" s="884"/>
      <c r="D2" s="884"/>
      <c r="E2" s="884"/>
      <c r="F2" s="884"/>
      <c r="G2" s="884"/>
      <c r="H2" s="884"/>
    </row>
    <row r="3" spans="1:12" ht="15.75" thickTop="1" thickBot="1" x14ac:dyDescent="0.25">
      <c r="A3" s="867" t="s">
        <v>1100</v>
      </c>
      <c r="E3" s="443"/>
      <c r="F3" s="867" t="s">
        <v>1101</v>
      </c>
      <c r="G3" s="232" t="s">
        <v>1102</v>
      </c>
      <c r="H3" s="871" t="s">
        <v>657</v>
      </c>
      <c r="I3" s="872"/>
      <c r="J3" s="872"/>
      <c r="K3" s="873"/>
      <c r="L3" s="233" t="s">
        <v>663</v>
      </c>
    </row>
    <row r="4" spans="1:12" ht="15" thickBot="1" x14ac:dyDescent="0.25">
      <c r="A4" s="868"/>
      <c r="B4" s="437"/>
      <c r="C4" s="424"/>
      <c r="D4" s="424"/>
      <c r="E4" s="424"/>
      <c r="F4" s="868"/>
      <c r="G4" s="81" t="s">
        <v>1077</v>
      </c>
      <c r="H4" s="68" t="s">
        <v>1074</v>
      </c>
      <c r="I4" s="68" t="s">
        <v>1075</v>
      </c>
      <c r="J4" s="68" t="s">
        <v>1076</v>
      </c>
      <c r="K4" s="66" t="s">
        <v>1077</v>
      </c>
      <c r="L4" s="68" t="s">
        <v>1074</v>
      </c>
    </row>
    <row r="5" spans="1:12" ht="15" thickTop="1" x14ac:dyDescent="0.2">
      <c r="A5" s="234" t="s">
        <v>1135</v>
      </c>
      <c r="F5" s="17"/>
      <c r="G5" s="8"/>
      <c r="H5" s="8"/>
      <c r="I5" s="8"/>
      <c r="J5" s="8"/>
      <c r="K5" s="8"/>
      <c r="L5" s="8"/>
    </row>
    <row r="6" spans="1:12" x14ac:dyDescent="0.2">
      <c r="A6" s="234" t="s">
        <v>1115</v>
      </c>
      <c r="F6" s="234" t="s">
        <v>1116</v>
      </c>
      <c r="G6" s="38">
        <v>34</v>
      </c>
      <c r="H6" s="38">
        <v>38</v>
      </c>
      <c r="I6" s="38">
        <v>35</v>
      </c>
      <c r="J6" s="38">
        <v>31</v>
      </c>
      <c r="K6" s="38">
        <v>32</v>
      </c>
      <c r="L6" s="38">
        <v>35</v>
      </c>
    </row>
    <row r="7" spans="1:12" x14ac:dyDescent="0.2">
      <c r="A7" s="234" t="s">
        <v>129</v>
      </c>
      <c r="F7" s="234" t="s">
        <v>1117</v>
      </c>
      <c r="G7" s="37">
        <v>2093</v>
      </c>
      <c r="H7" s="37">
        <v>2417</v>
      </c>
      <c r="I7" s="37">
        <v>1918</v>
      </c>
      <c r="J7" s="37">
        <v>1860</v>
      </c>
      <c r="K7" s="37">
        <v>1855</v>
      </c>
      <c r="L7" s="37">
        <v>1983</v>
      </c>
    </row>
    <row r="8" spans="1:12" x14ac:dyDescent="0.2">
      <c r="A8" s="225" t="s">
        <v>1136</v>
      </c>
      <c r="F8" s="17"/>
      <c r="G8" s="38"/>
      <c r="H8" s="38"/>
      <c r="I8" s="38"/>
      <c r="J8" s="38"/>
      <c r="K8" s="38"/>
      <c r="L8" s="38"/>
    </row>
    <row r="9" spans="1:12" x14ac:dyDescent="0.2">
      <c r="A9" s="225" t="s">
        <v>1115</v>
      </c>
      <c r="F9" s="225" t="s">
        <v>1116</v>
      </c>
      <c r="G9" s="12">
        <v>24</v>
      </c>
      <c r="H9" s="12">
        <v>25</v>
      </c>
      <c r="I9" s="12">
        <v>23</v>
      </c>
      <c r="J9" s="12">
        <v>21</v>
      </c>
      <c r="K9" s="12">
        <v>20</v>
      </c>
      <c r="L9" s="12">
        <v>20</v>
      </c>
    </row>
    <row r="10" spans="1:12" x14ac:dyDescent="0.2">
      <c r="A10" s="225" t="s">
        <v>129</v>
      </c>
      <c r="F10" s="225" t="s">
        <v>1117</v>
      </c>
      <c r="G10" s="39">
        <v>1805</v>
      </c>
      <c r="H10" s="39">
        <v>1940</v>
      </c>
      <c r="I10" s="39">
        <v>1633</v>
      </c>
      <c r="J10" s="39">
        <v>1617</v>
      </c>
      <c r="K10" s="39">
        <v>1567</v>
      </c>
      <c r="L10" s="39">
        <v>1502</v>
      </c>
    </row>
    <row r="11" spans="1:12" x14ac:dyDescent="0.2">
      <c r="A11" s="225" t="s">
        <v>1132</v>
      </c>
      <c r="F11" s="17"/>
      <c r="G11" s="12"/>
      <c r="H11" s="12"/>
      <c r="I11" s="12"/>
      <c r="J11" s="12"/>
      <c r="K11" s="12"/>
      <c r="L11" s="12"/>
    </row>
    <row r="12" spans="1:12" x14ac:dyDescent="0.2">
      <c r="A12" s="225" t="s">
        <v>1115</v>
      </c>
      <c r="F12" s="225" t="s">
        <v>1116</v>
      </c>
      <c r="G12" s="12">
        <v>8</v>
      </c>
      <c r="H12" s="12">
        <v>11</v>
      </c>
      <c r="I12" s="12">
        <v>10</v>
      </c>
      <c r="J12" s="12">
        <v>8</v>
      </c>
      <c r="K12" s="12">
        <v>10</v>
      </c>
      <c r="L12" s="12">
        <v>15</v>
      </c>
    </row>
    <row r="13" spans="1:12" x14ac:dyDescent="0.2">
      <c r="A13" s="225" t="s">
        <v>129</v>
      </c>
      <c r="F13" s="225" t="s">
        <v>1117</v>
      </c>
      <c r="G13" s="12">
        <v>154</v>
      </c>
      <c r="H13" s="12">
        <v>254</v>
      </c>
      <c r="I13" s="12">
        <v>207</v>
      </c>
      <c r="J13" s="12">
        <v>167</v>
      </c>
      <c r="K13" s="12">
        <v>223</v>
      </c>
      <c r="L13" s="12">
        <v>422</v>
      </c>
    </row>
    <row r="14" spans="1:12" x14ac:dyDescent="0.2">
      <c r="A14" s="225" t="s">
        <v>1133</v>
      </c>
      <c r="F14" s="17"/>
      <c r="G14" s="12"/>
      <c r="H14" s="12"/>
      <c r="I14" s="12"/>
      <c r="J14" s="12"/>
      <c r="K14" s="12"/>
      <c r="L14" s="12"/>
    </row>
    <row r="15" spans="1:12" x14ac:dyDescent="0.2">
      <c r="A15" s="225" t="s">
        <v>1115</v>
      </c>
      <c r="F15" s="225" t="s">
        <v>1116</v>
      </c>
      <c r="G15" s="12">
        <v>2</v>
      </c>
      <c r="H15" s="12">
        <v>2</v>
      </c>
      <c r="I15" s="12">
        <v>2</v>
      </c>
      <c r="J15" s="12">
        <v>2</v>
      </c>
      <c r="K15" s="12">
        <v>2</v>
      </c>
      <c r="L15" s="12">
        <v>1</v>
      </c>
    </row>
    <row r="16" spans="1:12" x14ac:dyDescent="0.2">
      <c r="A16" s="225" t="s">
        <v>129</v>
      </c>
      <c r="F16" s="225" t="s">
        <v>1117</v>
      </c>
      <c r="G16" s="12">
        <v>133</v>
      </c>
      <c r="H16" s="12">
        <v>222</v>
      </c>
      <c r="I16" s="12">
        <v>78</v>
      </c>
      <c r="J16" s="12">
        <v>74</v>
      </c>
      <c r="K16" s="12">
        <v>65</v>
      </c>
      <c r="L16" s="12">
        <v>59</v>
      </c>
    </row>
    <row r="17" spans="1:12" x14ac:dyDescent="0.2">
      <c r="A17" s="225" t="s">
        <v>1123</v>
      </c>
      <c r="F17" s="17"/>
      <c r="G17" s="12"/>
      <c r="H17" s="12"/>
      <c r="I17" s="12"/>
      <c r="J17" s="12"/>
      <c r="K17" s="12"/>
      <c r="L17" s="12"/>
    </row>
    <row r="18" spans="1:12" x14ac:dyDescent="0.2">
      <c r="A18" s="225" t="s">
        <v>1115</v>
      </c>
      <c r="F18" s="225" t="s">
        <v>1116</v>
      </c>
      <c r="G18" s="12" t="s">
        <v>332</v>
      </c>
      <c r="H18" s="12" t="s">
        <v>332</v>
      </c>
      <c r="I18" s="12" t="s">
        <v>332</v>
      </c>
      <c r="J18" s="12" t="s">
        <v>332</v>
      </c>
      <c r="K18" s="12" t="s">
        <v>332</v>
      </c>
      <c r="L18" s="12" t="s">
        <v>332</v>
      </c>
    </row>
    <row r="19" spans="1:12" x14ac:dyDescent="0.2">
      <c r="A19" s="225" t="s">
        <v>129</v>
      </c>
      <c r="F19" s="225" t="s">
        <v>1117</v>
      </c>
      <c r="G19" s="12">
        <v>1</v>
      </c>
      <c r="H19" s="12">
        <v>1</v>
      </c>
      <c r="I19" s="12" t="s">
        <v>332</v>
      </c>
      <c r="J19" s="12">
        <v>2</v>
      </c>
      <c r="K19" s="12" t="s">
        <v>332</v>
      </c>
      <c r="L19" s="12" t="s">
        <v>332</v>
      </c>
    </row>
    <row r="20" spans="1:12" x14ac:dyDescent="0.2">
      <c r="A20" s="234" t="s">
        <v>1137</v>
      </c>
      <c r="F20" s="17"/>
      <c r="G20" s="12"/>
      <c r="H20" s="12"/>
      <c r="I20" s="12"/>
      <c r="J20" s="12"/>
      <c r="K20" s="12"/>
      <c r="L20" s="12"/>
    </row>
    <row r="21" spans="1:12" x14ac:dyDescent="0.2">
      <c r="A21" s="234" t="s">
        <v>1115</v>
      </c>
      <c r="F21" s="234" t="s">
        <v>1116</v>
      </c>
      <c r="G21" s="37">
        <v>39969</v>
      </c>
      <c r="H21" s="37">
        <v>40110</v>
      </c>
      <c r="I21" s="37">
        <v>45334</v>
      </c>
      <c r="J21" s="37">
        <v>40841</v>
      </c>
      <c r="K21" s="37">
        <v>45553</v>
      </c>
      <c r="L21" s="37">
        <v>49095</v>
      </c>
    </row>
    <row r="22" spans="1:12" x14ac:dyDescent="0.2">
      <c r="A22" s="234" t="s">
        <v>129</v>
      </c>
      <c r="F22" s="234" t="s">
        <v>1117</v>
      </c>
      <c r="G22" s="37">
        <v>3024139</v>
      </c>
      <c r="H22" s="37">
        <v>3778325</v>
      </c>
      <c r="I22" s="37">
        <v>3844723</v>
      </c>
      <c r="J22" s="37">
        <v>4139755</v>
      </c>
      <c r="K22" s="37">
        <v>4567560</v>
      </c>
      <c r="L22" s="37">
        <v>5020907</v>
      </c>
    </row>
    <row r="23" spans="1:12" x14ac:dyDescent="0.2">
      <c r="A23" s="225" t="s">
        <v>1138</v>
      </c>
      <c r="F23" s="17"/>
      <c r="G23" s="38"/>
      <c r="H23" s="38"/>
      <c r="I23" s="38"/>
      <c r="J23" s="38"/>
      <c r="K23" s="38"/>
      <c r="L23" s="38"/>
    </row>
    <row r="24" spans="1:12" x14ac:dyDescent="0.2">
      <c r="A24" s="225" t="s">
        <v>1115</v>
      </c>
      <c r="F24" s="225" t="s">
        <v>1116</v>
      </c>
      <c r="G24" s="39">
        <v>1429</v>
      </c>
      <c r="H24" s="39">
        <v>1428</v>
      </c>
      <c r="I24" s="39">
        <v>1548</v>
      </c>
      <c r="J24" s="39">
        <v>1243</v>
      </c>
      <c r="K24" s="39">
        <v>1304</v>
      </c>
      <c r="L24" s="39">
        <v>1504</v>
      </c>
    </row>
    <row r="25" spans="1:12" x14ac:dyDescent="0.2">
      <c r="A25" s="225" t="s">
        <v>129</v>
      </c>
      <c r="F25" s="225" t="s">
        <v>1117</v>
      </c>
      <c r="G25" s="39">
        <v>219491</v>
      </c>
      <c r="H25" s="39">
        <v>793040</v>
      </c>
      <c r="I25" s="39">
        <v>642136</v>
      </c>
      <c r="J25" s="39">
        <v>687582</v>
      </c>
      <c r="K25" s="39">
        <v>596343</v>
      </c>
      <c r="L25" s="39">
        <v>602458</v>
      </c>
    </row>
    <row r="26" spans="1:12" x14ac:dyDescent="0.2">
      <c r="A26" s="225" t="s">
        <v>1132</v>
      </c>
      <c r="F26" s="17"/>
      <c r="G26" s="12"/>
      <c r="H26" s="12"/>
      <c r="I26" s="12"/>
      <c r="J26" s="12"/>
      <c r="K26" s="12"/>
      <c r="L26" s="12"/>
    </row>
    <row r="27" spans="1:12" x14ac:dyDescent="0.2">
      <c r="A27" s="225" t="s">
        <v>1115</v>
      </c>
      <c r="F27" s="225" t="s">
        <v>1116</v>
      </c>
      <c r="G27" s="39">
        <v>5687</v>
      </c>
      <c r="H27" s="39">
        <v>5793</v>
      </c>
      <c r="I27" s="39">
        <v>6135</v>
      </c>
      <c r="J27" s="39">
        <v>5457</v>
      </c>
      <c r="K27" s="39">
        <v>5610</v>
      </c>
      <c r="L27" s="39">
        <v>6034</v>
      </c>
    </row>
    <row r="28" spans="1:12" x14ac:dyDescent="0.2">
      <c r="A28" s="225" t="s">
        <v>129</v>
      </c>
      <c r="F28" s="225" t="s">
        <v>1117</v>
      </c>
      <c r="G28" s="39">
        <v>191726</v>
      </c>
      <c r="H28" s="39">
        <v>208130</v>
      </c>
      <c r="I28" s="39">
        <v>216343</v>
      </c>
      <c r="J28" s="39">
        <v>208615</v>
      </c>
      <c r="K28" s="39">
        <v>254185</v>
      </c>
      <c r="L28" s="39">
        <v>322112</v>
      </c>
    </row>
    <row r="29" spans="1:12" x14ac:dyDescent="0.2">
      <c r="A29" s="225" t="s">
        <v>1133</v>
      </c>
      <c r="F29" s="17"/>
      <c r="G29" s="12"/>
      <c r="H29" s="12"/>
      <c r="I29" s="12"/>
      <c r="J29" s="12"/>
      <c r="K29" s="12"/>
      <c r="L29" s="12"/>
    </row>
    <row r="30" spans="1:12" x14ac:dyDescent="0.2">
      <c r="A30" s="225" t="s">
        <v>1115</v>
      </c>
      <c r="F30" s="225" t="s">
        <v>1116</v>
      </c>
      <c r="G30" s="39">
        <v>13865</v>
      </c>
      <c r="H30" s="39">
        <v>13462</v>
      </c>
      <c r="I30" s="39">
        <v>14466</v>
      </c>
      <c r="J30" s="39">
        <v>12319</v>
      </c>
      <c r="K30" s="39">
        <v>14970</v>
      </c>
      <c r="L30" s="39">
        <v>14315</v>
      </c>
    </row>
    <row r="31" spans="1:12" x14ac:dyDescent="0.2">
      <c r="A31" s="225" t="s">
        <v>129</v>
      </c>
      <c r="F31" s="225" t="s">
        <v>1117</v>
      </c>
      <c r="G31" s="39">
        <v>1318668</v>
      </c>
      <c r="H31" s="39">
        <v>1310070</v>
      </c>
      <c r="I31" s="39">
        <v>1442415</v>
      </c>
      <c r="J31" s="39">
        <v>1479572</v>
      </c>
      <c r="K31" s="39">
        <v>1745719</v>
      </c>
      <c r="L31" s="39">
        <v>1787833</v>
      </c>
    </row>
    <row r="32" spans="1:12" x14ac:dyDescent="0.2">
      <c r="A32" s="225" t="s">
        <v>1123</v>
      </c>
      <c r="F32" s="17"/>
      <c r="G32" s="12"/>
      <c r="H32" s="12"/>
      <c r="I32" s="12"/>
      <c r="J32" s="12"/>
      <c r="K32" s="12"/>
      <c r="L32" s="12"/>
    </row>
    <row r="33" spans="1:12" x14ac:dyDescent="0.2">
      <c r="A33" s="225" t="s">
        <v>1115</v>
      </c>
      <c r="F33" s="225" t="s">
        <v>1116</v>
      </c>
      <c r="G33" s="39">
        <v>18989</v>
      </c>
      <c r="H33" s="39">
        <v>19427</v>
      </c>
      <c r="I33" s="39">
        <v>23184</v>
      </c>
      <c r="J33" s="39">
        <v>21822</v>
      </c>
      <c r="K33" s="39">
        <v>23669</v>
      </c>
      <c r="L33" s="39">
        <v>27241</v>
      </c>
    </row>
    <row r="34" spans="1:12" x14ac:dyDescent="0.2">
      <c r="A34" s="225" t="s">
        <v>129</v>
      </c>
      <c r="F34" s="225" t="s">
        <v>1117</v>
      </c>
      <c r="G34" s="39">
        <v>1294253</v>
      </c>
      <c r="H34" s="39">
        <v>1467085</v>
      </c>
      <c r="I34" s="39">
        <v>1543829</v>
      </c>
      <c r="J34" s="39">
        <v>1763987</v>
      </c>
      <c r="K34" s="39">
        <v>1971313</v>
      </c>
      <c r="L34" s="39">
        <v>2308504</v>
      </c>
    </row>
    <row r="35" spans="1:12" x14ac:dyDescent="0.2">
      <c r="A35" s="234" t="s">
        <v>1139</v>
      </c>
      <c r="F35" s="17"/>
      <c r="G35" s="12"/>
      <c r="H35" s="12"/>
      <c r="I35" s="12"/>
      <c r="J35" s="12"/>
      <c r="K35" s="12"/>
      <c r="L35" s="12"/>
    </row>
    <row r="36" spans="1:12" x14ac:dyDescent="0.2">
      <c r="A36" s="234" t="s">
        <v>1115</v>
      </c>
      <c r="F36" s="234" t="s">
        <v>1116</v>
      </c>
      <c r="G36" s="37">
        <v>10054</v>
      </c>
      <c r="H36" s="37">
        <v>8970</v>
      </c>
      <c r="I36" s="37">
        <v>8220</v>
      </c>
      <c r="J36" s="37">
        <v>6396</v>
      </c>
      <c r="K36" s="37">
        <v>8196</v>
      </c>
      <c r="L36" s="37">
        <v>9598</v>
      </c>
    </row>
    <row r="37" spans="1:12" x14ac:dyDescent="0.2">
      <c r="A37" s="234" t="s">
        <v>129</v>
      </c>
      <c r="F37" s="234" t="s">
        <v>1117</v>
      </c>
      <c r="G37" s="37">
        <v>29984</v>
      </c>
      <c r="H37" s="37">
        <v>33451</v>
      </c>
      <c r="I37" s="37">
        <v>34180</v>
      </c>
      <c r="J37" s="37">
        <v>36615</v>
      </c>
      <c r="K37" s="37">
        <v>37744</v>
      </c>
      <c r="L37" s="37">
        <v>39586</v>
      </c>
    </row>
    <row r="38" spans="1:12" ht="15" thickBot="1" x14ac:dyDescent="0.25">
      <c r="A38" s="118"/>
      <c r="B38" s="118"/>
      <c r="C38" s="118"/>
      <c r="D38" s="68"/>
      <c r="E38" s="118"/>
      <c r="F38" s="68"/>
      <c r="G38" s="35"/>
      <c r="H38" s="35"/>
      <c r="I38" s="424"/>
      <c r="J38" s="424"/>
      <c r="K38" s="424"/>
      <c r="L38" s="424"/>
    </row>
    <row r="39" spans="1:12" ht="15.75" thickTop="1" thickBot="1" x14ac:dyDescent="0.25">
      <c r="A39" s="877" t="s">
        <v>1140</v>
      </c>
      <c r="B39" s="877"/>
      <c r="C39" s="877"/>
      <c r="D39" s="877"/>
      <c r="E39" s="877"/>
      <c r="F39" s="877"/>
      <c r="G39" s="877"/>
      <c r="H39" s="877"/>
      <c r="I39" s="877"/>
      <c r="J39" s="877"/>
      <c r="K39" s="877"/>
      <c r="L39" s="877"/>
    </row>
    <row r="40" spans="1:12" ht="15" thickTop="1" x14ac:dyDescent="0.2">
      <c r="A40" s="472"/>
      <c r="B40" s="472"/>
      <c r="C40" s="472"/>
      <c r="D40" s="472"/>
      <c r="E40" s="472"/>
      <c r="F40" s="472"/>
      <c r="G40" s="472"/>
      <c r="H40" s="472"/>
    </row>
    <row r="41" spans="1:12" ht="18.75" x14ac:dyDescent="0.2">
      <c r="A41" s="445" t="s">
        <v>1141</v>
      </c>
      <c r="B41" s="445"/>
      <c r="C41" s="445"/>
      <c r="D41" s="445"/>
      <c r="E41" s="445"/>
      <c r="F41" s="445"/>
      <c r="G41" s="445"/>
      <c r="H41" s="445"/>
      <c r="I41" s="445"/>
      <c r="J41" s="445"/>
      <c r="K41" s="445"/>
    </row>
    <row r="42" spans="1:12" ht="15" thickBot="1" x14ac:dyDescent="0.25">
      <c r="A42" s="553" t="s">
        <v>1142</v>
      </c>
      <c r="B42" s="553"/>
      <c r="C42" s="553"/>
      <c r="D42" s="553"/>
      <c r="E42" s="553"/>
      <c r="F42" s="553"/>
      <c r="G42" s="553"/>
      <c r="H42" s="553"/>
      <c r="I42" s="553"/>
      <c r="J42" s="553"/>
      <c r="K42" s="553"/>
      <c r="L42" s="553"/>
    </row>
    <row r="43" spans="1:12" ht="15.75" thickTop="1" thickBot="1" x14ac:dyDescent="0.25">
      <c r="A43" s="881" t="s">
        <v>935</v>
      </c>
      <c r="C43" s="871" t="s">
        <v>657</v>
      </c>
      <c r="D43" s="872"/>
      <c r="E43" s="872"/>
      <c r="F43" s="872"/>
      <c r="G43" s="872"/>
      <c r="H43" s="872"/>
      <c r="I43" s="872"/>
      <c r="J43" s="873"/>
      <c r="K43" s="875" t="s">
        <v>663</v>
      </c>
      <c r="L43" s="876"/>
    </row>
    <row r="44" spans="1:12" ht="15" thickBot="1" x14ac:dyDescent="0.25">
      <c r="A44" s="882"/>
      <c r="C44" s="604" t="s">
        <v>1074</v>
      </c>
      <c r="D44" s="620"/>
      <c r="E44" s="604" t="s">
        <v>1075</v>
      </c>
      <c r="F44" s="620"/>
      <c r="G44" s="604" t="s">
        <v>1076</v>
      </c>
      <c r="H44" s="620"/>
      <c r="I44" s="604" t="s">
        <v>1077</v>
      </c>
      <c r="J44" s="620"/>
      <c r="K44" s="604" t="s">
        <v>1074</v>
      </c>
      <c r="L44" s="620"/>
    </row>
    <row r="45" spans="1:12" ht="15" thickBot="1" x14ac:dyDescent="0.25">
      <c r="A45" s="883"/>
      <c r="B45" s="437"/>
      <c r="C45" s="66" t="s">
        <v>1143</v>
      </c>
      <c r="D45" s="66" t="s">
        <v>1144</v>
      </c>
      <c r="E45" s="66" t="s">
        <v>1143</v>
      </c>
      <c r="F45" s="63" t="s">
        <v>1144</v>
      </c>
      <c r="G45" s="63" t="s">
        <v>1143</v>
      </c>
      <c r="H45" s="66" t="s">
        <v>1144</v>
      </c>
      <c r="I45" s="63" t="s">
        <v>1143</v>
      </c>
      <c r="J45" s="64" t="s">
        <v>1144</v>
      </c>
      <c r="K45" s="235" t="s">
        <v>1143</v>
      </c>
      <c r="L45" s="235" t="s">
        <v>1144</v>
      </c>
    </row>
    <row r="46" spans="1:12" ht="15" thickTop="1" x14ac:dyDescent="0.2">
      <c r="A46" s="19" t="s">
        <v>1145</v>
      </c>
      <c r="C46" s="39">
        <v>19067</v>
      </c>
      <c r="D46" s="39">
        <v>76679</v>
      </c>
      <c r="E46" s="39">
        <v>21942</v>
      </c>
      <c r="F46" s="30">
        <v>88740</v>
      </c>
      <c r="G46" s="30">
        <v>19918</v>
      </c>
      <c r="H46" s="39">
        <v>109202</v>
      </c>
      <c r="I46" s="30">
        <v>18750</v>
      </c>
      <c r="J46" s="30">
        <v>118439</v>
      </c>
      <c r="K46" s="30">
        <v>19038</v>
      </c>
      <c r="L46" s="30">
        <v>133937</v>
      </c>
    </row>
    <row r="47" spans="1:12" x14ac:dyDescent="0.2">
      <c r="A47" s="19" t="s">
        <v>1146</v>
      </c>
      <c r="C47" s="39">
        <v>1117055</v>
      </c>
      <c r="D47" s="39">
        <v>52152</v>
      </c>
      <c r="E47" s="39">
        <v>1172949</v>
      </c>
      <c r="F47" s="30">
        <v>55396</v>
      </c>
      <c r="G47" s="30">
        <v>1230727</v>
      </c>
      <c r="H47" s="39">
        <v>55140</v>
      </c>
      <c r="I47" s="30">
        <v>1206462</v>
      </c>
      <c r="J47" s="30">
        <v>58573</v>
      </c>
      <c r="K47" s="30">
        <v>1404054</v>
      </c>
      <c r="L47" s="30">
        <v>65388</v>
      </c>
    </row>
    <row r="48" spans="1:12" ht="15" thickBot="1" x14ac:dyDescent="0.25">
      <c r="A48" s="49" t="s">
        <v>1147</v>
      </c>
      <c r="C48" s="135">
        <v>14863</v>
      </c>
      <c r="D48" s="135">
        <v>6428</v>
      </c>
      <c r="E48" s="135">
        <v>17424</v>
      </c>
      <c r="F48" s="136">
        <v>6413</v>
      </c>
      <c r="G48" s="136">
        <v>17903</v>
      </c>
      <c r="H48" s="135">
        <v>7153</v>
      </c>
      <c r="I48" s="136">
        <v>14050</v>
      </c>
      <c r="J48" s="136">
        <v>6051</v>
      </c>
      <c r="K48" s="44" t="s">
        <v>21</v>
      </c>
      <c r="L48" s="44" t="s">
        <v>21</v>
      </c>
    </row>
    <row r="49" spans="1:12" ht="15.75" thickTop="1" thickBot="1" x14ac:dyDescent="0.25">
      <c r="A49" s="35" t="s">
        <v>320</v>
      </c>
      <c r="B49" s="443"/>
      <c r="C49" s="42">
        <v>1150985</v>
      </c>
      <c r="D49" s="42">
        <v>135259</v>
      </c>
      <c r="E49" s="42">
        <v>1212315</v>
      </c>
      <c r="F49" s="32">
        <v>150549</v>
      </c>
      <c r="G49" s="32">
        <v>1268548</v>
      </c>
      <c r="H49" s="42">
        <v>171495</v>
      </c>
      <c r="I49" s="32">
        <v>1239262</v>
      </c>
      <c r="J49" s="32">
        <v>183062</v>
      </c>
      <c r="K49" s="444">
        <v>1423092</v>
      </c>
      <c r="L49" s="444">
        <v>199326</v>
      </c>
    </row>
    <row r="50" spans="1:12" ht="15" thickTop="1" x14ac:dyDescent="0.2">
      <c r="B50" s="443"/>
      <c r="K50" s="443"/>
      <c r="L50" s="443"/>
    </row>
    <row r="51" spans="1:12" ht="18.75" x14ac:dyDescent="0.2">
      <c r="A51" s="445" t="s">
        <v>1148</v>
      </c>
      <c r="B51" s="445"/>
      <c r="C51" s="445"/>
      <c r="D51" s="445"/>
      <c r="E51" s="445"/>
      <c r="F51" s="445"/>
      <c r="G51" s="445"/>
      <c r="H51" s="445"/>
      <c r="I51" s="445"/>
      <c r="J51" s="445"/>
      <c r="K51" s="445"/>
      <c r="L51" s="445"/>
    </row>
    <row r="52" spans="1:12" ht="15" thickBot="1" x14ac:dyDescent="0.25">
      <c r="A52" s="553" t="s">
        <v>1149</v>
      </c>
      <c r="B52" s="553"/>
      <c r="C52" s="553"/>
      <c r="D52" s="553"/>
      <c r="E52" s="553"/>
      <c r="F52" s="553"/>
      <c r="G52" s="553"/>
      <c r="H52" s="553"/>
      <c r="I52" s="553"/>
      <c r="J52" s="553"/>
      <c r="K52" s="553"/>
      <c r="L52" s="553"/>
    </row>
    <row r="53" spans="1:12" ht="15" thickTop="1" x14ac:dyDescent="0.2">
      <c r="A53" s="6" t="s">
        <v>1150</v>
      </c>
      <c r="B53" s="12">
        <v>23.1</v>
      </c>
      <c r="C53" s="40">
        <v>6089.4</v>
      </c>
      <c r="D53" s="12">
        <v>23.3</v>
      </c>
      <c r="E53" s="40">
        <v>6582.2</v>
      </c>
      <c r="F53" s="12">
        <v>23.2</v>
      </c>
      <c r="G53" s="880">
        <v>6477.4</v>
      </c>
      <c r="H53" s="880"/>
      <c r="I53" s="12">
        <v>19.399999999999999</v>
      </c>
      <c r="J53" s="40">
        <v>7213.5</v>
      </c>
      <c r="K53" s="12">
        <v>22.9</v>
      </c>
      <c r="L53" s="40">
        <v>7788.7</v>
      </c>
    </row>
    <row r="54" spans="1:12" x14ac:dyDescent="0.2">
      <c r="A54" s="6" t="s">
        <v>1151</v>
      </c>
      <c r="B54" s="12">
        <v>34.9</v>
      </c>
      <c r="C54" s="40">
        <v>7327.9</v>
      </c>
      <c r="D54" s="12">
        <v>37.200000000000003</v>
      </c>
      <c r="E54" s="40">
        <v>7640.3</v>
      </c>
      <c r="F54" s="12">
        <v>37.4</v>
      </c>
      <c r="G54" s="878">
        <v>8456</v>
      </c>
      <c r="H54" s="878"/>
      <c r="I54" s="12">
        <v>37.200000000000003</v>
      </c>
      <c r="J54" s="40">
        <v>8490.2000000000007</v>
      </c>
      <c r="K54" s="12">
        <v>34.9</v>
      </c>
      <c r="L54" s="40">
        <v>7573.2</v>
      </c>
    </row>
    <row r="55" spans="1:12" x14ac:dyDescent="0.2">
      <c r="A55" s="6" t="s">
        <v>1152</v>
      </c>
      <c r="B55" s="12">
        <v>8</v>
      </c>
      <c r="C55" s="40">
        <v>21328.9</v>
      </c>
      <c r="D55" s="12">
        <v>9.4</v>
      </c>
      <c r="E55" s="40">
        <v>24197.7</v>
      </c>
      <c r="F55" s="12">
        <v>9.6</v>
      </c>
      <c r="G55" s="878">
        <v>24906.400000000001</v>
      </c>
      <c r="H55" s="878"/>
      <c r="I55" s="12">
        <v>9.6999999999999993</v>
      </c>
      <c r="J55" s="40">
        <v>31925.5</v>
      </c>
      <c r="K55" s="12">
        <v>9.5</v>
      </c>
      <c r="L55" s="40">
        <v>43021.9</v>
      </c>
    </row>
    <row r="56" spans="1:12" x14ac:dyDescent="0.2">
      <c r="A56" s="6" t="s">
        <v>1153</v>
      </c>
      <c r="B56" s="12">
        <v>9.5</v>
      </c>
      <c r="C56" s="40">
        <v>8592.2999999999993</v>
      </c>
      <c r="D56" s="12">
        <v>9</v>
      </c>
      <c r="E56" s="40">
        <v>8272.5</v>
      </c>
      <c r="F56" s="12">
        <v>7.8</v>
      </c>
      <c r="G56" s="878">
        <v>7682.7</v>
      </c>
      <c r="H56" s="878"/>
      <c r="I56" s="12">
        <v>8.9</v>
      </c>
      <c r="J56" s="40">
        <v>8670.9</v>
      </c>
      <c r="K56" s="12">
        <v>7.9</v>
      </c>
      <c r="L56" s="40">
        <v>8364.6</v>
      </c>
    </row>
    <row r="57" spans="1:12" x14ac:dyDescent="0.2">
      <c r="A57" s="6" t="s">
        <v>1154</v>
      </c>
      <c r="B57" s="12">
        <v>15.4</v>
      </c>
      <c r="C57" s="12">
        <v>556.5</v>
      </c>
      <c r="D57" s="12">
        <v>13.6</v>
      </c>
      <c r="E57" s="12">
        <v>432.4</v>
      </c>
      <c r="F57" s="12">
        <v>13.5</v>
      </c>
      <c r="G57" s="455">
        <v>373.3</v>
      </c>
      <c r="H57" s="455"/>
      <c r="I57" s="12">
        <v>12.8</v>
      </c>
      <c r="J57" s="12">
        <v>447</v>
      </c>
      <c r="K57" s="12">
        <v>15.9</v>
      </c>
      <c r="L57" s="12">
        <v>620.4</v>
      </c>
    </row>
    <row r="58" spans="1:12" x14ac:dyDescent="0.2">
      <c r="A58" s="6" t="s">
        <v>1155</v>
      </c>
      <c r="B58" s="12">
        <v>0.6</v>
      </c>
      <c r="C58" s="40">
        <v>3555.6</v>
      </c>
      <c r="D58" s="12">
        <v>0.6</v>
      </c>
      <c r="E58" s="40">
        <v>3975.1</v>
      </c>
      <c r="F58" s="12">
        <v>0.6</v>
      </c>
      <c r="G58" s="878">
        <v>4499.8999999999996</v>
      </c>
      <c r="H58" s="878"/>
      <c r="I58" s="12">
        <v>0.6</v>
      </c>
      <c r="J58" s="40">
        <v>4783.8999999999996</v>
      </c>
      <c r="K58" s="12">
        <v>0.6</v>
      </c>
      <c r="L58" s="40">
        <v>4706.7</v>
      </c>
    </row>
    <row r="59" spans="1:12" x14ac:dyDescent="0.2">
      <c r="A59" s="6" t="s">
        <v>1156</v>
      </c>
      <c r="B59" s="12">
        <v>2.2000000000000002</v>
      </c>
      <c r="C59" s="40">
        <v>2696</v>
      </c>
      <c r="D59" s="12">
        <v>2.1</v>
      </c>
      <c r="E59" s="40">
        <v>3183.2</v>
      </c>
      <c r="F59" s="12">
        <v>2</v>
      </c>
      <c r="G59" s="878">
        <v>3651.9</v>
      </c>
      <c r="H59" s="878"/>
      <c r="I59" s="12">
        <v>1.8</v>
      </c>
      <c r="J59" s="40">
        <v>3433.4</v>
      </c>
      <c r="K59" s="12">
        <v>1.8</v>
      </c>
      <c r="L59" s="40">
        <v>3470</v>
      </c>
    </row>
    <row r="60" spans="1:12" ht="15" thickBot="1" x14ac:dyDescent="0.25">
      <c r="A60" s="77" t="s">
        <v>1157</v>
      </c>
      <c r="B60" s="92">
        <v>0.2</v>
      </c>
      <c r="C60" s="92">
        <v>751.6</v>
      </c>
      <c r="D60" s="92">
        <v>0.3</v>
      </c>
      <c r="E60" s="92">
        <v>833.5</v>
      </c>
      <c r="F60" s="92">
        <v>0.1</v>
      </c>
      <c r="G60" s="456">
        <v>715.9</v>
      </c>
      <c r="H60" s="456"/>
      <c r="I60" s="92">
        <v>0.2</v>
      </c>
      <c r="J60" s="236">
        <v>1003.8</v>
      </c>
      <c r="K60" s="92">
        <v>0.1</v>
      </c>
      <c r="L60" s="236">
        <v>1081.3</v>
      </c>
    </row>
    <row r="61" spans="1:12" ht="15.75" thickTop="1" thickBot="1" x14ac:dyDescent="0.25">
      <c r="A61" s="157" t="s">
        <v>320</v>
      </c>
      <c r="B61" s="35">
        <v>93.9</v>
      </c>
      <c r="C61" s="43">
        <v>50898.2</v>
      </c>
      <c r="D61" s="35">
        <v>95.5</v>
      </c>
      <c r="E61" s="43">
        <v>55116.9</v>
      </c>
      <c r="F61" s="35">
        <v>94.3</v>
      </c>
      <c r="G61" s="879">
        <v>56763.5</v>
      </c>
      <c r="H61" s="879"/>
      <c r="I61" s="35">
        <v>90.6</v>
      </c>
      <c r="J61" s="43">
        <v>65968.100000000006</v>
      </c>
      <c r="K61" s="35">
        <v>93.6</v>
      </c>
      <c r="L61" s="43">
        <v>76626.7</v>
      </c>
    </row>
    <row r="62" spans="1:12" ht="15" thickTop="1" x14ac:dyDescent="0.2">
      <c r="A62" s="472" t="s">
        <v>1140</v>
      </c>
      <c r="B62" s="472"/>
      <c r="C62" s="472"/>
      <c r="D62" s="472"/>
      <c r="E62" s="472"/>
      <c r="F62" s="472"/>
      <c r="G62" s="472"/>
      <c r="H62" s="472"/>
      <c r="I62" s="472"/>
      <c r="J62" s="472"/>
      <c r="K62" s="472"/>
      <c r="L62" s="472"/>
    </row>
    <row r="63" spans="1:12" x14ac:dyDescent="0.2">
      <c r="A63" s="874" t="s">
        <v>1158</v>
      </c>
      <c r="B63" s="874"/>
      <c r="C63" s="874"/>
      <c r="D63" s="874"/>
      <c r="E63" s="874"/>
      <c r="F63" s="874"/>
      <c r="G63" s="874"/>
      <c r="H63" s="874"/>
      <c r="I63" s="874"/>
      <c r="J63" s="874"/>
      <c r="K63" s="874"/>
      <c r="L63" s="874"/>
    </row>
  </sheetData>
  <mergeCells count="30">
    <mergeCell ref="A41:K41"/>
    <mergeCell ref="A43:A45"/>
    <mergeCell ref="A40:H40"/>
    <mergeCell ref="A1:H1"/>
    <mergeCell ref="A2:H2"/>
    <mergeCell ref="A3:A4"/>
    <mergeCell ref="G60:H60"/>
    <mergeCell ref="G61:H61"/>
    <mergeCell ref="G56:H56"/>
    <mergeCell ref="A51:L51"/>
    <mergeCell ref="A52:L52"/>
    <mergeCell ref="G53:H53"/>
    <mergeCell ref="G54:H54"/>
    <mergeCell ref="G55:H55"/>
    <mergeCell ref="A62:L62"/>
    <mergeCell ref="A63:L63"/>
    <mergeCell ref="F3:F4"/>
    <mergeCell ref="H3:K3"/>
    <mergeCell ref="C43:J43"/>
    <mergeCell ref="K43:L43"/>
    <mergeCell ref="C44:D44"/>
    <mergeCell ref="E44:F44"/>
    <mergeCell ref="G44:H44"/>
    <mergeCell ref="I44:J44"/>
    <mergeCell ref="K44:L44"/>
    <mergeCell ref="A42:L42"/>
    <mergeCell ref="A39:L39"/>
    <mergeCell ref="G57:H57"/>
    <mergeCell ref="G58:H58"/>
    <mergeCell ref="G59:H59"/>
  </mergeCells>
  <pageMargins left="0.7" right="0.7" top="0.75" bottom="0.75" header="0.3" footer="0.3"/>
  <pageSetup paperSize="9" scale="64"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topLeftCell="D1" zoomScaleNormal="100" zoomScaleSheetLayoutView="100" workbookViewId="0">
      <selection activeCell="N11" sqref="N11"/>
    </sheetView>
  </sheetViews>
  <sheetFormatPr defaultColWidth="9.125" defaultRowHeight="14.25" x14ac:dyDescent="0.2"/>
  <cols>
    <col min="1" max="2" width="9.125" style="11"/>
    <col min="3" max="3" width="8.75" style="11" bestFit="1" customWidth="1"/>
    <col min="4" max="4" width="9.125" style="11"/>
    <col min="5" max="5" width="6.875" style="11" bestFit="1" customWidth="1"/>
    <col min="6" max="6" width="7.75" style="11" bestFit="1" customWidth="1"/>
    <col min="7" max="7" width="8.75" style="11" bestFit="1" customWidth="1"/>
    <col min="8" max="8" width="6.875" style="11" bestFit="1" customWidth="1"/>
    <col min="9" max="9" width="7.75" style="11" bestFit="1" customWidth="1"/>
    <col min="10" max="10" width="8.75" style="11" bestFit="1" customWidth="1"/>
    <col min="11" max="11" width="6.875" style="11" bestFit="1" customWidth="1"/>
    <col min="12" max="12" width="0.875" style="11" customWidth="1"/>
    <col min="13" max="13" width="7.75" style="11" bestFit="1" customWidth="1"/>
    <col min="14" max="14" width="8.75" style="11" bestFit="1" customWidth="1"/>
    <col min="15" max="15" width="6.875" style="11" bestFit="1" customWidth="1"/>
    <col min="16" max="16" width="7.75" style="11" bestFit="1" customWidth="1"/>
    <col min="17" max="16384" width="9.125" style="11"/>
  </cols>
  <sheetData>
    <row r="1" spans="1:16" ht="18.75" x14ac:dyDescent="0.2">
      <c r="A1" s="467"/>
      <c r="B1" s="445" t="s">
        <v>1159</v>
      </c>
      <c r="C1" s="445"/>
      <c r="D1" s="445"/>
      <c r="E1" s="445"/>
      <c r="F1" s="445"/>
      <c r="G1" s="445"/>
      <c r="H1" s="445"/>
      <c r="I1" s="445"/>
      <c r="J1" s="445"/>
      <c r="K1" s="445"/>
      <c r="L1" s="445"/>
      <c r="M1" s="445"/>
      <c r="N1" s="445"/>
      <c r="O1" s="445"/>
      <c r="P1" s="445"/>
    </row>
    <row r="2" spans="1:16" ht="18.75" x14ac:dyDescent="0.2">
      <c r="A2" s="467"/>
      <c r="B2" s="445" t="s">
        <v>1160</v>
      </c>
      <c r="C2" s="445"/>
      <c r="D2" s="445"/>
      <c r="E2" s="445"/>
      <c r="F2" s="445"/>
      <c r="G2" s="445"/>
      <c r="H2" s="445"/>
      <c r="I2" s="445"/>
      <c r="J2" s="445"/>
      <c r="K2" s="445"/>
      <c r="L2" s="445"/>
      <c r="M2" s="445"/>
      <c r="N2" s="445"/>
      <c r="O2" s="445"/>
      <c r="P2" s="445"/>
    </row>
    <row r="3" spans="1:16" x14ac:dyDescent="0.2">
      <c r="A3" s="467"/>
      <c r="B3" s="623" t="s">
        <v>122</v>
      </c>
      <c r="C3" s="623"/>
      <c r="D3" s="623"/>
      <c r="E3" s="623"/>
      <c r="F3" s="623"/>
      <c r="G3" s="623"/>
      <c r="H3" s="623"/>
      <c r="I3" s="623"/>
      <c r="J3" s="623"/>
      <c r="K3" s="623"/>
      <c r="L3" s="623"/>
      <c r="M3" s="623"/>
      <c r="N3" s="623"/>
      <c r="O3" s="623"/>
      <c r="P3" s="623"/>
    </row>
    <row r="4" spans="1:16" ht="15" thickBot="1" x14ac:dyDescent="0.25">
      <c r="A4" s="894"/>
      <c r="B4" s="623" t="s">
        <v>1161</v>
      </c>
      <c r="C4" s="623"/>
      <c r="D4" s="623"/>
      <c r="E4" s="623"/>
      <c r="F4" s="623"/>
      <c r="G4" s="623"/>
      <c r="H4" s="623"/>
      <c r="I4" s="623"/>
      <c r="J4" s="623"/>
      <c r="K4" s="623"/>
      <c r="L4" s="623"/>
      <c r="M4" s="623"/>
      <c r="N4" s="623"/>
      <c r="O4" s="623"/>
      <c r="P4" s="623"/>
    </row>
    <row r="5" spans="1:16" ht="15.75" thickTop="1" thickBot="1" x14ac:dyDescent="0.25">
      <c r="A5" s="900" t="s">
        <v>1162</v>
      </c>
      <c r="B5" s="901"/>
      <c r="C5" s="841">
        <v>2022</v>
      </c>
      <c r="D5" s="844"/>
      <c r="E5" s="844"/>
      <c r="F5" s="842"/>
      <c r="G5" s="841">
        <v>2023</v>
      </c>
      <c r="H5" s="844"/>
      <c r="I5" s="844"/>
      <c r="J5" s="844"/>
      <c r="K5" s="844"/>
      <c r="L5" s="844"/>
      <c r="M5" s="844"/>
      <c r="N5" s="844"/>
      <c r="O5" s="844"/>
      <c r="P5" s="844"/>
    </row>
    <row r="6" spans="1:16" ht="15" thickBot="1" x14ac:dyDescent="0.25">
      <c r="A6" s="902"/>
      <c r="B6" s="903"/>
      <c r="C6" s="885" t="s">
        <v>1077</v>
      </c>
      <c r="D6" s="886"/>
      <c r="E6" s="886"/>
      <c r="F6" s="887"/>
      <c r="G6" s="885" t="s">
        <v>1074</v>
      </c>
      <c r="H6" s="886"/>
      <c r="I6" s="887"/>
      <c r="J6" s="885" t="s">
        <v>1075</v>
      </c>
      <c r="K6" s="886"/>
      <c r="L6" s="886"/>
      <c r="M6" s="887"/>
      <c r="N6" s="885" t="s">
        <v>1076</v>
      </c>
      <c r="O6" s="886"/>
      <c r="P6" s="886"/>
    </row>
    <row r="7" spans="1:16" x14ac:dyDescent="0.2">
      <c r="A7" s="902"/>
      <c r="B7" s="903"/>
      <c r="C7" s="888" t="s">
        <v>879</v>
      </c>
      <c r="D7" s="889"/>
      <c r="E7" s="892" t="s">
        <v>1163</v>
      </c>
      <c r="F7" s="237" t="s">
        <v>1164</v>
      </c>
      <c r="G7" s="892" t="s">
        <v>879</v>
      </c>
      <c r="H7" s="892" t="s">
        <v>1163</v>
      </c>
      <c r="I7" s="237" t="s">
        <v>1164</v>
      </c>
      <c r="J7" s="892" t="s">
        <v>879</v>
      </c>
      <c r="K7" s="892" t="s">
        <v>1163</v>
      </c>
      <c r="L7" s="888" t="s">
        <v>1164</v>
      </c>
      <c r="M7" s="889"/>
      <c r="N7" s="892" t="s">
        <v>879</v>
      </c>
      <c r="O7" s="892" t="s">
        <v>1163</v>
      </c>
      <c r="P7" s="69" t="s">
        <v>1164</v>
      </c>
    </row>
    <row r="8" spans="1:16" ht="15" thickBot="1" x14ac:dyDescent="0.25">
      <c r="A8" s="904"/>
      <c r="B8" s="905"/>
      <c r="C8" s="890"/>
      <c r="D8" s="891"/>
      <c r="E8" s="893"/>
      <c r="F8" s="238" t="s">
        <v>1165</v>
      </c>
      <c r="G8" s="893"/>
      <c r="H8" s="893"/>
      <c r="I8" s="238" t="s">
        <v>1165</v>
      </c>
      <c r="J8" s="893"/>
      <c r="K8" s="893"/>
      <c r="L8" s="890" t="s">
        <v>1165</v>
      </c>
      <c r="M8" s="891"/>
      <c r="N8" s="893"/>
      <c r="O8" s="893"/>
      <c r="P8" s="126" t="s">
        <v>1165</v>
      </c>
    </row>
    <row r="9" spans="1:16" ht="15" thickTop="1" x14ac:dyDescent="0.2">
      <c r="A9" s="597" t="s">
        <v>1166</v>
      </c>
      <c r="B9" s="597"/>
      <c r="C9" s="898">
        <v>9022077</v>
      </c>
      <c r="D9" s="898"/>
      <c r="E9" s="37">
        <v>717299</v>
      </c>
      <c r="F9" s="218">
        <v>8</v>
      </c>
      <c r="G9" s="37">
        <v>8741685</v>
      </c>
      <c r="H9" s="37">
        <v>763783</v>
      </c>
      <c r="I9" s="218">
        <v>8.6999999999999993</v>
      </c>
      <c r="J9" s="37">
        <v>8692092</v>
      </c>
      <c r="K9" s="37">
        <v>735700</v>
      </c>
      <c r="L9" s="899">
        <v>8.5</v>
      </c>
      <c r="M9" s="899"/>
      <c r="N9" s="37">
        <v>8540796</v>
      </c>
      <c r="O9" s="37">
        <v>748628</v>
      </c>
      <c r="P9" s="218">
        <v>8.8000000000000007</v>
      </c>
    </row>
    <row r="10" spans="1:16" x14ac:dyDescent="0.2">
      <c r="A10" s="502" t="s">
        <v>1167</v>
      </c>
      <c r="B10" s="502"/>
      <c r="C10" s="895">
        <v>532580</v>
      </c>
      <c r="D10" s="895"/>
      <c r="E10" s="37">
        <v>74885</v>
      </c>
      <c r="F10" s="218">
        <v>14.1</v>
      </c>
      <c r="G10" s="37">
        <v>469084</v>
      </c>
      <c r="H10" s="37">
        <v>76033</v>
      </c>
      <c r="I10" s="218">
        <v>16.2</v>
      </c>
      <c r="J10" s="37">
        <v>440650</v>
      </c>
      <c r="K10" s="37">
        <v>74566</v>
      </c>
      <c r="L10" s="896">
        <v>16.899999999999999</v>
      </c>
      <c r="M10" s="896"/>
      <c r="N10" s="37">
        <v>422349</v>
      </c>
      <c r="O10" s="37">
        <v>75099</v>
      </c>
      <c r="P10" s="218">
        <v>17.8</v>
      </c>
    </row>
    <row r="11" spans="1:16" x14ac:dyDescent="0.2">
      <c r="A11" s="502" t="s">
        <v>1168</v>
      </c>
      <c r="B11" s="502"/>
      <c r="C11" s="895">
        <v>448527</v>
      </c>
      <c r="D11" s="895"/>
      <c r="E11" s="37">
        <v>55806</v>
      </c>
      <c r="F11" s="218">
        <v>12.4</v>
      </c>
      <c r="G11" s="37">
        <v>441342</v>
      </c>
      <c r="H11" s="37">
        <v>58470</v>
      </c>
      <c r="I11" s="218">
        <v>13.2</v>
      </c>
      <c r="J11" s="37">
        <v>453778</v>
      </c>
      <c r="K11" s="37">
        <v>62119</v>
      </c>
      <c r="L11" s="896">
        <v>13.7</v>
      </c>
      <c r="M11" s="896"/>
      <c r="N11" s="37">
        <v>450036</v>
      </c>
      <c r="O11" s="37">
        <v>58679</v>
      </c>
      <c r="P11" s="218">
        <v>13</v>
      </c>
    </row>
    <row r="12" spans="1:16" x14ac:dyDescent="0.2">
      <c r="A12" s="502" t="s">
        <v>1169</v>
      </c>
      <c r="B12" s="502"/>
      <c r="C12" s="897">
        <v>895908</v>
      </c>
      <c r="D12" s="897"/>
      <c r="E12" s="5">
        <v>32165</v>
      </c>
      <c r="F12" s="218">
        <v>3.6</v>
      </c>
      <c r="G12" s="5">
        <v>880609</v>
      </c>
      <c r="H12" s="5">
        <v>34889</v>
      </c>
      <c r="I12" s="218">
        <v>4</v>
      </c>
      <c r="J12" s="5">
        <v>850175</v>
      </c>
      <c r="K12" s="5">
        <v>35776</v>
      </c>
      <c r="L12" s="896">
        <v>4.2</v>
      </c>
      <c r="M12" s="896"/>
      <c r="N12" s="5">
        <v>836857</v>
      </c>
      <c r="O12" s="5">
        <v>36695</v>
      </c>
      <c r="P12" s="218">
        <v>4.4000000000000004</v>
      </c>
    </row>
    <row r="13" spans="1:16" x14ac:dyDescent="0.2">
      <c r="A13" s="906" t="s">
        <v>1170</v>
      </c>
      <c r="B13" s="906"/>
      <c r="C13" s="907">
        <v>86443</v>
      </c>
      <c r="D13" s="907"/>
      <c r="E13" s="39">
        <v>2260</v>
      </c>
      <c r="F13" s="8">
        <v>2.6</v>
      </c>
      <c r="G13" s="39">
        <v>89061</v>
      </c>
      <c r="H13" s="39">
        <v>2283</v>
      </c>
      <c r="I13" s="8">
        <v>2.6</v>
      </c>
      <c r="J13" s="39">
        <v>93679</v>
      </c>
      <c r="K13" s="39">
        <v>2310</v>
      </c>
      <c r="L13" s="623">
        <v>2.5</v>
      </c>
      <c r="M13" s="623"/>
      <c r="N13" s="39">
        <v>102904</v>
      </c>
      <c r="O13" s="39">
        <v>2400</v>
      </c>
      <c r="P13" s="8">
        <v>2.2999999999999998</v>
      </c>
    </row>
    <row r="14" spans="1:16" x14ac:dyDescent="0.2">
      <c r="A14" s="906" t="s">
        <v>1171</v>
      </c>
      <c r="B14" s="906"/>
      <c r="C14" s="908">
        <v>332569</v>
      </c>
      <c r="D14" s="908"/>
      <c r="E14" s="7">
        <v>4516</v>
      </c>
      <c r="F14" s="8">
        <v>1.4</v>
      </c>
      <c r="G14" s="7">
        <v>312339</v>
      </c>
      <c r="H14" s="7">
        <v>4585</v>
      </c>
      <c r="I14" s="8">
        <v>1.5</v>
      </c>
      <c r="J14" s="7">
        <v>287628</v>
      </c>
      <c r="K14" s="7">
        <v>4650</v>
      </c>
      <c r="L14" s="623">
        <v>1.6</v>
      </c>
      <c r="M14" s="623"/>
      <c r="N14" s="7">
        <v>274964</v>
      </c>
      <c r="O14" s="7">
        <v>4792</v>
      </c>
      <c r="P14" s="8">
        <v>1.7</v>
      </c>
    </row>
    <row r="15" spans="1:16" x14ac:dyDescent="0.2">
      <c r="A15" s="906" t="s">
        <v>1172</v>
      </c>
      <c r="B15" s="906"/>
      <c r="C15" s="907">
        <v>1163</v>
      </c>
      <c r="D15" s="907"/>
      <c r="E15" s="12">
        <v>94</v>
      </c>
      <c r="F15" s="8">
        <v>8.1</v>
      </c>
      <c r="G15" s="39">
        <v>1215</v>
      </c>
      <c r="H15" s="12">
        <v>88</v>
      </c>
      <c r="I15" s="8">
        <v>7.2</v>
      </c>
      <c r="J15" s="39">
        <v>1323</v>
      </c>
      <c r="K15" s="12">
        <v>72</v>
      </c>
      <c r="L15" s="623">
        <v>5.5</v>
      </c>
      <c r="M15" s="623"/>
      <c r="N15" s="39">
        <v>1403</v>
      </c>
      <c r="O15" s="12">
        <v>74</v>
      </c>
      <c r="P15" s="8">
        <v>5.3</v>
      </c>
    </row>
    <row r="16" spans="1:16" x14ac:dyDescent="0.2">
      <c r="A16" s="906" t="s">
        <v>1173</v>
      </c>
      <c r="B16" s="906"/>
      <c r="C16" s="908">
        <v>219833</v>
      </c>
      <c r="D16" s="908"/>
      <c r="E16" s="7">
        <v>10716</v>
      </c>
      <c r="F16" s="8">
        <v>4.9000000000000004</v>
      </c>
      <c r="G16" s="7">
        <v>221028</v>
      </c>
      <c r="H16" s="7">
        <v>11533</v>
      </c>
      <c r="I16" s="8">
        <v>5.2</v>
      </c>
      <c r="J16" s="7">
        <v>219374</v>
      </c>
      <c r="K16" s="7">
        <v>12070</v>
      </c>
      <c r="L16" s="623">
        <v>5.5</v>
      </c>
      <c r="M16" s="623"/>
      <c r="N16" s="7">
        <v>212425</v>
      </c>
      <c r="O16" s="7">
        <v>12544</v>
      </c>
      <c r="P16" s="8">
        <v>5.9</v>
      </c>
    </row>
    <row r="17" spans="1:16" x14ac:dyDescent="0.2">
      <c r="A17" s="906" t="s">
        <v>1174</v>
      </c>
      <c r="B17" s="906"/>
      <c r="C17" s="907">
        <v>255898</v>
      </c>
      <c r="D17" s="907"/>
      <c r="E17" s="39">
        <v>14578</v>
      </c>
      <c r="F17" s="8">
        <v>5.7</v>
      </c>
      <c r="G17" s="39">
        <v>256966</v>
      </c>
      <c r="H17" s="39">
        <v>16400</v>
      </c>
      <c r="I17" s="8">
        <v>6.4</v>
      </c>
      <c r="J17" s="39">
        <v>248171</v>
      </c>
      <c r="K17" s="39">
        <v>16673</v>
      </c>
      <c r="L17" s="623">
        <v>6.7</v>
      </c>
      <c r="M17" s="623"/>
      <c r="N17" s="39">
        <v>245161</v>
      </c>
      <c r="O17" s="39">
        <v>16885</v>
      </c>
      <c r="P17" s="8">
        <v>6.9</v>
      </c>
    </row>
    <row r="18" spans="1:16" x14ac:dyDescent="0.2">
      <c r="A18" s="502" t="s">
        <v>1175</v>
      </c>
      <c r="B18" s="502"/>
      <c r="C18" s="897">
        <v>1260929</v>
      </c>
      <c r="D18" s="897"/>
      <c r="E18" s="5">
        <v>7252</v>
      </c>
      <c r="F18" s="218">
        <v>0.6</v>
      </c>
      <c r="G18" s="5">
        <v>1271608</v>
      </c>
      <c r="H18" s="5">
        <v>6941</v>
      </c>
      <c r="I18" s="218">
        <v>0.5</v>
      </c>
      <c r="J18" s="5">
        <v>1610703</v>
      </c>
      <c r="K18" s="5">
        <v>7385</v>
      </c>
      <c r="L18" s="896">
        <v>0.5</v>
      </c>
      <c r="M18" s="896"/>
      <c r="N18" s="5">
        <v>1414608</v>
      </c>
      <c r="O18" s="5">
        <v>7560</v>
      </c>
      <c r="P18" s="218">
        <v>0.5</v>
      </c>
    </row>
    <row r="19" spans="1:16" x14ac:dyDescent="0.2">
      <c r="A19" s="502" t="s">
        <v>1176</v>
      </c>
      <c r="B19" s="502"/>
      <c r="C19" s="897">
        <v>243452</v>
      </c>
      <c r="D19" s="897"/>
      <c r="E19" s="5">
        <v>2653</v>
      </c>
      <c r="F19" s="218">
        <v>1.1000000000000001</v>
      </c>
      <c r="G19" s="5">
        <v>250703</v>
      </c>
      <c r="H19" s="5">
        <v>2557</v>
      </c>
      <c r="I19" s="218">
        <v>1</v>
      </c>
      <c r="J19" s="5">
        <v>265451</v>
      </c>
      <c r="K19" s="5">
        <v>2596</v>
      </c>
      <c r="L19" s="896">
        <v>1</v>
      </c>
      <c r="M19" s="896"/>
      <c r="N19" s="5">
        <v>284663</v>
      </c>
      <c r="O19" s="5">
        <v>2704</v>
      </c>
      <c r="P19" s="218">
        <v>0.9</v>
      </c>
    </row>
    <row r="20" spans="1:16" ht="15" thickBot="1" x14ac:dyDescent="0.25">
      <c r="A20" s="848" t="s">
        <v>310</v>
      </c>
      <c r="B20" s="848"/>
      <c r="C20" s="909">
        <v>241883</v>
      </c>
      <c r="D20" s="909"/>
      <c r="E20" s="42">
        <v>33978</v>
      </c>
      <c r="F20" s="68">
        <v>14</v>
      </c>
      <c r="G20" s="42">
        <v>578207</v>
      </c>
      <c r="H20" s="42">
        <v>42449</v>
      </c>
      <c r="I20" s="68">
        <v>7.3</v>
      </c>
      <c r="J20" s="42">
        <v>652131</v>
      </c>
      <c r="K20" s="42">
        <v>41262</v>
      </c>
      <c r="L20" s="910">
        <v>6.3</v>
      </c>
      <c r="M20" s="910"/>
      <c r="N20" s="42">
        <v>646228</v>
      </c>
      <c r="O20" s="42">
        <v>35257</v>
      </c>
      <c r="P20" s="68">
        <v>5.5</v>
      </c>
    </row>
    <row r="21" spans="1:16" ht="15.75" thickTop="1" thickBot="1" x14ac:dyDescent="0.25">
      <c r="A21" s="911" t="s">
        <v>320</v>
      </c>
      <c r="B21" s="911"/>
      <c r="C21" s="912">
        <v>12645356</v>
      </c>
      <c r="D21" s="912"/>
      <c r="E21" s="42">
        <v>924038</v>
      </c>
      <c r="F21" s="68">
        <v>7.3</v>
      </c>
      <c r="G21" s="42">
        <v>12633238</v>
      </c>
      <c r="H21" s="42">
        <v>985123</v>
      </c>
      <c r="I21" s="68">
        <v>7.8</v>
      </c>
      <c r="J21" s="42">
        <v>12964980</v>
      </c>
      <c r="K21" s="42">
        <v>959404</v>
      </c>
      <c r="L21" s="913">
        <v>7.4</v>
      </c>
      <c r="M21" s="913"/>
      <c r="N21" s="42">
        <v>12595536</v>
      </c>
      <c r="O21" s="42">
        <v>964620</v>
      </c>
      <c r="P21" s="68">
        <v>7.7</v>
      </c>
    </row>
    <row r="22" spans="1:16" ht="15" thickTop="1" x14ac:dyDescent="0.2">
      <c r="A22" s="914"/>
      <c r="B22" s="914"/>
      <c r="C22" s="914"/>
      <c r="D22" s="914"/>
      <c r="E22" s="914"/>
      <c r="F22" s="914"/>
      <c r="G22" s="914"/>
      <c r="H22" s="914"/>
      <c r="I22" s="914"/>
      <c r="J22" s="914"/>
      <c r="K22" s="914"/>
      <c r="L22" s="914"/>
      <c r="M22" s="914"/>
      <c r="N22" s="914"/>
      <c r="O22" s="914"/>
      <c r="P22" s="914"/>
    </row>
    <row r="23" spans="1:16" ht="15" thickBot="1" x14ac:dyDescent="0.25">
      <c r="A23" s="915"/>
      <c r="B23" s="915"/>
      <c r="C23" s="915"/>
      <c r="D23" s="915"/>
      <c r="E23" s="915"/>
      <c r="F23" s="915"/>
      <c r="G23" s="915"/>
      <c r="H23" s="915"/>
      <c r="I23" s="915"/>
      <c r="J23" s="915"/>
      <c r="K23" s="915"/>
      <c r="L23" s="915"/>
      <c r="M23" s="915"/>
      <c r="N23" s="915"/>
      <c r="O23" s="915"/>
      <c r="P23" s="915"/>
    </row>
    <row r="24" spans="1:16" ht="15" thickBot="1" x14ac:dyDescent="0.25">
      <c r="A24" s="916" t="s">
        <v>1177</v>
      </c>
      <c r="B24" s="917"/>
      <c r="C24" s="919">
        <v>2022</v>
      </c>
      <c r="D24" s="920"/>
      <c r="E24" s="920"/>
      <c r="F24" s="921"/>
      <c r="G24" s="919">
        <v>2023</v>
      </c>
      <c r="H24" s="920"/>
      <c r="I24" s="920"/>
      <c r="J24" s="920"/>
      <c r="K24" s="920"/>
      <c r="L24" s="920"/>
      <c r="M24" s="920"/>
      <c r="N24" s="920"/>
      <c r="O24" s="920"/>
      <c r="P24" s="920"/>
    </row>
    <row r="25" spans="1:16" ht="15" thickBot="1" x14ac:dyDescent="0.25">
      <c r="A25" s="918"/>
      <c r="B25" s="903"/>
      <c r="C25" s="885" t="s">
        <v>1077</v>
      </c>
      <c r="D25" s="886"/>
      <c r="E25" s="886"/>
      <c r="F25" s="887"/>
      <c r="G25" s="885" t="s">
        <v>1074</v>
      </c>
      <c r="H25" s="886"/>
      <c r="I25" s="887"/>
      <c r="J25" s="885" t="s">
        <v>1075</v>
      </c>
      <c r="K25" s="886"/>
      <c r="L25" s="886"/>
      <c r="M25" s="887"/>
      <c r="N25" s="885" t="s">
        <v>1076</v>
      </c>
      <c r="O25" s="886"/>
      <c r="P25" s="886"/>
    </row>
    <row r="26" spans="1:16" x14ac:dyDescent="0.2">
      <c r="A26" s="918"/>
      <c r="B26" s="903"/>
      <c r="C26" s="892" t="s">
        <v>879</v>
      </c>
      <c r="D26" s="888" t="s">
        <v>1163</v>
      </c>
      <c r="E26" s="889"/>
      <c r="F26" s="237" t="s">
        <v>1164</v>
      </c>
      <c r="G26" s="892" t="s">
        <v>879</v>
      </c>
      <c r="H26" s="892" t="s">
        <v>1163</v>
      </c>
      <c r="I26" s="237" t="s">
        <v>1164</v>
      </c>
      <c r="J26" s="892" t="s">
        <v>879</v>
      </c>
      <c r="K26" s="888" t="s">
        <v>1163</v>
      </c>
      <c r="L26" s="889"/>
      <c r="M26" s="237" t="s">
        <v>1164</v>
      </c>
      <c r="N26" s="892" t="s">
        <v>879</v>
      </c>
      <c r="O26" s="892" t="s">
        <v>1163</v>
      </c>
      <c r="P26" s="69" t="s">
        <v>1164</v>
      </c>
    </row>
    <row r="27" spans="1:16" ht="15" thickBot="1" x14ac:dyDescent="0.25">
      <c r="A27" s="904"/>
      <c r="B27" s="905"/>
      <c r="C27" s="893"/>
      <c r="D27" s="890"/>
      <c r="E27" s="891"/>
      <c r="F27" s="238" t="s">
        <v>1165</v>
      </c>
      <c r="G27" s="893"/>
      <c r="H27" s="893"/>
      <c r="I27" s="238" t="s">
        <v>1165</v>
      </c>
      <c r="J27" s="893"/>
      <c r="K27" s="890"/>
      <c r="L27" s="891"/>
      <c r="M27" s="238" t="s">
        <v>1165</v>
      </c>
      <c r="N27" s="893"/>
      <c r="O27" s="893"/>
      <c r="P27" s="126" t="s">
        <v>1165</v>
      </c>
    </row>
    <row r="28" spans="1:16" ht="15" thickTop="1" x14ac:dyDescent="0.2">
      <c r="A28" s="922" t="s">
        <v>1178</v>
      </c>
      <c r="B28" s="922"/>
      <c r="C28" s="39">
        <v>1079382</v>
      </c>
      <c r="D28" s="923">
        <v>60489</v>
      </c>
      <c r="E28" s="923"/>
      <c r="F28" s="12">
        <v>5.6</v>
      </c>
      <c r="G28" s="39">
        <v>1064252</v>
      </c>
      <c r="H28" s="39">
        <v>58882</v>
      </c>
      <c r="I28" s="12">
        <v>5.5</v>
      </c>
      <c r="J28" s="39">
        <v>1143465</v>
      </c>
      <c r="K28" s="923">
        <v>66029</v>
      </c>
      <c r="L28" s="923"/>
      <c r="M28" s="12">
        <v>5.8</v>
      </c>
      <c r="N28" s="39">
        <v>989831</v>
      </c>
      <c r="O28" s="39">
        <v>64031</v>
      </c>
      <c r="P28" s="12">
        <v>6.5</v>
      </c>
    </row>
    <row r="29" spans="1:16" x14ac:dyDescent="0.2">
      <c r="A29" s="580" t="s">
        <v>1179</v>
      </c>
      <c r="B29" s="580"/>
      <c r="C29" s="39">
        <v>231649</v>
      </c>
      <c r="D29" s="907">
        <v>17776</v>
      </c>
      <c r="E29" s="907"/>
      <c r="F29" s="12">
        <v>7.7</v>
      </c>
      <c r="G29" s="39">
        <v>225766</v>
      </c>
      <c r="H29" s="39">
        <v>19389</v>
      </c>
      <c r="I29" s="12">
        <v>8.6</v>
      </c>
      <c r="J29" s="39">
        <v>201808</v>
      </c>
      <c r="K29" s="907">
        <v>18935</v>
      </c>
      <c r="L29" s="907"/>
      <c r="M29" s="12">
        <v>9.4</v>
      </c>
      <c r="N29" s="39">
        <v>173914</v>
      </c>
      <c r="O29" s="39">
        <v>19575</v>
      </c>
      <c r="P29" s="12">
        <v>11.3</v>
      </c>
    </row>
    <row r="30" spans="1:16" x14ac:dyDescent="0.2">
      <c r="A30" s="580" t="s">
        <v>1180</v>
      </c>
      <c r="B30" s="580"/>
      <c r="C30" s="39">
        <v>291478</v>
      </c>
      <c r="D30" s="907">
        <v>7064</v>
      </c>
      <c r="E30" s="907"/>
      <c r="F30" s="12">
        <v>2.4</v>
      </c>
      <c r="G30" s="39">
        <v>276487</v>
      </c>
      <c r="H30" s="39">
        <v>6894</v>
      </c>
      <c r="I30" s="12">
        <v>2.5</v>
      </c>
      <c r="J30" s="39">
        <v>279687</v>
      </c>
      <c r="K30" s="907">
        <v>6385</v>
      </c>
      <c r="L30" s="907"/>
      <c r="M30" s="12">
        <v>2.2999999999999998</v>
      </c>
      <c r="N30" s="39">
        <v>263031</v>
      </c>
      <c r="O30" s="39">
        <v>7220</v>
      </c>
      <c r="P30" s="12">
        <v>2.7</v>
      </c>
    </row>
    <row r="31" spans="1:16" x14ac:dyDescent="0.2">
      <c r="A31" s="580" t="s">
        <v>1181</v>
      </c>
      <c r="B31" s="580"/>
      <c r="C31" s="39">
        <v>506740</v>
      </c>
      <c r="D31" s="907">
        <v>16280</v>
      </c>
      <c r="E31" s="907"/>
      <c r="F31" s="12">
        <v>3.2</v>
      </c>
      <c r="G31" s="39">
        <v>436182</v>
      </c>
      <c r="H31" s="39">
        <v>17033</v>
      </c>
      <c r="I31" s="12">
        <v>3.9</v>
      </c>
      <c r="J31" s="39">
        <v>433696</v>
      </c>
      <c r="K31" s="907">
        <v>17724</v>
      </c>
      <c r="L31" s="907"/>
      <c r="M31" s="12">
        <v>4.0999999999999996</v>
      </c>
      <c r="N31" s="39">
        <v>393378</v>
      </c>
      <c r="O31" s="39">
        <v>16489</v>
      </c>
      <c r="P31" s="12">
        <v>4.2</v>
      </c>
    </row>
    <row r="32" spans="1:16" x14ac:dyDescent="0.2">
      <c r="A32" s="580" t="s">
        <v>1182</v>
      </c>
      <c r="B32" s="580"/>
      <c r="C32" s="39">
        <v>171971</v>
      </c>
      <c r="D32" s="907">
        <v>24272</v>
      </c>
      <c r="E32" s="907"/>
      <c r="F32" s="12">
        <v>14.1</v>
      </c>
      <c r="G32" s="39">
        <v>147385</v>
      </c>
      <c r="H32" s="39">
        <v>27296</v>
      </c>
      <c r="I32" s="12">
        <v>18.5</v>
      </c>
      <c r="J32" s="39">
        <v>134318</v>
      </c>
      <c r="K32" s="907">
        <v>25834</v>
      </c>
      <c r="L32" s="907"/>
      <c r="M32" s="12">
        <v>19.2</v>
      </c>
      <c r="N32" s="39">
        <v>137120</v>
      </c>
      <c r="O32" s="39">
        <v>24647</v>
      </c>
      <c r="P32" s="12">
        <v>18</v>
      </c>
    </row>
    <row r="33" spans="1:16" x14ac:dyDescent="0.2">
      <c r="A33" s="580" t="s">
        <v>1183</v>
      </c>
      <c r="B33" s="580"/>
      <c r="C33" s="39">
        <v>663779</v>
      </c>
      <c r="D33" s="907">
        <v>10645</v>
      </c>
      <c r="E33" s="907"/>
      <c r="F33" s="12">
        <v>1.6</v>
      </c>
      <c r="G33" s="39">
        <v>456771</v>
      </c>
      <c r="H33" s="39">
        <v>11374</v>
      </c>
      <c r="I33" s="12">
        <v>2.5</v>
      </c>
      <c r="J33" s="39">
        <v>422297</v>
      </c>
      <c r="K33" s="907">
        <v>11981</v>
      </c>
      <c r="L33" s="907"/>
      <c r="M33" s="12">
        <v>2.8</v>
      </c>
      <c r="N33" s="39">
        <v>405503</v>
      </c>
      <c r="O33" s="39">
        <v>12063</v>
      </c>
      <c r="P33" s="12">
        <v>3</v>
      </c>
    </row>
    <row r="34" spans="1:16" x14ac:dyDescent="0.2">
      <c r="A34" s="580" t="s">
        <v>1184</v>
      </c>
      <c r="B34" s="580"/>
      <c r="C34" s="39">
        <v>1211088</v>
      </c>
      <c r="D34" s="907">
        <v>62400</v>
      </c>
      <c r="E34" s="907"/>
      <c r="F34" s="12">
        <v>5.2</v>
      </c>
      <c r="G34" s="39">
        <v>1202339</v>
      </c>
      <c r="H34" s="39">
        <v>66706</v>
      </c>
      <c r="I34" s="12">
        <v>5.5</v>
      </c>
      <c r="J34" s="39">
        <v>1152769</v>
      </c>
      <c r="K34" s="907">
        <v>64975</v>
      </c>
      <c r="L34" s="907"/>
      <c r="M34" s="12">
        <v>5.6</v>
      </c>
      <c r="N34" s="39">
        <v>1132576</v>
      </c>
      <c r="O34" s="39">
        <v>66274</v>
      </c>
      <c r="P34" s="12">
        <v>5.9</v>
      </c>
    </row>
    <row r="35" spans="1:16" x14ac:dyDescent="0.2">
      <c r="A35" s="580" t="s">
        <v>1185</v>
      </c>
      <c r="B35" s="580"/>
      <c r="C35" s="39">
        <v>4140</v>
      </c>
      <c r="D35" s="455">
        <v>62</v>
      </c>
      <c r="E35" s="455"/>
      <c r="F35" s="12">
        <v>1.5</v>
      </c>
      <c r="G35" s="39">
        <v>4688</v>
      </c>
      <c r="H35" s="12">
        <v>62</v>
      </c>
      <c r="I35" s="12">
        <v>1.3</v>
      </c>
      <c r="J35" s="39">
        <v>4394</v>
      </c>
      <c r="K35" s="455">
        <v>62</v>
      </c>
      <c r="L35" s="455"/>
      <c r="M35" s="12">
        <v>1.4</v>
      </c>
      <c r="N35" s="39">
        <v>5095</v>
      </c>
      <c r="O35" s="12">
        <v>62</v>
      </c>
      <c r="P35" s="12">
        <v>1.2</v>
      </c>
    </row>
    <row r="36" spans="1:16" x14ac:dyDescent="0.2">
      <c r="A36" s="580" t="s">
        <v>310</v>
      </c>
      <c r="B36" s="580"/>
      <c r="C36" s="39">
        <v>4502988</v>
      </c>
      <c r="D36" s="907">
        <v>411333</v>
      </c>
      <c r="E36" s="907"/>
      <c r="F36" s="12">
        <v>9.1</v>
      </c>
      <c r="G36" s="39">
        <v>4714765</v>
      </c>
      <c r="H36" s="39">
        <v>458570</v>
      </c>
      <c r="I36" s="12">
        <v>9.6999999999999993</v>
      </c>
      <c r="J36" s="39">
        <v>5061564</v>
      </c>
      <c r="K36" s="907">
        <v>430400</v>
      </c>
      <c r="L36" s="907"/>
      <c r="M36" s="12">
        <v>8.5</v>
      </c>
      <c r="N36" s="39">
        <v>5056652</v>
      </c>
      <c r="O36" s="39">
        <v>438333</v>
      </c>
      <c r="P36" s="12">
        <v>8.6999999999999993</v>
      </c>
    </row>
    <row r="37" spans="1:16" x14ac:dyDescent="0.2">
      <c r="A37" s="580" t="s">
        <v>1186</v>
      </c>
      <c r="B37" s="580"/>
      <c r="C37" s="39">
        <v>1620994</v>
      </c>
      <c r="D37" s="907">
        <v>85439</v>
      </c>
      <c r="E37" s="907"/>
      <c r="F37" s="12">
        <v>5.3</v>
      </c>
      <c r="G37" s="39">
        <v>1652688</v>
      </c>
      <c r="H37" s="39">
        <v>85167</v>
      </c>
      <c r="I37" s="12">
        <v>5.2</v>
      </c>
      <c r="J37" s="39">
        <v>1793232</v>
      </c>
      <c r="K37" s="907">
        <v>85438</v>
      </c>
      <c r="L37" s="907"/>
      <c r="M37" s="12">
        <v>4.8</v>
      </c>
      <c r="N37" s="39">
        <v>1738444</v>
      </c>
      <c r="O37" s="39">
        <v>85588</v>
      </c>
      <c r="P37" s="12">
        <v>4.9000000000000004</v>
      </c>
    </row>
    <row r="38" spans="1:16" x14ac:dyDescent="0.2">
      <c r="A38" s="580" t="s">
        <v>1187</v>
      </c>
      <c r="B38" s="580"/>
      <c r="C38" s="39">
        <v>52891</v>
      </c>
      <c r="D38" s="907">
        <v>5919</v>
      </c>
      <c r="E38" s="907"/>
      <c r="F38" s="12">
        <v>11.2</v>
      </c>
      <c r="G38" s="39">
        <v>52415</v>
      </c>
      <c r="H38" s="39">
        <v>6040</v>
      </c>
      <c r="I38" s="12">
        <v>11.5</v>
      </c>
      <c r="J38" s="39">
        <v>49969</v>
      </c>
      <c r="K38" s="907">
        <v>6127</v>
      </c>
      <c r="L38" s="907"/>
      <c r="M38" s="12">
        <v>12.3</v>
      </c>
      <c r="N38" s="39">
        <v>48114</v>
      </c>
      <c r="O38" s="39">
        <v>5985</v>
      </c>
      <c r="P38" s="12">
        <v>12.4</v>
      </c>
    </row>
    <row r="39" spans="1:16" x14ac:dyDescent="0.2">
      <c r="A39" s="580" t="s">
        <v>1188</v>
      </c>
      <c r="B39" s="580"/>
      <c r="C39" s="39">
        <v>292043</v>
      </c>
      <c r="D39" s="907">
        <v>58414</v>
      </c>
      <c r="E39" s="907"/>
      <c r="F39" s="12">
        <v>20</v>
      </c>
      <c r="G39" s="39">
        <v>411832</v>
      </c>
      <c r="H39" s="39">
        <v>58315</v>
      </c>
      <c r="I39" s="12">
        <v>14.2</v>
      </c>
      <c r="J39" s="39">
        <v>333126</v>
      </c>
      <c r="K39" s="907">
        <v>57280</v>
      </c>
      <c r="L39" s="907"/>
      <c r="M39" s="12">
        <v>17.2</v>
      </c>
      <c r="N39" s="39">
        <v>224267</v>
      </c>
      <c r="O39" s="39">
        <v>56006</v>
      </c>
      <c r="P39" s="12">
        <v>25</v>
      </c>
    </row>
    <row r="40" spans="1:16" ht="15" thickBot="1" x14ac:dyDescent="0.25">
      <c r="A40" s="925" t="s">
        <v>1189</v>
      </c>
      <c r="B40" s="925"/>
      <c r="C40" s="135">
        <v>2016210</v>
      </c>
      <c r="D40" s="926">
        <v>163945</v>
      </c>
      <c r="E40" s="926"/>
      <c r="F40" s="92">
        <v>8.1</v>
      </c>
      <c r="G40" s="135">
        <v>1987671</v>
      </c>
      <c r="H40" s="135">
        <v>169395</v>
      </c>
      <c r="I40" s="92">
        <v>8.5</v>
      </c>
      <c r="J40" s="135">
        <v>1954653</v>
      </c>
      <c r="K40" s="926">
        <v>168234</v>
      </c>
      <c r="L40" s="926"/>
      <c r="M40" s="92">
        <v>8.6</v>
      </c>
      <c r="N40" s="135">
        <v>2027612</v>
      </c>
      <c r="O40" s="135">
        <v>168345</v>
      </c>
      <c r="P40" s="92">
        <v>8.3000000000000007</v>
      </c>
    </row>
    <row r="41" spans="1:16" ht="15.75" thickTop="1" thickBot="1" x14ac:dyDescent="0.25">
      <c r="A41" s="911" t="s">
        <v>320</v>
      </c>
      <c r="B41" s="911"/>
      <c r="C41" s="42">
        <v>12645356</v>
      </c>
      <c r="D41" s="912">
        <v>924038</v>
      </c>
      <c r="E41" s="912"/>
      <c r="F41" s="35">
        <v>7.3</v>
      </c>
      <c r="G41" s="42">
        <v>12633238</v>
      </c>
      <c r="H41" s="42">
        <v>985123</v>
      </c>
      <c r="I41" s="35">
        <v>7.8</v>
      </c>
      <c r="J41" s="42">
        <v>12964980</v>
      </c>
      <c r="K41" s="912">
        <v>959404</v>
      </c>
      <c r="L41" s="912"/>
      <c r="M41" s="35">
        <v>7.4</v>
      </c>
      <c r="N41" s="42">
        <v>12595536</v>
      </c>
      <c r="O41" s="42">
        <v>964620</v>
      </c>
      <c r="P41" s="35">
        <v>7.7</v>
      </c>
    </row>
    <row r="42" spans="1:16" ht="15" thickTop="1" x14ac:dyDescent="0.2">
      <c r="A42" s="924"/>
      <c r="B42" s="924"/>
      <c r="C42" s="924"/>
      <c r="D42" s="924"/>
      <c r="E42" s="924"/>
      <c r="F42" s="924"/>
      <c r="G42" s="452" t="s">
        <v>1190</v>
      </c>
      <c r="H42" s="452"/>
      <c r="I42" s="452"/>
      <c r="J42" s="452"/>
      <c r="K42" s="452"/>
      <c r="L42" s="452"/>
      <c r="M42" s="452"/>
      <c r="N42" s="452"/>
      <c r="O42" s="452"/>
      <c r="P42" s="452"/>
    </row>
    <row r="43" spans="1:16" x14ac:dyDescent="0.2">
      <c r="A43" s="17"/>
      <c r="B43" s="17"/>
      <c r="C43" s="17"/>
      <c r="D43" s="17"/>
      <c r="E43" s="17"/>
      <c r="F43" s="17"/>
      <c r="G43" s="17"/>
      <c r="H43" s="17"/>
      <c r="I43" s="17"/>
      <c r="J43" s="17"/>
      <c r="K43" s="17"/>
      <c r="L43" s="17"/>
      <c r="M43" s="17"/>
      <c r="N43" s="17"/>
      <c r="O43" s="17"/>
      <c r="P43" s="17"/>
    </row>
    <row r="44" spans="1:16" x14ac:dyDescent="0.2">
      <c r="A44" s="10"/>
    </row>
    <row r="45" spans="1:16" x14ac:dyDescent="0.2">
      <c r="A45" s="1"/>
    </row>
    <row r="46" spans="1:16" x14ac:dyDescent="0.2">
      <c r="A46" s="1"/>
    </row>
  </sheetData>
  <mergeCells count="122">
    <mergeCell ref="A42:F42"/>
    <mergeCell ref="G42:P42"/>
    <mergeCell ref="A40:B40"/>
    <mergeCell ref="D40:E40"/>
    <mergeCell ref="K40:L40"/>
    <mergeCell ref="A41:B41"/>
    <mergeCell ref="D41:E41"/>
    <mergeCell ref="K41:L41"/>
    <mergeCell ref="A38:B38"/>
    <mergeCell ref="D38:E38"/>
    <mergeCell ref="K38:L38"/>
    <mergeCell ref="A39:B39"/>
    <mergeCell ref="D39:E39"/>
    <mergeCell ref="K39:L39"/>
    <mergeCell ref="A36:B36"/>
    <mergeCell ref="D36:E36"/>
    <mergeCell ref="K36:L36"/>
    <mergeCell ref="A37:B37"/>
    <mergeCell ref="D37:E37"/>
    <mergeCell ref="K37:L37"/>
    <mergeCell ref="A34:B34"/>
    <mergeCell ref="D34:E34"/>
    <mergeCell ref="K34:L34"/>
    <mergeCell ref="A35:B35"/>
    <mergeCell ref="D35:E35"/>
    <mergeCell ref="K35:L35"/>
    <mergeCell ref="A32:B32"/>
    <mergeCell ref="D32:E32"/>
    <mergeCell ref="K32:L32"/>
    <mergeCell ref="A33:B33"/>
    <mergeCell ref="D33:E33"/>
    <mergeCell ref="K33:L33"/>
    <mergeCell ref="A30:B30"/>
    <mergeCell ref="D30:E30"/>
    <mergeCell ref="K30:L30"/>
    <mergeCell ref="A31:B31"/>
    <mergeCell ref="D31:E31"/>
    <mergeCell ref="K31:L31"/>
    <mergeCell ref="A28:B28"/>
    <mergeCell ref="D28:E28"/>
    <mergeCell ref="K28:L28"/>
    <mergeCell ref="A29:B29"/>
    <mergeCell ref="D29:E29"/>
    <mergeCell ref="K29:L29"/>
    <mergeCell ref="N25:P25"/>
    <mergeCell ref="C26:C27"/>
    <mergeCell ref="D26:E27"/>
    <mergeCell ref="G26:G27"/>
    <mergeCell ref="H26:H27"/>
    <mergeCell ref="J26:J27"/>
    <mergeCell ref="K26:L27"/>
    <mergeCell ref="N26:N27"/>
    <mergeCell ref="O26:O27"/>
    <mergeCell ref="A21:B21"/>
    <mergeCell ref="C21:D21"/>
    <mergeCell ref="L21:M21"/>
    <mergeCell ref="A22:P23"/>
    <mergeCell ref="A24:B27"/>
    <mergeCell ref="C24:F24"/>
    <mergeCell ref="G24:P24"/>
    <mergeCell ref="C25:F25"/>
    <mergeCell ref="G25:I25"/>
    <mergeCell ref="J25:M25"/>
    <mergeCell ref="A19:B19"/>
    <mergeCell ref="C19:D19"/>
    <mergeCell ref="L19:M19"/>
    <mergeCell ref="A20:B20"/>
    <mergeCell ref="C20:D20"/>
    <mergeCell ref="L20:M20"/>
    <mergeCell ref="A17:B17"/>
    <mergeCell ref="C17:D17"/>
    <mergeCell ref="L17:M17"/>
    <mergeCell ref="A18:B18"/>
    <mergeCell ref="C18:D18"/>
    <mergeCell ref="L18:M18"/>
    <mergeCell ref="A15:B15"/>
    <mergeCell ref="C15:D15"/>
    <mergeCell ref="L15:M15"/>
    <mergeCell ref="A16:B16"/>
    <mergeCell ref="C16:D16"/>
    <mergeCell ref="L16:M16"/>
    <mergeCell ref="A13:B13"/>
    <mergeCell ref="C13:D13"/>
    <mergeCell ref="L13:M13"/>
    <mergeCell ref="A14:B14"/>
    <mergeCell ref="C14:D14"/>
    <mergeCell ref="L14:M14"/>
    <mergeCell ref="A11:B11"/>
    <mergeCell ref="C11:D11"/>
    <mergeCell ref="L11:M11"/>
    <mergeCell ref="A12:B12"/>
    <mergeCell ref="C12:D12"/>
    <mergeCell ref="L12:M12"/>
    <mergeCell ref="O7:O8"/>
    <mergeCell ref="A9:B9"/>
    <mergeCell ref="C9:D9"/>
    <mergeCell ref="L9:M9"/>
    <mergeCell ref="A10:B10"/>
    <mergeCell ref="C10:D10"/>
    <mergeCell ref="L10:M10"/>
    <mergeCell ref="H7:H8"/>
    <mergeCell ref="J7:J8"/>
    <mergeCell ref="K7:K8"/>
    <mergeCell ref="L7:M7"/>
    <mergeCell ref="L8:M8"/>
    <mergeCell ref="N7:N8"/>
    <mergeCell ref="A5:B8"/>
    <mergeCell ref="C5:F5"/>
    <mergeCell ref="G5:P5"/>
    <mergeCell ref="C6:F6"/>
    <mergeCell ref="G6:I6"/>
    <mergeCell ref="J6:M6"/>
    <mergeCell ref="N6:P6"/>
    <mergeCell ref="C7:D8"/>
    <mergeCell ref="E7:E8"/>
    <mergeCell ref="G7:G8"/>
    <mergeCell ref="B1:P1"/>
    <mergeCell ref="B2:P2"/>
    <mergeCell ref="A3:A4"/>
    <mergeCell ref="B3:P3"/>
    <mergeCell ref="B4:P4"/>
    <mergeCell ref="A1:A2"/>
  </mergeCells>
  <pageMargins left="0.7" right="0.7" top="0.75" bottom="0.75" header="0.3" footer="0.3"/>
  <pageSetup paperSize="9" scale="61"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zoomScaleSheetLayoutView="100" workbookViewId="0">
      <selection activeCell="F11" sqref="F11:G11"/>
    </sheetView>
  </sheetViews>
  <sheetFormatPr defaultColWidth="9.125" defaultRowHeight="14.25" x14ac:dyDescent="0.2"/>
  <cols>
    <col min="1" max="1" width="19.875" style="11" bestFit="1" customWidth="1"/>
    <col min="2" max="2" width="5.875" style="11" bestFit="1" customWidth="1"/>
    <col min="3" max="3" width="7.125" style="11" bestFit="1" customWidth="1"/>
    <col min="4" max="4" width="8.875" style="11" bestFit="1" customWidth="1"/>
    <col min="5" max="5" width="9.125" style="11"/>
    <col min="6" max="6" width="5.875" style="11" bestFit="1" customWidth="1"/>
    <col min="7" max="7" width="7.125" style="11" bestFit="1" customWidth="1"/>
    <col min="8" max="8" width="8.875" style="11" bestFit="1" customWidth="1"/>
    <col min="9" max="16384" width="9.125" style="11"/>
  </cols>
  <sheetData>
    <row r="1" spans="1:8" ht="18.75" x14ac:dyDescent="0.2">
      <c r="A1" s="445" t="s">
        <v>1191</v>
      </c>
      <c r="B1" s="445"/>
      <c r="C1" s="445"/>
      <c r="D1" s="445"/>
      <c r="E1" s="445"/>
      <c r="F1" s="445"/>
      <c r="G1" s="445"/>
      <c r="H1" s="445"/>
    </row>
    <row r="2" spans="1:8" x14ac:dyDescent="0.2">
      <c r="A2" s="490" t="s">
        <v>1192</v>
      </c>
      <c r="B2" s="490"/>
      <c r="C2" s="490"/>
      <c r="D2" s="490"/>
      <c r="E2" s="490"/>
      <c r="F2" s="490"/>
      <c r="G2" s="490"/>
      <c r="H2" s="490"/>
    </row>
    <row r="3" spans="1:8" ht="15" thickBot="1" x14ac:dyDescent="0.25">
      <c r="A3" s="662" t="s">
        <v>403</v>
      </c>
      <c r="B3" s="662"/>
      <c r="C3" s="662"/>
      <c r="D3" s="662"/>
      <c r="E3" s="662"/>
      <c r="F3" s="662"/>
      <c r="G3" s="662"/>
      <c r="H3" s="662"/>
    </row>
    <row r="4" spans="1:8" ht="15.75" thickTop="1" thickBot="1" x14ac:dyDescent="0.25">
      <c r="A4" s="269" t="s">
        <v>1193</v>
      </c>
      <c r="B4" s="927" t="s">
        <v>1212</v>
      </c>
      <c r="C4" s="928"/>
      <c r="D4" s="928"/>
      <c r="E4" s="283"/>
      <c r="F4" s="927" t="s">
        <v>1213</v>
      </c>
      <c r="G4" s="928"/>
      <c r="H4" s="928"/>
    </row>
    <row r="5" spans="1:8" x14ac:dyDescent="0.2">
      <c r="A5" s="283"/>
      <c r="B5" s="266" t="s">
        <v>1163</v>
      </c>
      <c r="C5" s="266" t="s">
        <v>1209</v>
      </c>
      <c r="D5" s="266" t="s">
        <v>1210</v>
      </c>
      <c r="E5" s="281"/>
      <c r="F5" s="266" t="s">
        <v>1163</v>
      </c>
      <c r="G5" s="266" t="s">
        <v>1209</v>
      </c>
      <c r="H5" s="266" t="s">
        <v>1210</v>
      </c>
    </row>
    <row r="6" spans="1:8" x14ac:dyDescent="0.2">
      <c r="A6" s="283"/>
      <c r="B6" s="281"/>
      <c r="C6" s="281"/>
      <c r="D6" s="266" t="s">
        <v>1211</v>
      </c>
      <c r="E6" s="281"/>
      <c r="F6" s="281"/>
      <c r="G6" s="281"/>
      <c r="H6" s="266" t="s">
        <v>1211</v>
      </c>
    </row>
    <row r="7" spans="1:8" ht="15" thickBot="1" x14ac:dyDescent="0.25">
      <c r="A7" s="273"/>
      <c r="B7" s="284"/>
      <c r="C7" s="284"/>
      <c r="D7" s="268" t="s">
        <v>571</v>
      </c>
      <c r="E7" s="282"/>
      <c r="F7" s="284"/>
      <c r="G7" s="284"/>
      <c r="H7" s="243" t="s">
        <v>571</v>
      </c>
    </row>
    <row r="8" spans="1:8" ht="15" thickTop="1" x14ac:dyDescent="0.2">
      <c r="A8" s="285"/>
      <c r="B8" s="286"/>
      <c r="C8" s="283"/>
      <c r="D8" s="286"/>
      <c r="E8" s="283"/>
      <c r="F8" s="286"/>
      <c r="G8" s="283"/>
      <c r="H8" s="286"/>
    </row>
    <row r="9" spans="1:8" x14ac:dyDescent="0.2">
      <c r="A9" s="263" t="s">
        <v>1194</v>
      </c>
      <c r="B9" s="265">
        <v>973951</v>
      </c>
      <c r="C9" s="265">
        <v>53011</v>
      </c>
      <c r="D9" s="266">
        <v>0.43</v>
      </c>
      <c r="E9" s="266"/>
      <c r="F9" s="275">
        <v>979862</v>
      </c>
      <c r="G9" s="275">
        <v>41698</v>
      </c>
      <c r="H9" s="270">
        <v>0.35</v>
      </c>
    </row>
    <row r="10" spans="1:8" x14ac:dyDescent="0.2">
      <c r="A10" s="281"/>
      <c r="B10" s="266"/>
      <c r="C10" s="266"/>
      <c r="D10" s="266"/>
      <c r="E10" s="266"/>
      <c r="F10" s="266"/>
      <c r="G10" s="266"/>
      <c r="H10" s="266"/>
    </row>
    <row r="11" spans="1:8" x14ac:dyDescent="0.2">
      <c r="A11" s="263" t="s">
        <v>351</v>
      </c>
      <c r="B11" s="265">
        <v>959404</v>
      </c>
      <c r="C11" s="265">
        <v>54077</v>
      </c>
      <c r="D11" s="266">
        <v>0.45</v>
      </c>
      <c r="E11" s="266"/>
      <c r="F11" s="275">
        <v>964620</v>
      </c>
      <c r="G11" s="275">
        <v>42977</v>
      </c>
      <c r="H11" s="270">
        <v>0.37</v>
      </c>
    </row>
    <row r="12" spans="1:8" x14ac:dyDescent="0.2">
      <c r="A12" s="281"/>
      <c r="B12" s="266"/>
      <c r="C12" s="266"/>
      <c r="D12" s="266"/>
      <c r="E12" s="266"/>
      <c r="F12" s="266"/>
      <c r="G12" s="266"/>
      <c r="H12" s="266"/>
    </row>
    <row r="13" spans="1:8" x14ac:dyDescent="0.2">
      <c r="A13" s="263" t="s">
        <v>1195</v>
      </c>
      <c r="B13" s="265">
        <v>915653</v>
      </c>
      <c r="C13" s="265">
        <v>31906</v>
      </c>
      <c r="D13" s="266">
        <v>0.27</v>
      </c>
      <c r="E13" s="266"/>
      <c r="F13" s="275">
        <v>925698</v>
      </c>
      <c r="G13" s="275">
        <v>24129</v>
      </c>
      <c r="H13" s="270">
        <v>0.21</v>
      </c>
    </row>
    <row r="14" spans="1:8" x14ac:dyDescent="0.2">
      <c r="A14" s="264" t="s">
        <v>1196</v>
      </c>
      <c r="B14" s="267">
        <v>319447</v>
      </c>
      <c r="C14" s="267">
        <v>17168</v>
      </c>
      <c r="D14" s="261">
        <v>0.74</v>
      </c>
      <c r="E14" s="261"/>
      <c r="F14" s="276">
        <v>322402</v>
      </c>
      <c r="G14" s="276">
        <v>11325</v>
      </c>
      <c r="H14" s="271">
        <v>0.49</v>
      </c>
    </row>
    <row r="15" spans="1:8" x14ac:dyDescent="0.2">
      <c r="A15" s="264" t="s">
        <v>1197</v>
      </c>
      <c r="B15" s="267">
        <v>594340</v>
      </c>
      <c r="C15" s="267">
        <v>15048</v>
      </c>
      <c r="D15" s="261">
        <v>0.16</v>
      </c>
      <c r="E15" s="261"/>
      <c r="F15" s="276">
        <v>602571</v>
      </c>
      <c r="G15" s="276">
        <v>12965</v>
      </c>
      <c r="H15" s="271">
        <v>0.15</v>
      </c>
    </row>
    <row r="16" spans="1:8" x14ac:dyDescent="0.2">
      <c r="A16" s="264" t="s">
        <v>1198</v>
      </c>
      <c r="B16" s="267">
        <v>1866</v>
      </c>
      <c r="C16" s="261">
        <v>-311</v>
      </c>
      <c r="D16" s="261">
        <v>-7.0000000000000007E-2</v>
      </c>
      <c r="E16" s="261"/>
      <c r="F16" s="271">
        <v>726</v>
      </c>
      <c r="G16" s="271">
        <v>-162</v>
      </c>
      <c r="H16" s="271">
        <v>-0.04</v>
      </c>
    </row>
    <row r="17" spans="1:8" x14ac:dyDescent="0.2">
      <c r="A17" s="281"/>
      <c r="B17" s="266"/>
      <c r="C17" s="266"/>
      <c r="D17" s="266"/>
      <c r="E17" s="261"/>
      <c r="F17" s="261"/>
      <c r="G17" s="261"/>
      <c r="H17" s="261"/>
    </row>
    <row r="18" spans="1:8" x14ac:dyDescent="0.2">
      <c r="A18" s="263" t="s">
        <v>1199</v>
      </c>
      <c r="B18" s="265">
        <v>43752</v>
      </c>
      <c r="C18" s="265">
        <v>22171</v>
      </c>
      <c r="D18" s="266">
        <v>20.88</v>
      </c>
      <c r="E18" s="266"/>
      <c r="F18" s="275">
        <v>38922</v>
      </c>
      <c r="G18" s="275">
        <v>18848</v>
      </c>
      <c r="H18" s="270">
        <v>17.36</v>
      </c>
    </row>
    <row r="19" spans="1:8" x14ac:dyDescent="0.2">
      <c r="A19" s="281"/>
      <c r="B19" s="266"/>
      <c r="C19" s="266"/>
      <c r="D19" s="266"/>
      <c r="E19" s="261"/>
      <c r="F19" s="266"/>
      <c r="G19" s="266"/>
      <c r="H19" s="266"/>
    </row>
    <row r="20" spans="1:8" x14ac:dyDescent="0.2">
      <c r="A20" s="263" t="s">
        <v>1200</v>
      </c>
      <c r="B20" s="265">
        <v>14547</v>
      </c>
      <c r="C20" s="265">
        <v>-1066</v>
      </c>
      <c r="D20" s="266">
        <v>-0.56999999999999995</v>
      </c>
      <c r="E20" s="266"/>
      <c r="F20" s="275">
        <v>15242</v>
      </c>
      <c r="G20" s="275">
        <v>-1279</v>
      </c>
      <c r="H20" s="270">
        <v>-0.71</v>
      </c>
    </row>
    <row r="21" spans="1:8" x14ac:dyDescent="0.2">
      <c r="A21" s="285"/>
      <c r="B21" s="266"/>
      <c r="C21" s="266"/>
      <c r="D21" s="266"/>
      <c r="E21" s="266"/>
      <c r="F21" s="266"/>
      <c r="G21" s="266"/>
      <c r="H21" s="266"/>
    </row>
    <row r="22" spans="1:8" ht="15" thickBot="1" x14ac:dyDescent="0.25">
      <c r="A22" s="274"/>
      <c r="B22" s="282"/>
      <c r="C22" s="282"/>
      <c r="D22" s="282"/>
      <c r="E22" s="282"/>
      <c r="F22" s="282"/>
      <c r="G22" s="282"/>
      <c r="H22" s="282"/>
    </row>
    <row r="23" spans="1:8" ht="15" thickTop="1" x14ac:dyDescent="0.2"/>
  </sheetData>
  <mergeCells count="5">
    <mergeCell ref="A1:H1"/>
    <mergeCell ref="A2:H2"/>
    <mergeCell ref="A3:H3"/>
    <mergeCell ref="B4:D4"/>
    <mergeCell ref="F4:H4"/>
  </mergeCell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115" zoomScaleNormal="100" zoomScaleSheetLayoutView="115" workbookViewId="0">
      <selection activeCell="C21" sqref="C21"/>
    </sheetView>
  </sheetViews>
  <sheetFormatPr defaultColWidth="9.125" defaultRowHeight="14.25" x14ac:dyDescent="0.2"/>
  <cols>
    <col min="1" max="1" width="8.75" style="11" bestFit="1" customWidth="1"/>
    <col min="2" max="2" width="9.125" style="11"/>
    <col min="3" max="3" width="12.875" style="11" bestFit="1" customWidth="1"/>
    <col min="4" max="6" width="9.125" style="11"/>
    <col min="7" max="7" width="8.625" style="11" bestFit="1" customWidth="1"/>
    <col min="8" max="16384" width="9.125" style="11"/>
  </cols>
  <sheetData>
    <row r="1" spans="1:8" ht="18.75" x14ac:dyDescent="0.2">
      <c r="A1" s="445" t="s">
        <v>1201</v>
      </c>
      <c r="B1" s="445"/>
      <c r="C1" s="445"/>
      <c r="D1" s="445"/>
      <c r="E1" s="445"/>
      <c r="F1" s="445"/>
      <c r="G1" s="445"/>
      <c r="H1" s="445"/>
    </row>
    <row r="2" spans="1:8" ht="15" thickBot="1" x14ac:dyDescent="0.25">
      <c r="A2" s="456" t="s">
        <v>403</v>
      </c>
      <c r="B2" s="456"/>
      <c r="C2" s="456"/>
      <c r="D2" s="456"/>
      <c r="E2" s="456"/>
      <c r="F2" s="456"/>
      <c r="G2" s="456"/>
      <c r="H2" s="456"/>
    </row>
    <row r="3" spans="1:8" ht="15" thickTop="1" x14ac:dyDescent="0.2">
      <c r="A3" s="212" t="s">
        <v>1193</v>
      </c>
      <c r="B3" s="212"/>
      <c r="C3" s="47" t="s">
        <v>1202</v>
      </c>
      <c r="D3" s="212"/>
      <c r="E3" s="212"/>
      <c r="F3" s="212"/>
      <c r="G3" s="47" t="s">
        <v>1202</v>
      </c>
      <c r="H3" s="212"/>
    </row>
    <row r="4" spans="1:8" ht="15" thickBot="1" x14ac:dyDescent="0.25">
      <c r="A4" s="133"/>
      <c r="B4" s="239"/>
      <c r="C4" s="86" t="s">
        <v>1203</v>
      </c>
      <c r="D4" s="133"/>
      <c r="E4" s="133"/>
      <c r="F4" s="133"/>
      <c r="G4" s="86" t="s">
        <v>1204</v>
      </c>
      <c r="H4" s="133"/>
    </row>
    <row r="5" spans="1:8" ht="15" thickTop="1" x14ac:dyDescent="0.2">
      <c r="A5" s="212"/>
      <c r="B5" s="51"/>
      <c r="C5" s="205"/>
      <c r="D5" s="212"/>
      <c r="E5" s="212"/>
      <c r="F5" s="212"/>
      <c r="G5" s="212"/>
      <c r="H5" s="212"/>
    </row>
    <row r="6" spans="1:8" x14ac:dyDescent="0.2">
      <c r="A6" s="36" t="s">
        <v>1194</v>
      </c>
      <c r="B6" s="17"/>
      <c r="C6" s="5">
        <v>32588</v>
      </c>
      <c r="D6" s="17"/>
      <c r="E6" s="17"/>
      <c r="F6" s="17"/>
      <c r="G6" s="5">
        <v>15453</v>
      </c>
      <c r="H6" s="12"/>
    </row>
    <row r="7" spans="1:8" x14ac:dyDescent="0.2">
      <c r="A7" s="17"/>
      <c r="B7" s="17"/>
      <c r="C7" s="38"/>
      <c r="D7" s="17"/>
      <c r="E7" s="17"/>
      <c r="F7" s="17"/>
      <c r="G7" s="38"/>
      <c r="H7" s="12"/>
    </row>
    <row r="8" spans="1:8" x14ac:dyDescent="0.2">
      <c r="A8" s="36" t="s">
        <v>351</v>
      </c>
      <c r="B8" s="17"/>
      <c r="C8" s="5">
        <v>31543</v>
      </c>
      <c r="D8" s="17"/>
      <c r="E8" s="17"/>
      <c r="F8" s="17"/>
      <c r="G8" s="5">
        <v>15170</v>
      </c>
      <c r="H8" s="12"/>
    </row>
    <row r="9" spans="1:8" x14ac:dyDescent="0.2">
      <c r="A9" s="17"/>
      <c r="B9" s="17"/>
      <c r="C9" s="38"/>
      <c r="D9" s="17"/>
      <c r="E9" s="17"/>
      <c r="F9" s="17"/>
      <c r="G9" s="38"/>
      <c r="H9" s="12"/>
    </row>
    <row r="10" spans="1:8" x14ac:dyDescent="0.2">
      <c r="A10" s="36" t="s">
        <v>1195</v>
      </c>
      <c r="B10" s="17"/>
      <c r="C10" s="5">
        <v>24553</v>
      </c>
      <c r="D10" s="17"/>
      <c r="E10" s="17"/>
      <c r="F10" s="17"/>
      <c r="G10" s="5">
        <v>11674</v>
      </c>
      <c r="H10" s="12"/>
    </row>
    <row r="11" spans="1:8" x14ac:dyDescent="0.2">
      <c r="A11" s="19" t="s">
        <v>1196</v>
      </c>
      <c r="B11" s="17"/>
      <c r="C11" s="7">
        <v>8021</v>
      </c>
      <c r="D11" s="17"/>
      <c r="E11" s="17"/>
      <c r="F11" s="17"/>
      <c r="G11" s="7">
        <v>3714</v>
      </c>
      <c r="H11" s="12"/>
    </row>
    <row r="12" spans="1:8" x14ac:dyDescent="0.2">
      <c r="A12" s="19" t="s">
        <v>1197</v>
      </c>
      <c r="B12" s="17"/>
      <c r="C12" s="7">
        <v>16530</v>
      </c>
      <c r="D12" s="17"/>
      <c r="E12" s="17"/>
      <c r="F12" s="17"/>
      <c r="G12" s="7">
        <v>7959</v>
      </c>
      <c r="H12" s="12"/>
    </row>
    <row r="13" spans="1:8" x14ac:dyDescent="0.2">
      <c r="A13" s="19" t="s">
        <v>1198</v>
      </c>
      <c r="B13" s="17"/>
      <c r="C13" s="8">
        <v>2</v>
      </c>
      <c r="D13" s="17"/>
      <c r="E13" s="17"/>
      <c r="F13" s="17"/>
      <c r="G13" s="8">
        <v>2</v>
      </c>
      <c r="H13" s="12"/>
    </row>
    <row r="14" spans="1:8" x14ac:dyDescent="0.2">
      <c r="A14" s="17"/>
      <c r="B14" s="17"/>
      <c r="C14" s="38"/>
      <c r="D14" s="17"/>
      <c r="E14" s="17"/>
      <c r="F14" s="17"/>
      <c r="G14" s="38"/>
      <c r="H14" s="12"/>
    </row>
    <row r="15" spans="1:8" x14ac:dyDescent="0.2">
      <c r="A15" s="36" t="s">
        <v>1205</v>
      </c>
      <c r="B15" s="17"/>
      <c r="C15" s="37">
        <v>6990</v>
      </c>
      <c r="D15" s="17"/>
      <c r="E15" s="17"/>
      <c r="F15" s="17"/>
      <c r="G15" s="5">
        <v>3496</v>
      </c>
      <c r="H15" s="12"/>
    </row>
    <row r="16" spans="1:8" x14ac:dyDescent="0.2">
      <c r="A16" s="17"/>
      <c r="B16" s="17"/>
      <c r="C16" s="38"/>
      <c r="D16" s="17"/>
      <c r="E16" s="17"/>
      <c r="F16" s="17"/>
      <c r="G16" s="38"/>
      <c r="H16" s="12"/>
    </row>
    <row r="17" spans="1:8" x14ac:dyDescent="0.2">
      <c r="A17" s="36" t="s">
        <v>1200</v>
      </c>
      <c r="B17" s="17"/>
      <c r="C17" s="37">
        <v>1046</v>
      </c>
      <c r="D17" s="17"/>
      <c r="E17" s="17"/>
      <c r="F17" s="17"/>
      <c r="G17" s="218">
        <v>283</v>
      </c>
      <c r="H17" s="12"/>
    </row>
    <row r="18" spans="1:8" ht="15" thickBot="1" x14ac:dyDescent="0.25">
      <c r="A18" s="133"/>
      <c r="B18" s="118"/>
      <c r="C18" s="133"/>
      <c r="D18" s="118"/>
      <c r="E18" s="133"/>
      <c r="F18" s="133"/>
      <c r="G18" s="133"/>
      <c r="H18" s="133"/>
    </row>
    <row r="19" spans="1:8" ht="15" thickTop="1" x14ac:dyDescent="0.2">
      <c r="A19" s="929" t="s">
        <v>1217</v>
      </c>
      <c r="B19" s="929"/>
      <c r="C19" s="929"/>
      <c r="D19" s="929"/>
      <c r="E19" s="929"/>
      <c r="F19" s="929"/>
      <c r="G19" s="929"/>
      <c r="H19" s="929"/>
    </row>
    <row r="20" spans="1:8" x14ac:dyDescent="0.2">
      <c r="A20" s="1"/>
    </row>
    <row r="21" spans="1:8" x14ac:dyDescent="0.2">
      <c r="A21" s="6"/>
    </row>
  </sheetData>
  <mergeCells count="3">
    <mergeCell ref="A1:H1"/>
    <mergeCell ref="A2:H2"/>
    <mergeCell ref="A19:H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17</vt:i4>
      </vt:variant>
    </vt:vector>
  </HeadingPairs>
  <TitlesOfParts>
    <vt:vector size="68" baseType="lpstr">
      <vt:lpstr>3.1</vt:lpstr>
      <vt:lpstr>3.1.2</vt:lpstr>
      <vt:lpstr>3.2</vt:lpstr>
      <vt:lpstr>3.3</vt:lpstr>
      <vt:lpstr>3.3.2</vt:lpstr>
      <vt:lpstr>3.4</vt:lpstr>
      <vt:lpstr>3.4.2</vt:lpstr>
      <vt:lpstr>3.5</vt:lpstr>
      <vt:lpstr>3.5.2</vt:lpstr>
      <vt:lpstr>3.6</vt:lpstr>
      <vt:lpstr>3.7</vt:lpstr>
      <vt:lpstr>3.8</vt:lpstr>
      <vt:lpstr>3.9</vt:lpstr>
      <vt:lpstr>3.10</vt:lpstr>
      <vt:lpstr>3.10.2</vt:lpstr>
      <vt:lpstr>3.11</vt:lpstr>
      <vt:lpstr>3.11.1</vt:lpstr>
      <vt:lpstr>3.12</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'3.11.1'!Print_Area</vt:lpstr>
      <vt:lpstr>'3.12'!Print_Area</vt:lpstr>
      <vt:lpstr>'3.15'!Print_Area</vt:lpstr>
      <vt:lpstr>'3.16'!Print_Area</vt:lpstr>
      <vt:lpstr>'3.17'!Print_Area</vt:lpstr>
      <vt:lpstr>'3.2'!Print_Area</vt:lpstr>
      <vt:lpstr>'3.25'!Print_Area</vt:lpstr>
      <vt:lpstr>'3.29'!Print_Area</vt:lpstr>
      <vt:lpstr>'3.3'!Print_Area</vt:lpstr>
      <vt:lpstr>'3.33'!Print_Area</vt:lpstr>
      <vt:lpstr>'3.37'!Print_Area</vt:lpstr>
      <vt:lpstr>'3.4'!Print_Area</vt:lpstr>
      <vt:lpstr>'3.41'!Print_Area</vt:lpstr>
      <vt:lpstr>'3.5.2'!Print_Area</vt:lpstr>
      <vt:lpstr>'3.8'!Print_Area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2024-03-04T07:02:43Z</cp:lastPrinted>
  <dcterms:created xsi:type="dcterms:W3CDTF">2024-02-01T10:12:31Z</dcterms:created>
  <dcterms:modified xsi:type="dcterms:W3CDTF">2024-03-04T07:03:54Z</dcterms:modified>
</cp:coreProperties>
</file>