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6030" tabRatio="791" activeTab="1"/>
  </bookViews>
  <sheets>
    <sheet name="Instructions" sheetId="1" r:id="rId1"/>
    <sheet name="MSP" sheetId="2" r:id="rId2"/>
  </sheets>
  <definedNames>
    <definedName name="_xlnm.Print_Area" localSheetId="1">'MSP'!$A$1:$D$96</definedName>
  </definedNames>
  <calcPr fullCalcOnLoad="1"/>
</workbook>
</file>

<file path=xl/comments2.xml><?xml version="1.0" encoding="utf-8"?>
<comments xmlns="http://schemas.openxmlformats.org/spreadsheetml/2006/main">
  <authors>
    <author>ahmed sarfraz</author>
    <author>Sarfraz Ahmed</author>
    <author>imran ahmad</author>
  </authors>
  <commentList>
    <comment ref="E44" authorId="0">
      <text>
        <r>
          <rPr>
            <b/>
            <sz val="8"/>
            <rFont val="Tahoma"/>
            <family val="2"/>
          </rPr>
          <t>ahmed sarfraz:</t>
        </r>
        <r>
          <rPr>
            <sz val="8"/>
            <rFont val="Tahoma"/>
            <family val="2"/>
          </rPr>
          <t xml:space="preserve">
as per balance sheet
</t>
        </r>
      </text>
    </comment>
    <comment ref="B15" authorId="1">
      <text>
        <r>
          <rPr>
            <sz val="9"/>
            <rFont val="Tahoma"/>
            <family val="2"/>
          </rPr>
          <t>only for IBDs of Conventional Banks</t>
        </r>
      </text>
    </comment>
    <comment ref="A25" authorId="1">
      <text>
        <r>
          <rPr>
            <b/>
            <sz val="9"/>
            <rFont val="Tahoma"/>
            <family val="2"/>
          </rPr>
          <t>Sarfraz Ahmed:</t>
        </r>
        <r>
          <rPr>
            <sz val="9"/>
            <rFont val="Tahoma"/>
            <family val="2"/>
          </rPr>
          <t xml:space="preserve">
AS reported for CAR of Dec 08 to BSD</t>
        </r>
      </text>
    </comment>
    <comment ref="A84" authorId="1">
      <text>
        <r>
          <rPr>
            <sz val="9"/>
            <rFont val="Tahoma"/>
            <family val="2"/>
          </rPr>
          <t>Only for IBDs of Conventional Banks</t>
        </r>
      </text>
    </comment>
    <comment ref="D2" authorId="2">
      <text>
        <r>
          <rPr>
            <sz val="9"/>
            <rFont val="Tahoma"/>
            <family val="2"/>
          </rPr>
          <t>Do not use decimal figures</t>
        </r>
      </text>
    </comment>
    <comment ref="A98" authorId="2">
      <text>
        <r>
          <rPr>
            <b/>
            <sz val="9"/>
            <rFont val="Tahoma"/>
            <family val="2"/>
          </rPr>
          <t>email this data to ibd.reporting@sbp.org.pk</t>
        </r>
      </text>
    </comment>
    <comment ref="B70" authorId="1">
      <text>
        <r>
          <rPr>
            <sz val="9"/>
            <rFont val="Tahoma"/>
            <family val="2"/>
          </rPr>
          <t>See Note No 7 on Instructions sheet</t>
        </r>
      </text>
    </comment>
    <comment ref="B12" authorId="2">
      <text>
        <r>
          <rPr>
            <sz val="9"/>
            <rFont val="Tahoma"/>
            <family val="2"/>
          </rPr>
          <t>Ijarah Assets are to be reported here.</t>
        </r>
      </text>
    </comment>
    <comment ref="B80" authorId="1">
      <text>
        <r>
          <rPr>
            <b/>
            <sz val="9"/>
            <rFont val="Tahoma"/>
            <family val="2"/>
          </rPr>
          <t>see instruction No 7 on attached sheet</t>
        </r>
        <r>
          <rPr>
            <sz val="9"/>
            <rFont val="Tahoma"/>
            <family val="2"/>
          </rPr>
          <t xml:space="preserve">
</t>
        </r>
      </text>
    </comment>
    <comment ref="B72" authorId="1">
      <text>
        <r>
          <rPr>
            <b/>
            <sz val="9"/>
            <rFont val="Tahoma"/>
            <family val="2"/>
          </rPr>
          <t>see instruction No 7 on attached sheet</t>
        </r>
        <r>
          <rPr>
            <sz val="9"/>
            <rFont val="Tahoma"/>
            <family val="2"/>
          </rPr>
          <t xml:space="preserve">
</t>
        </r>
      </text>
    </comment>
    <comment ref="B59" authorId="1">
      <text>
        <r>
          <rPr>
            <b/>
            <sz val="9"/>
            <rFont val="Tahoma"/>
            <family val="2"/>
          </rPr>
          <t>see instruction No 7 on attached sheet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<sst xmlns="http://schemas.openxmlformats.org/spreadsheetml/2006/main" count="160" uniqueCount="142">
  <si>
    <t>Bank Name</t>
  </si>
  <si>
    <t>Rs in "000"</t>
  </si>
  <si>
    <t>Description</t>
  </si>
  <si>
    <t>ASSETS</t>
  </si>
  <si>
    <t>Cash and balances with treasury banks</t>
  </si>
  <si>
    <t>Balances with other banks</t>
  </si>
  <si>
    <t>Due from financial institutions</t>
  </si>
  <si>
    <t>Investments</t>
  </si>
  <si>
    <t>Operating fixed assets</t>
  </si>
  <si>
    <t>Deferred tax assets</t>
  </si>
  <si>
    <t>Other assets</t>
  </si>
  <si>
    <t>Total Assets</t>
  </si>
  <si>
    <t>LIABILITIES</t>
  </si>
  <si>
    <t>Bills payable</t>
  </si>
  <si>
    <t>Due to financial institutions</t>
  </si>
  <si>
    <t>Deposits and other accounts</t>
  </si>
  <si>
    <t>Sub-ordinated Loans</t>
  </si>
  <si>
    <t>Liabilities against assets subject to finance lease</t>
  </si>
  <si>
    <t>Deferred tax liabilities</t>
  </si>
  <si>
    <t>Other liabilities</t>
  </si>
  <si>
    <t>Total Liabilities</t>
  </si>
  <si>
    <t>NET ASSETS</t>
  </si>
  <si>
    <t>REPRESENTED BY</t>
  </si>
  <si>
    <t>Paid-up capital/Head office capital account</t>
  </si>
  <si>
    <t>Reserves</t>
  </si>
  <si>
    <t>Unappropriated/Unremitted profit</t>
  </si>
  <si>
    <t>Sub Total</t>
  </si>
  <si>
    <t>Surplus /(Deficit) on revaluation of assets</t>
  </si>
  <si>
    <t>Net Equity</t>
  </si>
  <si>
    <t>Net Mark up/ Return Income</t>
  </si>
  <si>
    <t>Provision against NPFs &amp; Financing</t>
  </si>
  <si>
    <t>Bad debts written off directly</t>
  </si>
  <si>
    <t>Net Mark up / Ret. Income after Prov.</t>
  </si>
  <si>
    <t>Dividend Income</t>
  </si>
  <si>
    <t>Income from dealing in Foreign Currencies</t>
  </si>
  <si>
    <t>Other income</t>
  </si>
  <si>
    <t xml:space="preserve">       Total Income</t>
  </si>
  <si>
    <t>Administrative Expenses</t>
  </si>
  <si>
    <t>Other provisions / write offs</t>
  </si>
  <si>
    <t xml:space="preserve">Other charges </t>
  </si>
  <si>
    <t>Extraordinary / unusual items</t>
  </si>
  <si>
    <t>Profit/(Loss) Before Taxation</t>
  </si>
  <si>
    <t xml:space="preserve">               -Deferred</t>
  </si>
  <si>
    <t>Profit/(Loss) After Taxation</t>
  </si>
  <si>
    <t>Profit available for appropriation profit/ loss</t>
  </si>
  <si>
    <t>Appropriations</t>
  </si>
  <si>
    <t>Other appropriations</t>
  </si>
  <si>
    <t>A)Customers</t>
  </si>
  <si>
    <t>Fixed deposits</t>
  </si>
  <si>
    <t>Savings deposits</t>
  </si>
  <si>
    <t>Current accounts -Remunerative</t>
  </si>
  <si>
    <t>Current accounts -Non Remunerative</t>
  </si>
  <si>
    <t>Others (to be specified)</t>
  </si>
  <si>
    <t>B)Financial Institutions</t>
  </si>
  <si>
    <t>Remunerative deposits</t>
  </si>
  <si>
    <t>Non Remunerative deposits</t>
  </si>
  <si>
    <t>Total</t>
  </si>
  <si>
    <t>Murabaha</t>
  </si>
  <si>
    <t>Musharaka</t>
  </si>
  <si>
    <t>Diminishing Musharaka</t>
  </si>
  <si>
    <t>Salam</t>
  </si>
  <si>
    <t>Istisna</t>
  </si>
  <si>
    <t>Qarz/Qarz-e-Hasna</t>
  </si>
  <si>
    <t>Others</t>
  </si>
  <si>
    <t>Total-Gross Financing</t>
  </si>
  <si>
    <t>Amount of Non performing Financing</t>
  </si>
  <si>
    <t>Capital Adequacy Ratio</t>
  </si>
  <si>
    <t>Opening Balance</t>
  </si>
  <si>
    <t>Additions during the period</t>
  </si>
  <si>
    <t>Payments/Utilization during the period</t>
  </si>
  <si>
    <t>Closing Balance</t>
  </si>
  <si>
    <t>Due to Head office</t>
  </si>
  <si>
    <t>Checks</t>
  </si>
  <si>
    <t>Total Credit Risk Weighted Amount</t>
  </si>
  <si>
    <t xml:space="preserve">Total Market Risk Weighted Amount </t>
  </si>
  <si>
    <t xml:space="preserve">Total Operational Risk Weighted Amount </t>
  </si>
  <si>
    <t xml:space="preserve">Total Risk Weighted Amount </t>
  </si>
  <si>
    <t>Mark-up/Return Earned</t>
  </si>
  <si>
    <t>Mark-up/Return Expensed</t>
  </si>
  <si>
    <t>Non Mark up Exp.</t>
  </si>
  <si>
    <t>Markup Income</t>
  </si>
  <si>
    <t>Total Non Mark up Income.</t>
  </si>
  <si>
    <t xml:space="preserve">     Total Non-Mark up Expenses</t>
  </si>
  <si>
    <t>Taxation</t>
  </si>
  <si>
    <t>Total Customers' Deposits</t>
  </si>
  <si>
    <t>Total Financial Insts' Deposits</t>
  </si>
  <si>
    <t>Islamic Banking Windows Operations</t>
  </si>
  <si>
    <t>IBWs at the beginning of the Year</t>
  </si>
  <si>
    <t>IBWs opened during the Year</t>
  </si>
  <si>
    <t>Total IBWs at the end of Year</t>
  </si>
  <si>
    <t>IBWs closed during  of the Year</t>
  </si>
  <si>
    <t>Deposits of IBWs at the beginning of the Year</t>
  </si>
  <si>
    <t>Deposits of IBWs generated during the Year</t>
  </si>
  <si>
    <t>Total Outstanding Deposits of IBWs</t>
  </si>
  <si>
    <t>Taxation - Current &amp; Prior years</t>
  </si>
  <si>
    <t>Provision against NPF (General)</t>
  </si>
  <si>
    <t>Provision against NPF (Specific)</t>
  </si>
  <si>
    <t>Instructions</t>
  </si>
  <si>
    <t>Executives</t>
  </si>
  <si>
    <t>Officers</t>
  </si>
  <si>
    <t>Clerical</t>
  </si>
  <si>
    <t>Non-clerical</t>
  </si>
  <si>
    <t>Staff Strength</t>
  </si>
  <si>
    <t>Total Eligible Capital (Core+ Supplementary)</t>
  </si>
  <si>
    <t>Un-appropriated profit/loss brought forward</t>
  </si>
  <si>
    <t>Un appropriatedprofit/loss carried forward</t>
  </si>
  <si>
    <t>Mudarbah</t>
  </si>
  <si>
    <t>← Click here</t>
  </si>
  <si>
    <r>
      <t xml:space="preserve">All figures, except provisions, losses, reversal and deferred tax, must be </t>
    </r>
    <r>
      <rPr>
        <b/>
        <sz val="12"/>
        <rFont val="Arial"/>
        <family val="2"/>
      </rPr>
      <t>Positive</t>
    </r>
  </si>
  <si>
    <r>
      <t xml:space="preserve">All figures must be in </t>
    </r>
    <r>
      <rPr>
        <b/>
        <sz val="12"/>
        <rFont val="Arial"/>
        <family val="2"/>
      </rPr>
      <t>PKR thousand</t>
    </r>
  </si>
  <si>
    <r>
      <t xml:space="preserve">Kindly don't use Decimal figures, i.e. only </t>
    </r>
    <r>
      <rPr>
        <b/>
        <sz val="12"/>
        <rFont val="Arial"/>
        <family val="2"/>
      </rPr>
      <t>whole numbers</t>
    </r>
    <r>
      <rPr>
        <sz val="12"/>
        <rFont val="Arial"/>
        <family val="2"/>
      </rPr>
      <t xml:space="preserve"> are required</t>
    </r>
  </si>
  <si>
    <r>
      <t xml:space="preserve">Before submitting data, kindly </t>
    </r>
    <r>
      <rPr>
        <b/>
        <sz val="12"/>
        <rFont val="Arial"/>
        <family val="2"/>
      </rPr>
      <t>ensure that all checks are ok</t>
    </r>
    <r>
      <rPr>
        <sz val="12"/>
        <rFont val="Arial"/>
        <family val="2"/>
      </rPr>
      <t>, otherwise data will not be accepted.</t>
    </r>
  </si>
  <si>
    <t>Items</t>
  </si>
  <si>
    <t>Financings- net of provisions</t>
  </si>
  <si>
    <t>Non-Mark-up Income</t>
  </si>
  <si>
    <t>Non-Mark-up Expenses</t>
  </si>
  <si>
    <t>Fees, Commission and Brokerage Income</t>
  </si>
  <si>
    <t>Charity Fund</t>
  </si>
  <si>
    <t>Total No. of Financees</t>
  </si>
  <si>
    <t>Total No. of Depositors</t>
  </si>
  <si>
    <t xml:space="preserve">MSP for the Month of </t>
  </si>
  <si>
    <t>Net Financing</t>
  </si>
  <si>
    <t>Total No of Financees</t>
  </si>
  <si>
    <t>Total No of Depositors</t>
  </si>
  <si>
    <t>Insert bank name here</t>
  </si>
  <si>
    <t>Prov. for Dimunition in value of Investment</t>
  </si>
  <si>
    <t>Transfer to Reserves</t>
  </si>
  <si>
    <t>Transfer to Head Office</t>
  </si>
  <si>
    <t>No. of Financees</t>
  </si>
  <si>
    <t>No. of Depositors</t>
  </si>
  <si>
    <t>Insert relevent month here</t>
  </si>
  <si>
    <t>Profit/loss</t>
  </si>
  <si>
    <t>Deposits and Other Accounts:</t>
  </si>
  <si>
    <t>Break up of Financing-Before Provisioning</t>
  </si>
  <si>
    <t>Non-Performing Financing</t>
  </si>
  <si>
    <t>Provisioning</t>
  </si>
  <si>
    <r>
      <t xml:space="preserve">Kindly </t>
    </r>
    <r>
      <rPr>
        <b/>
        <sz val="12"/>
        <rFont val="Arial"/>
        <family val="2"/>
      </rPr>
      <t>don't insert any new row or column</t>
    </r>
    <r>
      <rPr>
        <sz val="12"/>
        <rFont val="Arial"/>
        <family val="2"/>
      </rPr>
      <t xml:space="preserve"> on "MSP" sheet. Any additional information may be inserted at the end of report</t>
    </r>
  </si>
  <si>
    <t>Ijarah-Old</t>
  </si>
  <si>
    <t>Ijarah-New</t>
  </si>
  <si>
    <r>
      <t xml:space="preserve">Please note that as per IFAS-2, Ijarah done after 01-01-2009 is not a part of Financing; rather it's part of </t>
    </r>
    <r>
      <rPr>
        <b/>
        <sz val="12"/>
        <color indexed="36"/>
        <rFont val="Arial"/>
        <family val="2"/>
      </rPr>
      <t>other Assets</t>
    </r>
  </si>
  <si>
    <r>
      <t xml:space="preserve">After finalizing, </t>
    </r>
    <r>
      <rPr>
        <b/>
        <sz val="12"/>
        <rFont val="Arial"/>
        <family val="2"/>
      </rPr>
      <t>email this data</t>
    </r>
    <r>
      <rPr>
        <sz val="12"/>
        <rFont val="Arial"/>
        <family val="2"/>
      </rPr>
      <t xml:space="preserve"> to</t>
    </r>
    <r>
      <rPr>
        <u val="single"/>
        <sz val="12"/>
        <rFont val="Arial"/>
        <family val="2"/>
      </rPr>
      <t xml:space="preserve"> ibd.reporting@sbp.org.pk</t>
    </r>
    <r>
      <rPr>
        <sz val="12"/>
        <rFont val="Arial"/>
        <family val="2"/>
      </rPr>
      <t xml:space="preserve"> along with hard copy</t>
    </r>
  </si>
  <si>
    <t>Note:</t>
  </si>
</sst>
</file>

<file path=xl/styles.xml><?xml version="1.0" encoding="utf-8"?>
<styleSheet xmlns="http://schemas.openxmlformats.org/spreadsheetml/2006/main">
  <numFmts count="6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#,##0_);\(&quot;Rs.&quot;#,##0\)"/>
    <numFmt numFmtId="165" formatCode="&quot;Rs.&quot;#,##0_);[Red]\(&quot;Rs.&quot;#,##0\)"/>
    <numFmt numFmtId="166" formatCode="&quot;Rs.&quot;#,##0.00_);\(&quot;Rs.&quot;#,##0.00\)"/>
    <numFmt numFmtId="167" formatCode="&quot;Rs.&quot;#,##0.00_);[Red]\(&quot;Rs.&quot;#,##0.00\)"/>
    <numFmt numFmtId="168" formatCode="_(&quot;Rs.&quot;* #,##0_);_(&quot;Rs.&quot;* \(#,##0\);_(&quot;Rs.&quot;* &quot;-&quot;_);_(@_)"/>
    <numFmt numFmtId="169" formatCode="_(&quot;Rs.&quot;* #,##0.00_);_(&quot;Rs.&quot;* \(#,##0.00\);_(&quot;Rs.&quot;* &quot;-&quot;??_);_(@_)"/>
    <numFmt numFmtId="170" formatCode="_(* #,##0_);_(* \(#,##0\);_(* &quot;-&quot;??_);_(@_)"/>
    <numFmt numFmtId="171" formatCode="_(* #,##0.0_);_(* \(#,##0.0\);_(* &quot;-&quot;??_);_(@_)"/>
    <numFmt numFmtId="172" formatCode="mmmm\ d\,\ yyyy"/>
    <numFmt numFmtId="173" formatCode="dd\-mmm\-yy"/>
    <numFmt numFmtId="174" formatCode="_(* #,##0.000_);_(* \(#,##0.000\);_(* &quot;-&quot;??_);_(@_)"/>
    <numFmt numFmtId="175" formatCode="_(* #,##0.0000_);_(* \(#,##0.0000\);_(* &quot;-&quot;??_);_(@_)"/>
    <numFmt numFmtId="176" formatCode="&quot;CHF&quot;\ #,##0;&quot;CHF&quot;\ \-#,##0"/>
    <numFmt numFmtId="177" formatCode="&quot;CHF&quot;\ #,##0;[Red]&quot;CHF&quot;\ \-#,##0"/>
    <numFmt numFmtId="178" formatCode="&quot;CHF&quot;\ #,##0.00;&quot;CHF&quot;\ \-#,##0.00"/>
    <numFmt numFmtId="179" formatCode="&quot;CHF&quot;\ #,##0.00;[Red]&quot;CHF&quot;\ \-#,##0.00"/>
    <numFmt numFmtId="180" formatCode="_ &quot;CHF&quot;\ * #,##0_ ;_ &quot;CHF&quot;\ * \-#,##0_ ;_ &quot;CHF&quot;\ * &quot;-&quot;_ ;_ @_ "/>
    <numFmt numFmtId="181" formatCode="_ * #,##0_ ;_ * \-#,##0_ ;_ * &quot;-&quot;_ ;_ @_ "/>
    <numFmt numFmtId="182" formatCode="_ &quot;CHF&quot;\ * #,##0.00_ ;_ &quot;CHF&quot;\ * \-#,##0.00_ ;_ &quot;CHF&quot;\ * &quot;-&quot;??_ ;_ @_ "/>
    <numFmt numFmtId="183" formatCode="_ * #,##0.00_ ;_ * \-#,##0.00_ ;_ * &quot;-&quot;??_ ;_ @_ 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0.0"/>
    <numFmt numFmtId="193" formatCode="#,##0.0"/>
    <numFmt numFmtId="194" formatCode="#,##0.000"/>
    <numFmt numFmtId="195" formatCode="#,##0.0000"/>
    <numFmt numFmtId="196" formatCode="&quot;€&quot;#,##0_);\(&quot;€&quot;#,##0\)"/>
    <numFmt numFmtId="197" formatCode="&quot;€&quot;#,##0_);[Red]\(&quot;€&quot;#,##0\)"/>
    <numFmt numFmtId="198" formatCode="&quot;€&quot;#,##0.00_);\(&quot;€&quot;#,##0.00\)"/>
    <numFmt numFmtId="199" formatCode="&quot;€&quot;#,##0.00_);[Red]\(&quot;€&quot;#,##0.00\)"/>
    <numFmt numFmtId="200" formatCode="_(&quot;€&quot;* #,##0_);_(&quot;€&quot;* \(#,##0\);_(&quot;€&quot;* &quot;-&quot;_);_(@_)"/>
    <numFmt numFmtId="201" formatCode="_(&quot;€&quot;* #,##0.00_);_(&quot;€&quot;* \(#,##0.00\);_(&quot;€&quot;* &quot;-&quot;??_);_(@_)"/>
    <numFmt numFmtId="202" formatCode="0;[Red]0"/>
    <numFmt numFmtId="203" formatCode="d\-mmm\-yyyy"/>
    <numFmt numFmtId="204" formatCode="0.00;[Red]0.00"/>
    <numFmt numFmtId="205" formatCode="&quot;Rs.&quot;#,##0.00"/>
    <numFmt numFmtId="206" formatCode="0.0;[Red]0.0"/>
    <numFmt numFmtId="207" formatCode="00"/>
    <numFmt numFmtId="208" formatCode="0000"/>
    <numFmt numFmtId="209" formatCode="\U\B\LGeneral"/>
    <numFmt numFmtId="210" formatCode="_-* #,##0.00_-;\-* #,##0.00_-;_-* &quot;-&quot;??_-;_-@_-"/>
    <numFmt numFmtId="211" formatCode="0#"/>
    <numFmt numFmtId="212" formatCode="0###"/>
    <numFmt numFmtId="213" formatCode="\WGeneral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&quot;BIB&quot;0000000"/>
    <numFmt numFmtId="218" formatCode="0.0%"/>
    <numFmt numFmtId="219" formatCode="0.000"/>
    <numFmt numFmtId="220" formatCode="0.00000"/>
    <numFmt numFmtId="221" formatCode="0.0000"/>
    <numFmt numFmtId="222" formatCode="0.000;[Red]0.000"/>
    <numFmt numFmtId="223" formatCode="0.0000;[Red]0.0000"/>
    <numFmt numFmtId="224" formatCode="0_);[Red]\(0\)"/>
  </numFmts>
  <fonts count="70">
    <font>
      <sz val="10"/>
      <name val="Arial"/>
      <family val="0"/>
    </font>
    <font>
      <b/>
      <sz val="10"/>
      <name val="MS Sans Serif"/>
      <family val="2"/>
    </font>
    <font>
      <i/>
      <sz val="10"/>
      <name val="MS Sans Serif"/>
      <family val="2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sz val="10"/>
      <name val="Century Gothic"/>
      <family val="2"/>
    </font>
    <font>
      <i/>
      <sz val="10"/>
      <name val="Century Gothic"/>
      <family val="2"/>
    </font>
    <font>
      <vertAlign val="superscript"/>
      <sz val="12"/>
      <name val="Century Gothic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sz val="12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sz val="12"/>
      <name val="Calibri"/>
      <family val="2"/>
    </font>
    <font>
      <sz val="14"/>
      <name val="Cambria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2"/>
      <color indexed="36"/>
      <name val="Arial"/>
      <family val="2"/>
    </font>
    <font>
      <b/>
      <sz val="2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36"/>
      <name val="Arial"/>
      <family val="2"/>
    </font>
    <font>
      <b/>
      <sz val="10"/>
      <color indexed="10"/>
      <name val="Century Gothic"/>
      <family val="2"/>
    </font>
    <font>
      <sz val="10"/>
      <color indexed="22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7030A0"/>
      <name val="Arial"/>
      <family val="2"/>
    </font>
    <font>
      <b/>
      <sz val="10"/>
      <color rgb="FFFF0000"/>
      <name val="Century Gothic"/>
      <family val="2"/>
    </font>
    <font>
      <sz val="10"/>
      <color theme="0" tint="-0.1499900072813034"/>
      <name val="Century Gothic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8" fillId="0" borderId="10" xfId="15" applyFont="1" applyFill="1" applyBorder="1" applyProtection="1">
      <alignment/>
      <protection/>
    </xf>
    <xf numFmtId="0" fontId="8" fillId="33" borderId="11" xfId="15" applyFont="1" applyFill="1" applyBorder="1" applyProtection="1">
      <alignment/>
      <protection/>
    </xf>
    <xf numFmtId="0" fontId="8" fillId="0" borderId="12" xfId="15" applyFont="1" applyFill="1" applyBorder="1" applyAlignment="1" applyProtection="1">
      <alignment horizontal="center"/>
      <protection/>
    </xf>
    <xf numFmtId="0" fontId="14" fillId="34" borderId="13" xfId="15" applyFont="1" applyFill="1" applyBorder="1" applyAlignment="1" applyProtection="1">
      <alignment wrapText="1"/>
      <protection/>
    </xf>
    <xf numFmtId="0" fontId="8" fillId="34" borderId="12" xfId="15" applyFont="1" applyFill="1" applyBorder="1" applyAlignment="1" applyProtection="1">
      <alignment horizontal="left" vertical="center"/>
      <protection/>
    </xf>
    <xf numFmtId="0" fontId="14" fillId="33" borderId="13" xfId="15" applyFont="1" applyFill="1" applyBorder="1" applyAlignment="1" applyProtection="1">
      <alignment horizontal="left" vertical="center"/>
      <protection/>
    </xf>
    <xf numFmtId="0" fontId="8" fillId="35" borderId="13" xfId="15" applyFont="1" applyFill="1" applyBorder="1" applyAlignment="1" applyProtection="1">
      <alignment horizontal="left" vertical="center"/>
      <protection/>
    </xf>
    <xf numFmtId="0" fontId="8" fillId="0" borderId="13" xfId="15" applyFont="1" applyFill="1" applyBorder="1" applyAlignment="1" applyProtection="1">
      <alignment horizontal="center"/>
      <protection/>
    </xf>
    <xf numFmtId="0" fontId="8" fillId="0" borderId="13" xfId="15" applyFont="1" applyFill="1" applyBorder="1" applyAlignment="1" applyProtection="1">
      <alignment horizontal="center" wrapText="1"/>
      <protection/>
    </xf>
    <xf numFmtId="0" fontId="9" fillId="34" borderId="13" xfId="15" applyFont="1" applyFill="1" applyBorder="1" applyAlignment="1" applyProtection="1">
      <alignment horizontal="center"/>
      <protection/>
    </xf>
    <xf numFmtId="0" fontId="9" fillId="0" borderId="12" xfId="15" applyFont="1" applyFill="1" applyBorder="1" applyAlignment="1" applyProtection="1">
      <alignment horizontal="left" vertical="center"/>
      <protection/>
    </xf>
    <xf numFmtId="0" fontId="9" fillId="0" borderId="12" xfId="15" applyFont="1" applyFill="1" applyBorder="1" applyAlignment="1" applyProtection="1">
      <alignment horizontal="center"/>
      <protection/>
    </xf>
    <xf numFmtId="0" fontId="9" fillId="0" borderId="14" xfId="15" applyFont="1" applyFill="1" applyBorder="1" applyAlignment="1" applyProtection="1">
      <alignment horizontal="center"/>
      <protection/>
    </xf>
    <xf numFmtId="38" fontId="0" fillId="36" borderId="15" xfId="43" applyNumberFormat="1" applyFont="1" applyFill="1" applyBorder="1" applyAlignment="1" applyProtection="1">
      <alignment horizontal="center" vertical="center"/>
      <protection locked="0"/>
    </xf>
    <xf numFmtId="38" fontId="0" fillId="36" borderId="10" xfId="43" applyNumberFormat="1" applyFont="1" applyFill="1" applyBorder="1" applyAlignment="1" applyProtection="1">
      <alignment horizontal="center" vertical="center"/>
      <protection locked="0"/>
    </xf>
    <xf numFmtId="38" fontId="0" fillId="36" borderId="16" xfId="43" applyNumberFormat="1" applyFont="1" applyFill="1" applyBorder="1" applyAlignment="1" applyProtection="1">
      <alignment horizontal="center" vertical="center"/>
      <protection locked="0"/>
    </xf>
    <xf numFmtId="38" fontId="0" fillId="36" borderId="17" xfId="43" applyNumberFormat="1" applyFont="1" applyFill="1" applyBorder="1" applyAlignment="1" applyProtection="1">
      <alignment horizontal="center" vertical="center"/>
      <protection locked="0"/>
    </xf>
    <xf numFmtId="0" fontId="0" fillId="36" borderId="0" xfId="0" applyFill="1" applyAlignment="1">
      <alignment/>
    </xf>
    <xf numFmtId="0" fontId="18" fillId="36" borderId="0" xfId="0" applyFont="1" applyFill="1" applyAlignment="1">
      <alignment horizontal="center" vertical="center"/>
    </xf>
    <xf numFmtId="0" fontId="17" fillId="36" borderId="0" xfId="0" applyFont="1" applyFill="1" applyAlignment="1">
      <alignment horizontal="left" vertical="center"/>
    </xf>
    <xf numFmtId="0" fontId="18" fillId="36" borderId="0" xfId="0" applyFont="1" applyFill="1" applyAlignment="1">
      <alignment horizontal="left" vertical="center"/>
    </xf>
    <xf numFmtId="0" fontId="0" fillId="36" borderId="0" xfId="0" applyFill="1" applyAlignment="1">
      <alignment horizontal="center"/>
    </xf>
    <xf numFmtId="0" fontId="8" fillId="0" borderId="18" xfId="15" applyFont="1" applyFill="1" applyBorder="1" applyProtection="1">
      <alignment/>
      <protection/>
    </xf>
    <xf numFmtId="0" fontId="8" fillId="0" borderId="19" xfId="15" applyFont="1" applyFill="1" applyBorder="1" applyProtection="1">
      <alignment/>
      <protection/>
    </xf>
    <xf numFmtId="0" fontId="8" fillId="0" borderId="20" xfId="15" applyFont="1" applyFill="1" applyBorder="1" applyAlignment="1" applyProtection="1">
      <alignment horizontal="center" wrapText="1"/>
      <protection/>
    </xf>
    <xf numFmtId="0" fontId="7" fillId="35" borderId="0" xfId="15" applyFont="1" applyFill="1" applyBorder="1" applyAlignment="1" applyProtection="1">
      <alignment horizontal="left"/>
      <protection/>
    </xf>
    <xf numFmtId="0" fontId="6" fillId="35" borderId="0" xfId="15" applyFont="1" applyFill="1" applyProtection="1">
      <alignment/>
      <protection/>
    </xf>
    <xf numFmtId="0" fontId="6" fillId="0" borderId="0" xfId="15" applyFont="1" applyProtection="1">
      <alignment/>
      <protection/>
    </xf>
    <xf numFmtId="0" fontId="6" fillId="36" borderId="0" xfId="15" applyFont="1" applyFill="1" applyProtection="1">
      <alignment/>
      <protection/>
    </xf>
    <xf numFmtId="0" fontId="6" fillId="35" borderId="0" xfId="15" applyFont="1" applyFill="1" applyBorder="1" applyProtection="1">
      <alignment/>
      <protection/>
    </xf>
    <xf numFmtId="0" fontId="11" fillId="35" borderId="0" xfId="15" applyFont="1" applyFill="1" applyBorder="1" applyAlignment="1" applyProtection="1">
      <alignment horizontal="left"/>
      <protection/>
    </xf>
    <xf numFmtId="0" fontId="6" fillId="0" borderId="0" xfId="15" applyFont="1" applyFill="1" applyBorder="1" applyProtection="1">
      <alignment/>
      <protection/>
    </xf>
    <xf numFmtId="0" fontId="9" fillId="35" borderId="0" xfId="15" applyFont="1" applyFill="1" applyBorder="1" applyProtection="1">
      <alignment/>
      <protection/>
    </xf>
    <xf numFmtId="0" fontId="9" fillId="0" borderId="0" xfId="15" applyFont="1" applyProtection="1">
      <alignment/>
      <protection/>
    </xf>
    <xf numFmtId="0" fontId="9" fillId="35" borderId="0" xfId="15" applyFont="1" applyFill="1" applyProtection="1">
      <alignment/>
      <protection/>
    </xf>
    <xf numFmtId="0" fontId="6" fillId="0" borderId="0" xfId="15" applyFont="1" applyBorder="1" applyProtection="1">
      <alignment/>
      <protection/>
    </xf>
    <xf numFmtId="170" fontId="6" fillId="35" borderId="0" xfId="15" applyNumberFormat="1" applyFont="1" applyFill="1" applyProtection="1">
      <alignment/>
      <protection/>
    </xf>
    <xf numFmtId="0" fontId="0" fillId="0" borderId="0" xfId="0" applyAlignment="1" applyProtection="1">
      <alignment/>
      <protection/>
    </xf>
    <xf numFmtId="0" fontId="6" fillId="35" borderId="21" xfId="15" applyFont="1" applyFill="1" applyBorder="1" applyProtection="1">
      <alignment/>
      <protection/>
    </xf>
    <xf numFmtId="0" fontId="6" fillId="34" borderId="22" xfId="15" applyFont="1" applyFill="1" applyBorder="1" applyProtection="1">
      <alignment/>
      <protection/>
    </xf>
    <xf numFmtId="38" fontId="8" fillId="35" borderId="0" xfId="43" applyNumberFormat="1" applyFont="1" applyFill="1" applyBorder="1" applyAlignment="1" applyProtection="1">
      <alignment horizontal="center" vertical="center"/>
      <protection locked="0"/>
    </xf>
    <xf numFmtId="0" fontId="6" fillId="0" borderId="0" xfId="15" applyFont="1" applyProtection="1">
      <alignment/>
      <protection locked="0"/>
    </xf>
    <xf numFmtId="0" fontId="9" fillId="36" borderId="15" xfId="15" applyFont="1" applyFill="1" applyBorder="1" applyAlignment="1" applyProtection="1">
      <alignment horizontal="left"/>
      <protection/>
    </xf>
    <xf numFmtId="0" fontId="9" fillId="36" borderId="11" xfId="15" applyFont="1" applyFill="1" applyBorder="1" applyAlignment="1" applyProtection="1">
      <alignment horizontal="left"/>
      <protection/>
    </xf>
    <xf numFmtId="0" fontId="9" fillId="36" borderId="19" xfId="15" applyFont="1" applyFill="1" applyBorder="1" applyAlignment="1" applyProtection="1">
      <alignment horizontal="left"/>
      <protection/>
    </xf>
    <xf numFmtId="0" fontId="9" fillId="37" borderId="18" xfId="15" applyFont="1" applyFill="1" applyBorder="1" applyProtection="1">
      <alignment/>
      <protection/>
    </xf>
    <xf numFmtId="0" fontId="9" fillId="37" borderId="10" xfId="15" applyFont="1" applyFill="1" applyBorder="1" applyProtection="1">
      <alignment/>
      <protection/>
    </xf>
    <xf numFmtId="0" fontId="9" fillId="37" borderId="19" xfId="15" applyFont="1" applyFill="1" applyBorder="1" applyProtection="1">
      <alignment/>
      <protection/>
    </xf>
    <xf numFmtId="0" fontId="9" fillId="37" borderId="23" xfId="15" applyFont="1" applyFill="1" applyBorder="1" applyProtection="1">
      <alignment/>
      <protection/>
    </xf>
    <xf numFmtId="0" fontId="9" fillId="37" borderId="24" xfId="15" applyFont="1" applyFill="1" applyBorder="1" applyProtection="1">
      <alignment/>
      <protection/>
    </xf>
    <xf numFmtId="0" fontId="9" fillId="37" borderId="14" xfId="15" applyFont="1" applyFill="1" applyBorder="1" applyProtection="1">
      <alignment/>
      <protection/>
    </xf>
    <xf numFmtId="0" fontId="8" fillId="36" borderId="0" xfId="15" applyFont="1" applyFill="1" applyProtection="1">
      <alignment/>
      <protection/>
    </xf>
    <xf numFmtId="0" fontId="8" fillId="36" borderId="15" xfId="15" applyFont="1" applyFill="1" applyBorder="1" applyAlignment="1" applyProtection="1">
      <alignment horizontal="center"/>
      <protection/>
    </xf>
    <xf numFmtId="0" fontId="14" fillId="36" borderId="0" xfId="0" applyFont="1" applyFill="1" applyAlignment="1" applyProtection="1">
      <alignment/>
      <protection/>
    </xf>
    <xf numFmtId="0" fontId="8" fillId="36" borderId="0" xfId="15" applyFont="1" applyFill="1" applyAlignment="1" applyProtection="1">
      <alignment horizontal="left" vertical="center" wrapText="1"/>
      <protection/>
    </xf>
    <xf numFmtId="0" fontId="8" fillId="0" borderId="0" xfId="15" applyFont="1" applyProtection="1">
      <alignment/>
      <protection/>
    </xf>
    <xf numFmtId="0" fontId="8" fillId="0" borderId="0" xfId="15" applyFont="1" applyProtection="1">
      <alignment/>
      <protection locked="0"/>
    </xf>
    <xf numFmtId="224" fontId="20" fillId="0" borderId="0" xfId="15" applyNumberFormat="1" applyFont="1" applyAlignment="1" applyProtection="1">
      <alignment horizontal="center" vertical="center"/>
      <protection/>
    </xf>
    <xf numFmtId="224" fontId="21" fillId="0" borderId="0" xfId="15" applyNumberFormat="1" applyFont="1" applyAlignment="1" applyProtection="1">
      <alignment horizontal="center" vertical="center"/>
      <protection/>
    </xf>
    <xf numFmtId="224" fontId="21" fillId="35" borderId="25" xfId="43" applyNumberFormat="1" applyFont="1" applyFill="1" applyBorder="1" applyAlignment="1" applyProtection="1">
      <alignment horizontal="center" vertical="center"/>
      <protection/>
    </xf>
    <xf numFmtId="224" fontId="21" fillId="35" borderId="26" xfId="43" applyNumberFormat="1" applyFont="1" applyFill="1" applyBorder="1" applyAlignment="1" applyProtection="1">
      <alignment horizontal="center" vertical="center"/>
      <protection/>
    </xf>
    <xf numFmtId="224" fontId="22" fillId="35" borderId="0" xfId="43" applyNumberFormat="1" applyFont="1" applyFill="1" applyAlignment="1" applyProtection="1">
      <alignment horizontal="center" vertical="center"/>
      <protection/>
    </xf>
    <xf numFmtId="224" fontId="21" fillId="35" borderId="25" xfId="15" applyNumberFormat="1" applyFont="1" applyFill="1" applyBorder="1" applyAlignment="1" applyProtection="1">
      <alignment horizontal="center" vertical="center"/>
      <protection/>
    </xf>
    <xf numFmtId="224" fontId="22" fillId="35" borderId="27" xfId="43" applyNumberFormat="1" applyFont="1" applyFill="1" applyBorder="1" applyAlignment="1" applyProtection="1">
      <alignment horizontal="center" vertical="center"/>
      <protection/>
    </xf>
    <xf numFmtId="224" fontId="21" fillId="0" borderId="0" xfId="15" applyNumberFormat="1" applyFont="1" applyFill="1" applyAlignment="1" applyProtection="1">
      <alignment horizontal="center" vertical="center"/>
      <protection/>
    </xf>
    <xf numFmtId="224" fontId="21" fillId="33" borderId="13" xfId="60" applyNumberFormat="1" applyFont="1" applyFill="1" applyBorder="1" applyAlignment="1" applyProtection="1">
      <alignment horizontal="center" vertical="center"/>
      <protection/>
    </xf>
    <xf numFmtId="224" fontId="21" fillId="35" borderId="28" xfId="43" applyNumberFormat="1" applyFont="1" applyFill="1" applyBorder="1" applyAlignment="1" applyProtection="1">
      <alignment horizontal="center" vertical="center"/>
      <protection/>
    </xf>
    <xf numFmtId="224" fontId="21" fillId="35" borderId="27" xfId="43" applyNumberFormat="1" applyFont="1" applyFill="1" applyBorder="1" applyAlignment="1" applyProtection="1">
      <alignment horizontal="center" vertical="center"/>
      <protection/>
    </xf>
    <xf numFmtId="224" fontId="21" fillId="0" borderId="0" xfId="0" applyNumberFormat="1" applyFont="1" applyAlignment="1" applyProtection="1">
      <alignment horizontal="center" vertical="center"/>
      <protection/>
    </xf>
    <xf numFmtId="224" fontId="21" fillId="35" borderId="0" xfId="43" applyNumberFormat="1" applyFont="1" applyFill="1" applyAlignment="1" applyProtection="1">
      <alignment horizontal="center" vertical="center"/>
      <protection/>
    </xf>
    <xf numFmtId="224" fontId="21" fillId="35" borderId="29" xfId="43" applyNumberFormat="1" applyFont="1" applyFill="1" applyBorder="1" applyAlignment="1" applyProtection="1">
      <alignment horizontal="center" vertical="center"/>
      <protection/>
    </xf>
    <xf numFmtId="224" fontId="21" fillId="0" borderId="30" xfId="15" applyNumberFormat="1" applyFont="1" applyFill="1" applyBorder="1" applyAlignment="1" applyProtection="1">
      <alignment horizontal="center" vertical="center"/>
      <protection/>
    </xf>
    <xf numFmtId="0" fontId="6" fillId="35" borderId="31" xfId="15" applyFont="1" applyFill="1" applyBorder="1" applyProtection="1">
      <alignment/>
      <protection/>
    </xf>
    <xf numFmtId="0" fontId="10" fillId="0" borderId="32" xfId="15" applyFont="1" applyFill="1" applyBorder="1" applyAlignment="1" applyProtection="1">
      <alignment horizontal="left" vertical="center"/>
      <protection/>
    </xf>
    <xf numFmtId="0" fontId="8" fillId="0" borderId="32" xfId="15" applyFont="1" applyBorder="1" applyAlignment="1" applyProtection="1">
      <alignment horizontal="left" vertical="center"/>
      <protection/>
    </xf>
    <xf numFmtId="0" fontId="9" fillId="35" borderId="32" xfId="15" applyFont="1" applyFill="1" applyBorder="1" applyAlignment="1" applyProtection="1">
      <alignment horizontal="left" vertical="center"/>
      <protection/>
    </xf>
    <xf numFmtId="224" fontId="23" fillId="0" borderId="0" xfId="15" applyNumberFormat="1" applyFont="1" applyAlignment="1" applyProtection="1">
      <alignment horizontal="center" vertical="center"/>
      <protection/>
    </xf>
    <xf numFmtId="224" fontId="24" fillId="0" borderId="0" xfId="15" applyNumberFormat="1" applyFont="1" applyAlignment="1" applyProtection="1">
      <alignment horizontal="center" vertical="center"/>
      <protection/>
    </xf>
    <xf numFmtId="0" fontId="9" fillId="0" borderId="33" xfId="15" applyFont="1" applyFill="1" applyBorder="1" applyProtection="1">
      <alignment/>
      <protection/>
    </xf>
    <xf numFmtId="38" fontId="8" fillId="35" borderId="0" xfId="43" applyNumberFormat="1" applyFont="1" applyFill="1" applyAlignment="1" applyProtection="1">
      <alignment horizontal="center" vertical="center"/>
      <protection locked="0"/>
    </xf>
    <xf numFmtId="38" fontId="9" fillId="35" borderId="18" xfId="43" applyNumberFormat="1" applyFont="1" applyFill="1" applyBorder="1" applyAlignment="1" applyProtection="1">
      <alignment horizontal="center" vertical="center"/>
      <protection locked="0"/>
    </xf>
    <xf numFmtId="38" fontId="9" fillId="35" borderId="10" xfId="43" applyNumberFormat="1" applyFont="1" applyFill="1" applyBorder="1" applyAlignment="1" applyProtection="1">
      <alignment horizontal="center" vertical="center"/>
      <protection locked="0"/>
    </xf>
    <xf numFmtId="38" fontId="9" fillId="35" borderId="19" xfId="43" applyNumberFormat="1" applyFont="1" applyFill="1" applyBorder="1" applyAlignment="1" applyProtection="1">
      <alignment horizontal="center" vertical="center"/>
      <protection locked="0"/>
    </xf>
    <xf numFmtId="38" fontId="26" fillId="35" borderId="13" xfId="43" applyNumberFormat="1" applyFont="1" applyFill="1" applyBorder="1" applyAlignment="1" applyProtection="1">
      <alignment horizontal="center" vertical="center"/>
      <protection locked="0"/>
    </xf>
    <xf numFmtId="38" fontId="9" fillId="35" borderId="34" xfId="43" applyNumberFormat="1" applyFont="1" applyFill="1" applyBorder="1" applyAlignment="1" applyProtection="1">
      <alignment horizontal="center" vertical="center"/>
      <protection locked="0"/>
    </xf>
    <xf numFmtId="38" fontId="9" fillId="35" borderId="35" xfId="43" applyNumberFormat="1" applyFont="1" applyFill="1" applyBorder="1" applyAlignment="1" applyProtection="1">
      <alignment horizontal="center" vertical="center"/>
      <protection locked="0"/>
    </xf>
    <xf numFmtId="38" fontId="9" fillId="35" borderId="36" xfId="43" applyNumberFormat="1" applyFont="1" applyFill="1" applyBorder="1" applyAlignment="1" applyProtection="1">
      <alignment horizontal="center" vertical="center"/>
      <protection locked="0"/>
    </xf>
    <xf numFmtId="38" fontId="9" fillId="35" borderId="37" xfId="43" applyNumberFormat="1" applyFont="1" applyFill="1" applyBorder="1" applyAlignment="1" applyProtection="1">
      <alignment horizontal="center" vertical="center"/>
      <protection locked="0"/>
    </xf>
    <xf numFmtId="38" fontId="9" fillId="35" borderId="16" xfId="43" applyNumberFormat="1" applyFont="1" applyFill="1" applyBorder="1" applyAlignment="1" applyProtection="1">
      <alignment horizontal="center" vertical="center"/>
      <protection locked="0"/>
    </xf>
    <xf numFmtId="38" fontId="9" fillId="0" borderId="0" xfId="43" applyNumberFormat="1" applyFont="1" applyAlignment="1" applyProtection="1">
      <alignment horizontal="center" vertical="center"/>
      <protection locked="0"/>
    </xf>
    <xf numFmtId="0" fontId="9" fillId="16" borderId="18" xfId="15" applyFont="1" applyFill="1" applyBorder="1" applyProtection="1">
      <alignment/>
      <protection/>
    </xf>
    <xf numFmtId="0" fontId="9" fillId="16" borderId="10" xfId="15" applyFont="1" applyFill="1" applyBorder="1" applyProtection="1">
      <alignment/>
      <protection/>
    </xf>
    <xf numFmtId="0" fontId="9" fillId="16" borderId="19" xfId="15" applyFont="1" applyFill="1" applyBorder="1" applyProtection="1">
      <alignment/>
      <protection/>
    </xf>
    <xf numFmtId="0" fontId="66" fillId="36" borderId="0" xfId="0" applyFont="1" applyFill="1" applyAlignment="1">
      <alignment horizontal="left" vertical="center"/>
    </xf>
    <xf numFmtId="0" fontId="67" fillId="33" borderId="13" xfId="15" applyFont="1" applyFill="1" applyBorder="1" applyAlignment="1" applyProtection="1">
      <alignment horizontal="center" vertical="center" wrapText="1"/>
      <protection/>
    </xf>
    <xf numFmtId="38" fontId="9" fillId="0" borderId="15" xfId="43" applyNumberFormat="1" applyFont="1" applyBorder="1" applyAlignment="1" applyProtection="1">
      <alignment horizontal="center" vertical="center"/>
      <protection locked="0"/>
    </xf>
    <xf numFmtId="38" fontId="9" fillId="0" borderId="18" xfId="43" applyNumberFormat="1" applyFont="1" applyBorder="1" applyAlignment="1" applyProtection="1">
      <alignment horizontal="center" vertical="center"/>
      <protection locked="0"/>
    </xf>
    <xf numFmtId="38" fontId="9" fillId="0" borderId="10" xfId="43" applyNumberFormat="1" applyFont="1" applyBorder="1" applyAlignment="1" applyProtection="1">
      <alignment horizontal="center" vertical="center"/>
      <protection locked="0"/>
    </xf>
    <xf numFmtId="38" fontId="9" fillId="0" borderId="19" xfId="43" applyNumberFormat="1" applyFont="1" applyBorder="1" applyAlignment="1" applyProtection="1">
      <alignment horizontal="center" vertical="center"/>
      <protection locked="0"/>
    </xf>
    <xf numFmtId="38" fontId="9" fillId="0" borderId="16" xfId="43" applyNumberFormat="1" applyFont="1" applyBorder="1" applyAlignment="1" applyProtection="1">
      <alignment horizontal="center" vertical="center"/>
      <protection locked="0"/>
    </xf>
    <xf numFmtId="0" fontId="8" fillId="35" borderId="13" xfId="15" applyFont="1" applyFill="1" applyBorder="1" applyAlignment="1" applyProtection="1">
      <alignment horizontal="center"/>
      <protection/>
    </xf>
    <xf numFmtId="0" fontId="9" fillId="0" borderId="32" xfId="15" applyFont="1" applyFill="1" applyBorder="1" applyProtection="1">
      <alignment/>
      <protection/>
    </xf>
    <xf numFmtId="0" fontId="7" fillId="0" borderId="13" xfId="15" applyFont="1" applyFill="1" applyBorder="1" applyProtection="1">
      <alignment/>
      <protection/>
    </xf>
    <xf numFmtId="0" fontId="8" fillId="0" borderId="0" xfId="15" applyFont="1" applyAlignment="1" applyProtection="1">
      <alignment horizontal="right"/>
      <protection locked="0"/>
    </xf>
    <xf numFmtId="0" fontId="8" fillId="36" borderId="17" xfId="15" applyFont="1" applyFill="1" applyBorder="1" applyProtection="1">
      <alignment/>
      <protection/>
    </xf>
    <xf numFmtId="0" fontId="8" fillId="36" borderId="38" xfId="15" applyFont="1" applyFill="1" applyBorder="1" applyProtection="1">
      <alignment/>
      <protection/>
    </xf>
    <xf numFmtId="0" fontId="7" fillId="0" borderId="0" xfId="15" applyFont="1" applyFill="1" applyAlignment="1" applyProtection="1">
      <alignment/>
      <protection/>
    </xf>
    <xf numFmtId="0" fontId="9" fillId="16" borderId="11" xfId="15" applyFont="1" applyFill="1" applyBorder="1" applyProtection="1">
      <alignment/>
      <protection/>
    </xf>
    <xf numFmtId="0" fontId="9" fillId="16" borderId="13" xfId="15" applyFont="1" applyFill="1" applyBorder="1" applyProtection="1">
      <alignment/>
      <protection/>
    </xf>
    <xf numFmtId="0" fontId="8" fillId="16" borderId="13" xfId="15" applyFont="1" applyFill="1" applyBorder="1" applyAlignment="1" applyProtection="1">
      <alignment vertical="center"/>
      <protection/>
    </xf>
    <xf numFmtId="0" fontId="8" fillId="16" borderId="13" xfId="15" applyFont="1" applyFill="1" applyBorder="1" applyProtection="1">
      <alignment/>
      <protection/>
    </xf>
    <xf numFmtId="0" fontId="9" fillId="2" borderId="18" xfId="15" applyFont="1" applyFill="1" applyBorder="1" applyProtection="1">
      <alignment/>
      <protection/>
    </xf>
    <xf numFmtId="0" fontId="9" fillId="10" borderId="18" xfId="15" applyFont="1" applyFill="1" applyBorder="1" applyProtection="1">
      <alignment/>
      <protection/>
    </xf>
    <xf numFmtId="0" fontId="9" fillId="10" borderId="19" xfId="15" applyFont="1" applyFill="1" applyBorder="1" applyProtection="1">
      <alignment/>
      <protection/>
    </xf>
    <xf numFmtId="0" fontId="9" fillId="10" borderId="16" xfId="15" applyFont="1" applyFill="1" applyBorder="1" applyAlignment="1" applyProtection="1">
      <alignment wrapText="1"/>
      <protection/>
    </xf>
    <xf numFmtId="0" fontId="9" fillId="10" borderId="10" xfId="15" applyFont="1" applyFill="1" applyBorder="1" applyAlignment="1" applyProtection="1">
      <alignment wrapText="1"/>
      <protection/>
    </xf>
    <xf numFmtId="0" fontId="9" fillId="10" borderId="19" xfId="43" applyNumberFormat="1" applyFont="1" applyFill="1" applyBorder="1" applyAlignment="1" applyProtection="1">
      <alignment wrapText="1"/>
      <protection/>
    </xf>
    <xf numFmtId="0" fontId="9" fillId="10" borderId="19" xfId="15" applyFont="1" applyFill="1" applyBorder="1" applyAlignment="1" applyProtection="1">
      <alignment wrapText="1"/>
      <protection/>
    </xf>
    <xf numFmtId="0" fontId="9" fillId="10" borderId="10" xfId="15" applyFont="1" applyFill="1" applyBorder="1" applyProtection="1">
      <alignment/>
      <protection/>
    </xf>
    <xf numFmtId="0" fontId="9" fillId="10" borderId="11" xfId="15" applyFont="1" applyFill="1" applyBorder="1" applyProtection="1">
      <alignment/>
      <protection/>
    </xf>
    <xf numFmtId="0" fontId="9" fillId="10" borderId="19" xfId="15" applyFont="1" applyFill="1" applyBorder="1" applyAlignment="1" applyProtection="1">
      <alignment horizontal="left"/>
      <protection/>
    </xf>
    <xf numFmtId="0" fontId="9" fillId="10" borderId="15" xfId="15" applyFont="1" applyFill="1" applyBorder="1" applyAlignment="1" applyProtection="1">
      <alignment horizontal="left"/>
      <protection/>
    </xf>
    <xf numFmtId="0" fontId="9" fillId="10" borderId="11" xfId="15" applyFont="1" applyFill="1" applyBorder="1" applyAlignment="1" applyProtection="1">
      <alignment horizontal="left"/>
      <protection/>
    </xf>
    <xf numFmtId="0" fontId="8" fillId="10" borderId="13" xfId="15" applyFont="1" applyFill="1" applyBorder="1" applyProtection="1">
      <alignment/>
      <protection/>
    </xf>
    <xf numFmtId="0" fontId="8" fillId="10" borderId="13" xfId="15" applyFont="1" applyFill="1" applyBorder="1" applyAlignment="1" applyProtection="1">
      <alignment wrapText="1"/>
      <protection/>
    </xf>
    <xf numFmtId="3" fontId="8" fillId="10" borderId="13" xfId="15" applyNumberFormat="1" applyFont="1" applyFill="1" applyBorder="1" applyAlignment="1" applyProtection="1">
      <alignment horizontal="left" wrapText="1"/>
      <protection/>
    </xf>
    <xf numFmtId="0" fontId="8" fillId="38" borderId="13" xfId="15" applyFont="1" applyFill="1" applyBorder="1" applyAlignment="1" applyProtection="1">
      <alignment vertical="center" wrapText="1"/>
      <protection/>
    </xf>
    <xf numFmtId="0" fontId="8" fillId="37" borderId="13" xfId="15" applyFont="1" applyFill="1" applyBorder="1" applyAlignment="1" applyProtection="1">
      <alignment horizontal="left" vertical="center" wrapText="1"/>
      <protection/>
    </xf>
    <xf numFmtId="0" fontId="8" fillId="37" borderId="13" xfId="15" applyFont="1" applyFill="1" applyBorder="1" applyAlignment="1" applyProtection="1">
      <alignment horizontal="left"/>
      <protection/>
    </xf>
    <xf numFmtId="0" fontId="8" fillId="39" borderId="13" xfId="15" applyFont="1" applyFill="1" applyBorder="1" applyAlignment="1" applyProtection="1">
      <alignment horizontal="left" vertical="center" wrapText="1"/>
      <protection/>
    </xf>
    <xf numFmtId="0" fontId="9" fillId="39" borderId="16" xfId="15" applyFont="1" applyFill="1" applyBorder="1" applyProtection="1">
      <alignment/>
      <protection/>
    </xf>
    <xf numFmtId="0" fontId="9" fillId="39" borderId="10" xfId="15" applyFont="1" applyFill="1" applyBorder="1" applyProtection="1">
      <alignment/>
      <protection/>
    </xf>
    <xf numFmtId="0" fontId="9" fillId="39" borderId="19" xfId="15" applyFont="1" applyFill="1" applyBorder="1" applyProtection="1">
      <alignment/>
      <protection/>
    </xf>
    <xf numFmtId="0" fontId="8" fillId="8" borderId="13" xfId="15" applyFont="1" applyFill="1" applyBorder="1" applyAlignment="1" applyProtection="1">
      <alignment wrapText="1"/>
      <protection/>
    </xf>
    <xf numFmtId="0" fontId="9" fillId="8" borderId="15" xfId="15" applyFont="1" applyFill="1" applyBorder="1" applyProtection="1">
      <alignment/>
      <protection/>
    </xf>
    <xf numFmtId="0" fontId="8" fillId="2" borderId="0" xfId="15" applyFont="1" applyFill="1" applyProtection="1">
      <alignment/>
      <protection/>
    </xf>
    <xf numFmtId="0" fontId="9" fillId="2" borderId="17" xfId="15" applyFont="1" applyFill="1" applyBorder="1" applyProtection="1">
      <alignment/>
      <protection/>
    </xf>
    <xf numFmtId="0" fontId="9" fillId="39" borderId="13" xfId="15" applyFont="1" applyFill="1" applyBorder="1" applyProtection="1">
      <alignment/>
      <protection/>
    </xf>
    <xf numFmtId="0" fontId="8" fillId="0" borderId="0" xfId="15" applyFont="1" applyFill="1" applyProtection="1">
      <alignment/>
      <protection/>
    </xf>
    <xf numFmtId="0" fontId="8" fillId="12" borderId="32" xfId="15" applyFont="1" applyFill="1" applyBorder="1" applyAlignment="1" applyProtection="1">
      <alignment horizontal="left" vertical="center" wrapText="1"/>
      <protection/>
    </xf>
    <xf numFmtId="0" fontId="9" fillId="12" borderId="18" xfId="15" applyFont="1" applyFill="1" applyBorder="1" applyProtection="1">
      <alignment/>
      <protection/>
    </xf>
    <xf numFmtId="0" fontId="9" fillId="12" borderId="16" xfId="15" applyFont="1" applyFill="1" applyBorder="1" applyProtection="1">
      <alignment/>
      <protection/>
    </xf>
    <xf numFmtId="0" fontId="9" fillId="12" borderId="10" xfId="15" applyFont="1" applyFill="1" applyBorder="1" applyProtection="1">
      <alignment/>
      <protection/>
    </xf>
    <xf numFmtId="0" fontId="9" fillId="12" borderId="19" xfId="15" applyFont="1" applyFill="1" applyBorder="1" applyProtection="1">
      <alignment/>
      <protection/>
    </xf>
    <xf numFmtId="0" fontId="8" fillId="13" borderId="32" xfId="15" applyFont="1" applyFill="1" applyBorder="1" applyAlignment="1" applyProtection="1">
      <alignment horizontal="center" vertical="center" wrapText="1"/>
      <protection/>
    </xf>
    <xf numFmtId="0" fontId="9" fillId="13" borderId="18" xfId="15" applyFont="1" applyFill="1" applyBorder="1" applyProtection="1">
      <alignment/>
      <protection/>
    </xf>
    <xf numFmtId="0" fontId="9" fillId="13" borderId="10" xfId="15" applyFont="1" applyFill="1" applyBorder="1" applyProtection="1">
      <alignment/>
      <protection/>
    </xf>
    <xf numFmtId="0" fontId="9" fillId="13" borderId="19" xfId="15" applyFont="1" applyFill="1" applyBorder="1" applyProtection="1">
      <alignment/>
      <protection/>
    </xf>
    <xf numFmtId="0" fontId="8" fillId="40" borderId="32" xfId="15" applyFont="1" applyFill="1" applyBorder="1" applyAlignment="1" applyProtection="1">
      <alignment horizontal="left" vertical="center" wrapText="1"/>
      <protection/>
    </xf>
    <xf numFmtId="0" fontId="9" fillId="40" borderId="18" xfId="15" applyFont="1" applyFill="1" applyBorder="1" applyProtection="1">
      <alignment/>
      <protection/>
    </xf>
    <xf numFmtId="0" fontId="9" fillId="40" borderId="10" xfId="15" applyFont="1" applyFill="1" applyBorder="1" applyProtection="1">
      <alignment/>
      <protection/>
    </xf>
    <xf numFmtId="0" fontId="9" fillId="40" borderId="17" xfId="15" applyFont="1" applyFill="1" applyBorder="1" applyProtection="1">
      <alignment/>
      <protection/>
    </xf>
    <xf numFmtId="0" fontId="68" fillId="35" borderId="12" xfId="15" applyFont="1" applyFill="1" applyBorder="1" applyAlignment="1" applyProtection="1">
      <alignment horizontal="center"/>
      <protection/>
    </xf>
    <xf numFmtId="0" fontId="68" fillId="35" borderId="13" xfId="15" applyFont="1" applyFill="1" applyBorder="1" applyAlignment="1" applyProtection="1">
      <alignment horizontal="center"/>
      <protection/>
    </xf>
    <xf numFmtId="0" fontId="8" fillId="41" borderId="39" xfId="15" applyFont="1" applyFill="1" applyBorder="1" applyAlignment="1" applyProtection="1">
      <alignment horizontal="center"/>
      <protection/>
    </xf>
    <xf numFmtId="0" fontId="9" fillId="40" borderId="16" xfId="15" applyFont="1" applyFill="1" applyBorder="1" applyProtection="1">
      <alignment/>
      <protection/>
    </xf>
  </cellXfs>
  <cellStyles count="56">
    <cellStyle name="Normal" xfId="0"/>
    <cellStyle name="RowLevel_0" xfId="1"/>
    <cellStyle name="ColLevel_0" xfId="2"/>
    <cellStyle name="RowLevel_1" xfId="3"/>
    <cellStyle name="ColLevel_1" xfId="4"/>
    <cellStyle name="ColLevel_2" xfId="6"/>
    <cellStyle name="ColLevel_3" xfId="8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MSP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structions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5086350</xdr:colOff>
      <xdr:row>8</xdr:row>
      <xdr:rowOff>171450</xdr:rowOff>
    </xdr:from>
    <xdr:ext cx="2676525" cy="552450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5438775" y="1733550"/>
          <a:ext cx="26765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800" b="1" i="0" u="none" baseline="0"/>
            <a:t>Go to Data Sheet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38100</xdr:colOff>
      <xdr:row>0</xdr:row>
      <xdr:rowOff>76200</xdr:rowOff>
    </xdr:from>
    <xdr:ext cx="3248025" cy="552450"/>
    <xdr:sp>
      <xdr:nvSpPr>
        <xdr:cNvPr id="1" name="Rectangle 1">
          <a:hlinkClick r:id="rId1"/>
        </xdr:cNvPr>
        <xdr:cNvSpPr>
          <a:spLocks/>
        </xdr:cNvSpPr>
      </xdr:nvSpPr>
      <xdr:spPr>
        <a:xfrm>
          <a:off x="6858000" y="76200"/>
          <a:ext cx="324802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800" b="1" i="0" u="none" baseline="0"/>
            <a:t>See Instructions First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zoomScalePageLayoutView="0" workbookViewId="0" topLeftCell="A1">
      <selection activeCell="B37" sqref="B37"/>
    </sheetView>
  </sheetViews>
  <sheetFormatPr defaultColWidth="9.140625" defaultRowHeight="12.75"/>
  <cols>
    <col min="1" max="1" width="5.28125" style="22" customWidth="1"/>
    <col min="2" max="2" width="94.28125" style="18" customWidth="1"/>
    <col min="3" max="4" width="9.140625" style="18" customWidth="1"/>
    <col min="5" max="5" width="7.00390625" style="18" customWidth="1"/>
    <col min="6" max="16384" width="9.140625" style="18" customWidth="1"/>
  </cols>
  <sheetData>
    <row r="2" spans="1:2" s="21" customFormat="1" ht="15.75">
      <c r="A2" s="19"/>
      <c r="B2" s="20" t="s">
        <v>97</v>
      </c>
    </row>
    <row r="3" spans="1:2" s="21" customFormat="1" ht="15.75">
      <c r="A3" s="19">
        <v>1</v>
      </c>
      <c r="B3" s="21" t="s">
        <v>109</v>
      </c>
    </row>
    <row r="4" spans="1:2" s="21" customFormat="1" ht="15.75">
      <c r="A4" s="19">
        <v>2</v>
      </c>
      <c r="B4" s="21" t="s">
        <v>110</v>
      </c>
    </row>
    <row r="5" spans="1:2" s="21" customFormat="1" ht="15.75">
      <c r="A5" s="19">
        <v>3</v>
      </c>
      <c r="B5" s="21" t="s">
        <v>111</v>
      </c>
    </row>
    <row r="6" spans="1:2" s="21" customFormat="1" ht="15.75">
      <c r="A6" s="19">
        <v>4</v>
      </c>
      <c r="B6" s="21" t="s">
        <v>108</v>
      </c>
    </row>
    <row r="7" spans="1:2" s="21" customFormat="1" ht="15.75">
      <c r="A7" s="19">
        <v>5</v>
      </c>
      <c r="B7" s="21" t="s">
        <v>136</v>
      </c>
    </row>
    <row r="8" spans="1:2" s="21" customFormat="1" ht="15.75">
      <c r="A8" s="19">
        <v>6</v>
      </c>
      <c r="B8" s="21" t="s">
        <v>140</v>
      </c>
    </row>
    <row r="9" spans="1:2" s="21" customFormat="1" ht="15.75">
      <c r="A9" s="19">
        <v>7</v>
      </c>
      <c r="B9" s="94" t="s">
        <v>139</v>
      </c>
    </row>
    <row r="10" s="21" customFormat="1" ht="15">
      <c r="A10" s="19"/>
    </row>
    <row r="11" spans="1:6" s="21" customFormat="1" ht="15.75">
      <c r="A11" s="19"/>
      <c r="F11" s="58" t="s">
        <v>107</v>
      </c>
    </row>
    <row r="12" s="21" customFormat="1" ht="15">
      <c r="A12" s="19"/>
    </row>
    <row r="13" s="21" customFormat="1" ht="15">
      <c r="A13" s="19"/>
    </row>
    <row r="14" s="21" customFormat="1" ht="15">
      <c r="A14" s="19"/>
    </row>
    <row r="15" s="21" customFormat="1" ht="15">
      <c r="A15" s="19"/>
    </row>
    <row r="16" s="21" customFormat="1" ht="15">
      <c r="A16" s="19"/>
    </row>
    <row r="17" s="21" customFormat="1" ht="15">
      <c r="A17" s="19"/>
    </row>
    <row r="18" ht="15">
      <c r="B18" s="2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2"/>
  <sheetViews>
    <sheetView tabSelected="1" view="pageBreakPreview" zoomScaleSheetLayoutView="100" zoomScalePageLayoutView="0" workbookViewId="0" topLeftCell="A1">
      <selection activeCell="E16" sqref="E16"/>
    </sheetView>
  </sheetViews>
  <sheetFormatPr defaultColWidth="9.140625" defaultRowHeight="12.75"/>
  <cols>
    <col min="1" max="1" width="23.421875" style="56" customWidth="1"/>
    <col min="2" max="2" width="51.00390625" style="28" customWidth="1"/>
    <col min="3" max="3" width="4.00390625" style="28" customWidth="1"/>
    <col min="4" max="4" width="23.8515625" style="90" customWidth="1"/>
    <col min="5" max="5" width="42.57421875" style="28" bestFit="1" customWidth="1"/>
    <col min="6" max="6" width="5.421875" style="28" customWidth="1"/>
    <col min="7" max="7" width="18.57421875" style="59" customWidth="1"/>
    <col min="8" max="8" width="14.140625" style="28" customWidth="1"/>
    <col min="9" max="16384" width="9.140625" style="28" customWidth="1"/>
  </cols>
  <sheetData>
    <row r="1" spans="1:5" ht="18" thickBot="1">
      <c r="A1" s="52"/>
      <c r="B1" s="107"/>
      <c r="C1" s="26"/>
      <c r="D1" s="80"/>
      <c r="E1" s="27"/>
    </row>
    <row r="2" spans="1:7" ht="18.75" thickBot="1">
      <c r="A2" s="106" t="s">
        <v>0</v>
      </c>
      <c r="B2" s="153" t="s">
        <v>124</v>
      </c>
      <c r="C2" s="27"/>
      <c r="D2" s="41" t="s">
        <v>1</v>
      </c>
      <c r="E2" s="27"/>
      <c r="G2" s="78" t="s">
        <v>107</v>
      </c>
    </row>
    <row r="3" spans="1:7" ht="18" thickBot="1">
      <c r="A3" s="105" t="s">
        <v>120</v>
      </c>
      <c r="B3" s="154" t="s">
        <v>130</v>
      </c>
      <c r="D3" s="80"/>
      <c r="E3" s="27"/>
      <c r="G3" s="77"/>
    </row>
    <row r="4" spans="1:5" ht="18" thickBot="1">
      <c r="A4" s="53" t="s">
        <v>2</v>
      </c>
      <c r="B4" s="101" t="s">
        <v>112</v>
      </c>
      <c r="C4" s="29"/>
      <c r="D4" s="80"/>
      <c r="E4" s="27" t="s">
        <v>72</v>
      </c>
    </row>
    <row r="5" spans="1:7" ht="24.75" customHeight="1" thickBot="1">
      <c r="A5" s="110" t="s">
        <v>3</v>
      </c>
      <c r="B5" s="91" t="s">
        <v>4</v>
      </c>
      <c r="C5" s="27"/>
      <c r="D5" s="81"/>
      <c r="E5" s="75" t="s">
        <v>11</v>
      </c>
      <c r="F5" s="27"/>
      <c r="G5" s="60">
        <f>SUM(D5:D12)</f>
        <v>0</v>
      </c>
    </row>
    <row r="6" spans="2:7" ht="24.75" customHeight="1" thickBot="1">
      <c r="B6" s="92" t="s">
        <v>5</v>
      </c>
      <c r="C6" s="27"/>
      <c r="D6" s="82"/>
      <c r="E6" s="75" t="s">
        <v>20</v>
      </c>
      <c r="F6" s="30"/>
      <c r="G6" s="61">
        <f>SUM(D13:D20)</f>
        <v>0</v>
      </c>
    </row>
    <row r="7" spans="1:7" ht="24.75" customHeight="1" thickBot="1">
      <c r="A7" s="52"/>
      <c r="B7" s="92" t="s">
        <v>6</v>
      </c>
      <c r="C7" s="27"/>
      <c r="D7" s="82"/>
      <c r="E7" s="5" t="s">
        <v>21</v>
      </c>
      <c r="F7" s="27"/>
      <c r="G7" s="62">
        <f>G5-G6</f>
        <v>0</v>
      </c>
    </row>
    <row r="8" spans="1:7" ht="24.75" customHeight="1" thickBot="1">
      <c r="A8" s="52"/>
      <c r="B8" s="92" t="s">
        <v>7</v>
      </c>
      <c r="C8" s="27"/>
      <c r="D8" s="82"/>
      <c r="E8" s="74" t="s">
        <v>26</v>
      </c>
      <c r="F8" s="30"/>
      <c r="G8" s="63">
        <f>SUM(D21:D23)</f>
        <v>0</v>
      </c>
    </row>
    <row r="9" spans="1:7" ht="24.75" customHeight="1" thickBot="1">
      <c r="A9" s="52"/>
      <c r="B9" s="92" t="s">
        <v>113</v>
      </c>
      <c r="C9" s="27"/>
      <c r="D9" s="82"/>
      <c r="E9" s="7" t="s">
        <v>28</v>
      </c>
      <c r="F9" s="31"/>
      <c r="G9" s="64">
        <f>IF(SUM(D21:D24)=G7,SUM(D21:D24),"Error")</f>
        <v>0</v>
      </c>
    </row>
    <row r="10" spans="1:4" ht="24.75" customHeight="1">
      <c r="A10" s="52"/>
      <c r="B10" s="92" t="s">
        <v>8</v>
      </c>
      <c r="C10" s="27"/>
      <c r="D10" s="82"/>
    </row>
    <row r="11" spans="1:4" ht="24.75" customHeight="1">
      <c r="A11" s="52"/>
      <c r="B11" s="92" t="s">
        <v>9</v>
      </c>
      <c r="C11" s="27"/>
      <c r="D11" s="82"/>
    </row>
    <row r="12" spans="1:5" ht="24.75" customHeight="1" thickBot="1">
      <c r="A12" s="52"/>
      <c r="B12" s="93" t="s">
        <v>10</v>
      </c>
      <c r="C12" s="27"/>
      <c r="D12" s="83"/>
      <c r="E12" s="27"/>
    </row>
    <row r="13" spans="1:5" ht="24.75" customHeight="1" thickBot="1">
      <c r="A13" s="111" t="s">
        <v>12</v>
      </c>
      <c r="B13" s="91" t="s">
        <v>13</v>
      </c>
      <c r="C13" s="27"/>
      <c r="D13" s="81"/>
      <c r="E13" s="27"/>
    </row>
    <row r="14" spans="1:5" ht="24.75" customHeight="1">
      <c r="A14" s="52"/>
      <c r="B14" s="92" t="s">
        <v>14</v>
      </c>
      <c r="C14" s="27"/>
      <c r="D14" s="82"/>
      <c r="E14" s="27"/>
    </row>
    <row r="15" spans="1:7" ht="24.75" customHeight="1">
      <c r="A15" s="52"/>
      <c r="B15" s="92" t="s">
        <v>71</v>
      </c>
      <c r="C15" s="27"/>
      <c r="D15" s="82"/>
      <c r="E15" s="27"/>
      <c r="G15" s="65"/>
    </row>
    <row r="16" spans="1:7" ht="24.75" customHeight="1">
      <c r="A16" s="52"/>
      <c r="B16" s="92" t="s">
        <v>15</v>
      </c>
      <c r="C16" s="27"/>
      <c r="D16" s="82"/>
      <c r="E16" s="27"/>
      <c r="G16" s="65"/>
    </row>
    <row r="17" spans="1:7" ht="24.75" customHeight="1">
      <c r="A17" s="52"/>
      <c r="B17" s="92" t="s">
        <v>16</v>
      </c>
      <c r="C17" s="27"/>
      <c r="D17" s="82"/>
      <c r="E17" s="27"/>
      <c r="G17" s="65"/>
    </row>
    <row r="18" spans="1:7" ht="24.75" customHeight="1">
      <c r="A18" s="52"/>
      <c r="B18" s="92" t="s">
        <v>17</v>
      </c>
      <c r="C18" s="27"/>
      <c r="D18" s="82"/>
      <c r="E18" s="27"/>
      <c r="G18" s="65"/>
    </row>
    <row r="19" spans="1:7" ht="24.75" customHeight="1">
      <c r="A19" s="52"/>
      <c r="B19" s="92" t="s">
        <v>18</v>
      </c>
      <c r="C19" s="27"/>
      <c r="D19" s="82"/>
      <c r="E19" s="27"/>
      <c r="G19" s="65"/>
    </row>
    <row r="20" spans="1:7" ht="24.75" customHeight="1" thickBot="1">
      <c r="A20" s="52"/>
      <c r="B20" s="93" t="s">
        <v>19</v>
      </c>
      <c r="C20" s="27"/>
      <c r="D20" s="83"/>
      <c r="E20" s="27"/>
      <c r="G20" s="65"/>
    </row>
    <row r="21" spans="1:7" ht="24.75" customHeight="1" thickBot="1">
      <c r="A21" s="111" t="s">
        <v>22</v>
      </c>
      <c r="B21" s="91" t="s">
        <v>23</v>
      </c>
      <c r="C21" s="27"/>
      <c r="D21" s="81"/>
      <c r="E21" s="27"/>
      <c r="G21" s="65"/>
    </row>
    <row r="22" spans="1:7" ht="24.75" customHeight="1">
      <c r="A22" s="52"/>
      <c r="B22" s="92" t="s">
        <v>24</v>
      </c>
      <c r="C22" s="27"/>
      <c r="D22" s="82"/>
      <c r="E22" s="27"/>
      <c r="G22" s="65"/>
    </row>
    <row r="23" spans="1:7" ht="24.75" customHeight="1" thickBot="1">
      <c r="A23" s="52"/>
      <c r="B23" s="108" t="s">
        <v>25</v>
      </c>
      <c r="C23" s="27"/>
      <c r="D23" s="83"/>
      <c r="E23" s="27"/>
      <c r="G23" s="65"/>
    </row>
    <row r="24" spans="1:7" ht="24.75" customHeight="1" thickBot="1">
      <c r="A24" s="52"/>
      <c r="B24" s="109" t="s">
        <v>27</v>
      </c>
      <c r="C24" s="31"/>
      <c r="D24" s="84"/>
      <c r="E24" s="30"/>
      <c r="F24" s="32"/>
      <c r="G24" s="65"/>
    </row>
    <row r="25" spans="1:7" ht="24.75" customHeight="1" hidden="1" thickBot="1">
      <c r="A25" s="4" t="s">
        <v>66</v>
      </c>
      <c r="B25" s="79" t="s">
        <v>103</v>
      </c>
      <c r="C25" s="31"/>
      <c r="D25" s="14"/>
      <c r="E25" s="76" t="s">
        <v>76</v>
      </c>
      <c r="F25" s="32"/>
      <c r="G25" s="72">
        <f>SUM(D26:D28)</f>
        <v>0</v>
      </c>
    </row>
    <row r="26" spans="1:7" ht="24.75" customHeight="1" hidden="1" thickBot="1">
      <c r="A26" s="52"/>
      <c r="B26" s="79" t="s">
        <v>73</v>
      </c>
      <c r="C26" s="31"/>
      <c r="D26" s="15"/>
      <c r="E26" s="6" t="s">
        <v>66</v>
      </c>
      <c r="F26" s="31"/>
      <c r="G26" s="66">
        <f>IF(G25=0,0,D25/G25)</f>
        <v>0</v>
      </c>
    </row>
    <row r="27" spans="1:4" ht="24.75" customHeight="1" hidden="1">
      <c r="A27" s="52"/>
      <c r="B27" s="79" t="s">
        <v>74</v>
      </c>
      <c r="C27" s="31"/>
      <c r="D27" s="16"/>
    </row>
    <row r="28" spans="1:7" ht="24.75" customHeight="1" hidden="1" thickBot="1">
      <c r="A28" s="52"/>
      <c r="B28" s="79" t="s">
        <v>75</v>
      </c>
      <c r="C28" s="31"/>
      <c r="D28" s="17"/>
      <c r="E28" s="30"/>
      <c r="F28" s="32"/>
      <c r="G28" s="65"/>
    </row>
    <row r="29" spans="1:7" ht="24.75" customHeight="1" thickBot="1">
      <c r="A29" s="124" t="s">
        <v>80</v>
      </c>
      <c r="B29" s="113" t="s">
        <v>77</v>
      </c>
      <c r="C29" s="27"/>
      <c r="D29" s="81"/>
      <c r="E29" s="8" t="s">
        <v>29</v>
      </c>
      <c r="F29" s="33"/>
      <c r="G29" s="60">
        <f>SUM(D29,-D30)</f>
        <v>0</v>
      </c>
    </row>
    <row r="30" spans="1:7" ht="24.75" customHeight="1" thickBot="1">
      <c r="A30" s="52"/>
      <c r="B30" s="114" t="s">
        <v>78</v>
      </c>
      <c r="C30" s="27"/>
      <c r="D30" s="83"/>
      <c r="E30" s="102" t="s">
        <v>79</v>
      </c>
      <c r="F30" s="34"/>
      <c r="G30" s="60">
        <f>SUM(D31:D33)</f>
        <v>0</v>
      </c>
    </row>
    <row r="31" spans="1:7" ht="24.75" customHeight="1" thickBot="1">
      <c r="A31" s="52"/>
      <c r="B31" s="115" t="s">
        <v>30</v>
      </c>
      <c r="C31" s="27"/>
      <c r="D31" s="81"/>
      <c r="E31" s="9" t="s">
        <v>32</v>
      </c>
      <c r="F31" s="35"/>
      <c r="G31" s="59">
        <f>SUM(G29,-G30)</f>
        <v>0</v>
      </c>
    </row>
    <row r="32" spans="1:7" ht="24.75" customHeight="1" thickBot="1">
      <c r="A32" s="52"/>
      <c r="B32" s="116" t="s">
        <v>125</v>
      </c>
      <c r="C32" s="27"/>
      <c r="D32" s="82"/>
      <c r="E32" s="103" t="s">
        <v>81</v>
      </c>
      <c r="G32" s="59">
        <f>SUM(D34:D37)</f>
        <v>0</v>
      </c>
    </row>
    <row r="33" spans="1:7" ht="24.75" customHeight="1" thickBot="1">
      <c r="A33" s="52"/>
      <c r="B33" s="117" t="s">
        <v>31</v>
      </c>
      <c r="C33" s="27"/>
      <c r="D33" s="83"/>
      <c r="E33" s="25" t="s">
        <v>36</v>
      </c>
      <c r="F33" s="27"/>
      <c r="G33" s="67">
        <f>SUM(G31:G32,)</f>
        <v>0</v>
      </c>
    </row>
    <row r="34" spans="1:5" ht="24.75" customHeight="1" thickBot="1">
      <c r="A34" s="125" t="s">
        <v>114</v>
      </c>
      <c r="B34" s="115" t="s">
        <v>116</v>
      </c>
      <c r="C34" s="27"/>
      <c r="D34" s="85"/>
      <c r="E34" s="36"/>
    </row>
    <row r="35" spans="1:4" ht="24.75" customHeight="1">
      <c r="A35" s="52"/>
      <c r="B35" s="116" t="s">
        <v>33</v>
      </c>
      <c r="C35" s="27"/>
      <c r="D35" s="82"/>
    </row>
    <row r="36" spans="1:4" ht="24.75" customHeight="1">
      <c r="A36" s="52"/>
      <c r="B36" s="116" t="s">
        <v>34</v>
      </c>
      <c r="C36" s="27"/>
      <c r="D36" s="82"/>
    </row>
    <row r="37" spans="1:4" ht="24.75" customHeight="1" thickBot="1">
      <c r="A37" s="52"/>
      <c r="B37" s="118" t="s">
        <v>35</v>
      </c>
      <c r="C37" s="27"/>
      <c r="D37" s="83"/>
    </row>
    <row r="38" spans="1:7" ht="24.75" customHeight="1" thickBot="1">
      <c r="A38" s="125" t="s">
        <v>115</v>
      </c>
      <c r="B38" s="119" t="s">
        <v>37</v>
      </c>
      <c r="C38" s="27"/>
      <c r="D38" s="81"/>
      <c r="E38" s="23" t="s">
        <v>82</v>
      </c>
      <c r="F38" s="27"/>
      <c r="G38" s="60">
        <f>SUM(D38:D40)</f>
        <v>0</v>
      </c>
    </row>
    <row r="39" spans="1:7" ht="24.75" customHeight="1">
      <c r="A39" s="52"/>
      <c r="B39" s="119" t="s">
        <v>38</v>
      </c>
      <c r="C39" s="27"/>
      <c r="D39" s="82"/>
      <c r="E39" s="1" t="s">
        <v>41</v>
      </c>
      <c r="F39" s="27"/>
      <c r="G39" s="60">
        <f>G33-G38</f>
        <v>0</v>
      </c>
    </row>
    <row r="40" spans="1:7" ht="24.75" customHeight="1" thickBot="1">
      <c r="A40" s="52"/>
      <c r="B40" s="119" t="s">
        <v>39</v>
      </c>
      <c r="C40" s="27"/>
      <c r="D40" s="82"/>
      <c r="E40" s="24" t="s">
        <v>43</v>
      </c>
      <c r="F40" s="27"/>
      <c r="G40" s="60">
        <f>G39-SUM(D42:D43)</f>
        <v>0</v>
      </c>
    </row>
    <row r="41" spans="1:4" ht="24.75" customHeight="1" thickBot="1">
      <c r="A41" s="52"/>
      <c r="B41" s="120" t="s">
        <v>40</v>
      </c>
      <c r="C41" s="27"/>
      <c r="D41" s="83"/>
    </row>
    <row r="42" spans="1:5" ht="24.75" customHeight="1" thickBot="1">
      <c r="A42" s="126" t="s">
        <v>83</v>
      </c>
      <c r="B42" s="113" t="s">
        <v>94</v>
      </c>
      <c r="C42" s="27"/>
      <c r="D42" s="81"/>
      <c r="E42" s="37"/>
    </row>
    <row r="43" spans="1:7" ht="24.75" customHeight="1" thickBot="1">
      <c r="A43" s="52"/>
      <c r="B43" s="119" t="s">
        <v>42</v>
      </c>
      <c r="C43" s="27"/>
      <c r="D43" s="82"/>
      <c r="E43" s="10" t="s">
        <v>44</v>
      </c>
      <c r="F43" s="27"/>
      <c r="G43" s="67">
        <f>SUM(G40,D44)</f>
        <v>0</v>
      </c>
    </row>
    <row r="44" spans="1:7" ht="24.75" customHeight="1" thickBot="1">
      <c r="A44" s="124" t="s">
        <v>131</v>
      </c>
      <c r="B44" s="121" t="s">
        <v>104</v>
      </c>
      <c r="C44" s="27"/>
      <c r="D44" s="83"/>
      <c r="E44" s="13" t="s">
        <v>105</v>
      </c>
      <c r="F44" s="27"/>
      <c r="G44" s="68">
        <f>IF(G43-SUM(D45:D47)=D23,G43-SUM(D45:D47),"Error! Unremitted profitshould be equal to as reported on balace sheet")</f>
        <v>0</v>
      </c>
    </row>
    <row r="45" spans="1:5" ht="24.75" customHeight="1" thickBot="1">
      <c r="A45" s="124" t="s">
        <v>45</v>
      </c>
      <c r="B45" s="122" t="s">
        <v>126</v>
      </c>
      <c r="C45" s="27"/>
      <c r="D45" s="81"/>
      <c r="E45" s="27"/>
    </row>
    <row r="46" spans="1:5" ht="24.75" customHeight="1">
      <c r="A46" s="52"/>
      <c r="B46" s="123" t="s">
        <v>127</v>
      </c>
      <c r="C46" s="27"/>
      <c r="D46" s="82"/>
      <c r="E46" s="27"/>
    </row>
    <row r="47" spans="1:5" ht="24.75" customHeight="1" thickBot="1">
      <c r="A47" s="52"/>
      <c r="B47" s="121" t="s">
        <v>46</v>
      </c>
      <c r="C47" s="27"/>
      <c r="D47" s="83"/>
      <c r="E47" s="27"/>
    </row>
    <row r="48" spans="1:7" s="38" customFormat="1" ht="24.75" customHeight="1" hidden="1" thickBot="1">
      <c r="A48" s="2" t="s">
        <v>117</v>
      </c>
      <c r="B48" s="43" t="s">
        <v>67</v>
      </c>
      <c r="C48" s="27"/>
      <c r="D48" s="81"/>
      <c r="E48" s="12" t="s">
        <v>70</v>
      </c>
      <c r="F48" s="27"/>
      <c r="G48" s="68">
        <f>SUM(D48:D49)-D50</f>
        <v>0</v>
      </c>
    </row>
    <row r="49" spans="1:7" s="38" customFormat="1" ht="24.75" customHeight="1" hidden="1">
      <c r="A49" s="54"/>
      <c r="B49" s="44" t="s">
        <v>68</v>
      </c>
      <c r="C49" s="27"/>
      <c r="D49" s="82"/>
      <c r="G49" s="69"/>
    </row>
    <row r="50" spans="1:7" s="38" customFormat="1" ht="24.75" customHeight="1" hidden="1" thickBot="1">
      <c r="A50" s="54"/>
      <c r="B50" s="45" t="s">
        <v>69</v>
      </c>
      <c r="C50" s="27"/>
      <c r="D50" s="83"/>
      <c r="G50" s="69"/>
    </row>
    <row r="51" spans="1:7" ht="24.75" customHeight="1" thickBot="1">
      <c r="A51" s="127" t="s">
        <v>132</v>
      </c>
      <c r="B51" s="46" t="s">
        <v>48</v>
      </c>
      <c r="C51" s="27"/>
      <c r="D51" s="81"/>
      <c r="E51" s="11" t="s">
        <v>84</v>
      </c>
      <c r="F51" s="27"/>
      <c r="G51" s="70">
        <f>SUM(D51:D55)</f>
        <v>0</v>
      </c>
    </row>
    <row r="52" spans="1:7" ht="24.75" customHeight="1" thickBot="1">
      <c r="A52" s="129" t="s">
        <v>47</v>
      </c>
      <c r="B52" s="47" t="s">
        <v>49</v>
      </c>
      <c r="C52" s="27"/>
      <c r="D52" s="82"/>
      <c r="E52" s="11" t="s">
        <v>85</v>
      </c>
      <c r="F52" s="27"/>
      <c r="G52" s="61">
        <f>SUM(D56:D57)</f>
        <v>0</v>
      </c>
    </row>
    <row r="53" spans="1:7" ht="24.75" customHeight="1" thickBot="1" thickTop="1">
      <c r="A53" s="52"/>
      <c r="B53" s="47" t="s">
        <v>50</v>
      </c>
      <c r="C53" s="27"/>
      <c r="D53" s="82"/>
      <c r="E53" s="3" t="s">
        <v>56</v>
      </c>
      <c r="F53" s="30"/>
      <c r="G53" s="71">
        <f>IF(SUM(G51:G52)=D16,SUM(G51:G52),"Error! This should be equal to amount as reported above ")</f>
        <v>0</v>
      </c>
    </row>
    <row r="54" spans="1:5" ht="24.75" customHeight="1">
      <c r="A54" s="52"/>
      <c r="B54" s="47" t="s">
        <v>51</v>
      </c>
      <c r="C54" s="27"/>
      <c r="D54" s="82"/>
      <c r="E54" s="27"/>
    </row>
    <row r="55" spans="1:5" ht="24.75" customHeight="1" thickBot="1">
      <c r="A55" s="52"/>
      <c r="B55" s="48" t="s">
        <v>52</v>
      </c>
      <c r="C55" s="27"/>
      <c r="D55" s="83"/>
      <c r="E55" s="27"/>
    </row>
    <row r="56" spans="1:5" ht="24.75" customHeight="1" thickBot="1">
      <c r="A56" s="128" t="s">
        <v>53</v>
      </c>
      <c r="B56" s="49" t="s">
        <v>54</v>
      </c>
      <c r="C56" s="27"/>
      <c r="D56" s="86"/>
      <c r="E56" s="27"/>
    </row>
    <row r="57" spans="1:5" ht="24.75" customHeight="1" thickBot="1">
      <c r="A57" s="55"/>
      <c r="B57" s="50" t="s">
        <v>55</v>
      </c>
      <c r="C57" s="27"/>
      <c r="D57" s="87"/>
      <c r="E57" s="30"/>
    </row>
    <row r="58" spans="1:7" ht="24.75" customHeight="1" thickBot="1">
      <c r="A58" s="130" t="s">
        <v>133</v>
      </c>
      <c r="B58" s="131" t="s">
        <v>57</v>
      </c>
      <c r="C58" s="27"/>
      <c r="D58" s="81"/>
      <c r="E58" s="3" t="s">
        <v>64</v>
      </c>
      <c r="F58" s="30"/>
      <c r="G58" s="60">
        <f>SUM(D58:D66)</f>
        <v>0</v>
      </c>
    </row>
    <row r="59" spans="1:7" ht="24.75" customHeight="1" thickBot="1">
      <c r="A59" s="52"/>
      <c r="B59" s="131" t="s">
        <v>137</v>
      </c>
      <c r="C59" s="27"/>
      <c r="D59" s="89"/>
      <c r="E59" s="155" t="s">
        <v>121</v>
      </c>
      <c r="F59" s="73"/>
      <c r="G59" s="68">
        <f>IF(SUM(D68:D69,G58)=D9,SUM(D68:D69,G58),"Error")</f>
        <v>0</v>
      </c>
    </row>
    <row r="60" spans="1:5" ht="24.75" customHeight="1">
      <c r="A60" s="52"/>
      <c r="B60" s="132" t="s">
        <v>58</v>
      </c>
      <c r="C60" s="27"/>
      <c r="D60" s="82"/>
      <c r="E60" s="27"/>
    </row>
    <row r="61" spans="1:5" ht="24.75" customHeight="1">
      <c r="A61" s="52"/>
      <c r="B61" s="132" t="s">
        <v>106</v>
      </c>
      <c r="C61" s="27"/>
      <c r="D61" s="82"/>
      <c r="E61" s="27"/>
    </row>
    <row r="62" spans="1:5" ht="24.75" customHeight="1">
      <c r="A62" s="52"/>
      <c r="B62" s="132" t="s">
        <v>59</v>
      </c>
      <c r="C62" s="27"/>
      <c r="D62" s="82"/>
      <c r="E62" s="27"/>
    </row>
    <row r="63" spans="1:4" ht="24.75" customHeight="1">
      <c r="A63" s="52"/>
      <c r="B63" s="132" t="s">
        <v>60</v>
      </c>
      <c r="C63" s="27"/>
      <c r="D63" s="82"/>
    </row>
    <row r="64" spans="1:5" ht="24.75" customHeight="1">
      <c r="A64" s="52"/>
      <c r="B64" s="132" t="s">
        <v>61</v>
      </c>
      <c r="C64" s="27"/>
      <c r="D64" s="82"/>
      <c r="E64" s="27"/>
    </row>
    <row r="65" spans="1:5" ht="24.75" customHeight="1" thickBot="1">
      <c r="A65" s="52"/>
      <c r="B65" s="132" t="s">
        <v>62</v>
      </c>
      <c r="C65" s="27"/>
      <c r="D65" s="82"/>
      <c r="E65" s="27"/>
    </row>
    <row r="66" spans="1:5" ht="29.25" customHeight="1" thickBot="1">
      <c r="A66" s="134" t="s">
        <v>134</v>
      </c>
      <c r="B66" s="133" t="s">
        <v>63</v>
      </c>
      <c r="C66" s="27"/>
      <c r="D66" s="82"/>
      <c r="E66" s="30"/>
    </row>
    <row r="67" spans="1:5" ht="24.75" customHeight="1" thickBot="1">
      <c r="A67" s="136" t="s">
        <v>135</v>
      </c>
      <c r="B67" s="135" t="s">
        <v>65</v>
      </c>
      <c r="C67" s="39"/>
      <c r="D67" s="88"/>
      <c r="E67" s="27"/>
    </row>
    <row r="68" spans="1:5" ht="24.75" customHeight="1">
      <c r="A68" s="139"/>
      <c r="B68" s="112" t="s">
        <v>95</v>
      </c>
      <c r="C68" s="27"/>
      <c r="D68" s="81"/>
      <c r="E68" s="27"/>
    </row>
    <row r="69" spans="1:5" ht="24.75" customHeight="1" thickBot="1">
      <c r="A69" s="52"/>
      <c r="B69" s="137" t="s">
        <v>96</v>
      </c>
      <c r="C69" s="27"/>
      <c r="D69" s="83"/>
      <c r="E69" s="27"/>
    </row>
    <row r="70" spans="1:5" ht="24.75" customHeight="1" thickBot="1">
      <c r="A70" s="149" t="s">
        <v>128</v>
      </c>
      <c r="B70" s="138" t="s">
        <v>138</v>
      </c>
      <c r="D70" s="96"/>
      <c r="E70" s="27"/>
    </row>
    <row r="71" spans="1:5" ht="24.75" customHeight="1">
      <c r="A71" s="52"/>
      <c r="B71" s="150" t="s">
        <v>57</v>
      </c>
      <c r="D71" s="97"/>
      <c r="E71" s="27"/>
    </row>
    <row r="72" spans="1:5" ht="24.75" customHeight="1">
      <c r="A72" s="52"/>
      <c r="B72" s="156" t="s">
        <v>137</v>
      </c>
      <c r="D72" s="100"/>
      <c r="E72" s="27"/>
    </row>
    <row r="73" spans="1:5" ht="24.75" customHeight="1">
      <c r="A73" s="52"/>
      <c r="B73" s="151" t="s">
        <v>58</v>
      </c>
      <c r="D73" s="98"/>
      <c r="E73" s="27"/>
    </row>
    <row r="74" spans="1:5" ht="24.75" customHeight="1">
      <c r="A74" s="52"/>
      <c r="B74" s="151" t="s">
        <v>106</v>
      </c>
      <c r="D74" s="98"/>
      <c r="E74" s="27"/>
    </row>
    <row r="75" spans="1:5" ht="24.75" customHeight="1">
      <c r="A75" s="52"/>
      <c r="B75" s="151" t="s">
        <v>59</v>
      </c>
      <c r="D75" s="98"/>
      <c r="E75" s="27"/>
    </row>
    <row r="76" spans="1:5" ht="24.75" customHeight="1">
      <c r="A76" s="52"/>
      <c r="B76" s="151" t="s">
        <v>60</v>
      </c>
      <c r="D76" s="98"/>
      <c r="E76" s="27"/>
    </row>
    <row r="77" spans="1:5" ht="24.75" customHeight="1">
      <c r="A77" s="52"/>
      <c r="B77" s="151" t="s">
        <v>61</v>
      </c>
      <c r="D77" s="98"/>
      <c r="E77" s="27"/>
    </row>
    <row r="78" spans="1:7" ht="24.75" customHeight="1" thickBot="1">
      <c r="A78" s="52"/>
      <c r="B78" s="151" t="s">
        <v>62</v>
      </c>
      <c r="D78" s="98"/>
      <c r="E78" s="40" t="s">
        <v>122</v>
      </c>
      <c r="G78" s="60">
        <f>SUM(D71:D80)</f>
        <v>0</v>
      </c>
    </row>
    <row r="79" spans="1:5" ht="24.75" customHeight="1" thickBot="1">
      <c r="A79" s="140" t="s">
        <v>129</v>
      </c>
      <c r="B79" s="151" t="s">
        <v>63</v>
      </c>
      <c r="D79" s="98"/>
      <c r="E79" s="27"/>
    </row>
    <row r="80" spans="1:5" ht="24.75" customHeight="1" thickBot="1">
      <c r="A80" s="52"/>
      <c r="B80" s="152" t="s">
        <v>138</v>
      </c>
      <c r="D80" s="99"/>
      <c r="E80" s="27"/>
    </row>
    <row r="81" spans="1:5" ht="24.75" customHeight="1">
      <c r="A81" s="52"/>
      <c r="B81" s="141" t="s">
        <v>48</v>
      </c>
      <c r="D81" s="100"/>
      <c r="E81" s="27"/>
    </row>
    <row r="82" spans="1:5" ht="24.75" customHeight="1">
      <c r="A82" s="52"/>
      <c r="B82" s="142" t="s">
        <v>49</v>
      </c>
      <c r="D82" s="100"/>
      <c r="E82" s="27"/>
    </row>
    <row r="83" spans="1:7" ht="24.75" customHeight="1" thickBot="1">
      <c r="A83" s="52"/>
      <c r="B83" s="142" t="s">
        <v>50</v>
      </c>
      <c r="D83" s="100"/>
      <c r="E83" s="40" t="s">
        <v>123</v>
      </c>
      <c r="G83" s="60">
        <f>SUM(D81:D85)</f>
        <v>0</v>
      </c>
    </row>
    <row r="84" spans="1:7" ht="24.75" customHeight="1" thickBot="1">
      <c r="A84" s="145" t="s">
        <v>86</v>
      </c>
      <c r="B84" s="143" t="s">
        <v>51</v>
      </c>
      <c r="D84" s="98"/>
      <c r="E84" s="40" t="s">
        <v>89</v>
      </c>
      <c r="G84" s="60">
        <f>SUM(D86:D87)-D88</f>
        <v>0</v>
      </c>
    </row>
    <row r="85" spans="1:4" ht="24.75" customHeight="1" thickBot="1">
      <c r="A85" s="52"/>
      <c r="B85" s="144" t="s">
        <v>52</v>
      </c>
      <c r="D85" s="99"/>
    </row>
    <row r="86" spans="1:4" ht="24.75" customHeight="1">
      <c r="A86" s="52"/>
      <c r="B86" s="146" t="s">
        <v>87</v>
      </c>
      <c r="C86" s="30"/>
      <c r="D86" s="89"/>
    </row>
    <row r="87" spans="2:7" ht="24.75" customHeight="1">
      <c r="B87" s="147" t="s">
        <v>88</v>
      </c>
      <c r="C87" s="30"/>
      <c r="D87" s="82"/>
      <c r="E87" s="40" t="s">
        <v>93</v>
      </c>
      <c r="G87" s="60">
        <f>SUM(D89:D90)</f>
        <v>0</v>
      </c>
    </row>
    <row r="88" spans="2:4" ht="24.75" customHeight="1" thickBot="1">
      <c r="B88" s="147" t="s">
        <v>90</v>
      </c>
      <c r="C88" s="30"/>
      <c r="D88" s="83"/>
    </row>
    <row r="89" spans="2:4" ht="24.75" customHeight="1">
      <c r="B89" s="147" t="s">
        <v>91</v>
      </c>
      <c r="D89" s="81"/>
    </row>
    <row r="90" spans="2:4" ht="24.75" customHeight="1" thickBot="1">
      <c r="B90" s="148" t="s">
        <v>92</v>
      </c>
      <c r="D90" s="83"/>
    </row>
    <row r="91" spans="1:7" ht="24.75" customHeight="1" hidden="1" thickBot="1">
      <c r="A91" s="95" t="s">
        <v>102</v>
      </c>
      <c r="B91" s="146" t="s">
        <v>118</v>
      </c>
      <c r="C91" s="27"/>
      <c r="D91" s="81"/>
      <c r="E91" s="51" t="s">
        <v>56</v>
      </c>
      <c r="G91" s="60">
        <f>SUM(D93:D96)</f>
        <v>0</v>
      </c>
    </row>
    <row r="92" spans="1:5" ht="24.75" customHeight="1" hidden="1">
      <c r="A92" s="57"/>
      <c r="B92" s="148" t="s">
        <v>119</v>
      </c>
      <c r="C92" s="30"/>
      <c r="D92" s="83"/>
      <c r="E92" s="42"/>
    </row>
    <row r="93" spans="1:5" ht="24.75" customHeight="1" hidden="1">
      <c r="A93" s="57"/>
      <c r="B93" s="46" t="s">
        <v>98</v>
      </c>
      <c r="C93" s="42"/>
      <c r="D93" s="81"/>
      <c r="E93" s="42"/>
    </row>
    <row r="94" spans="1:5" ht="24.75" customHeight="1" hidden="1" thickBot="1">
      <c r="A94" s="57"/>
      <c r="B94" s="47" t="s">
        <v>99</v>
      </c>
      <c r="C94" s="42"/>
      <c r="D94" s="82"/>
      <c r="E94" s="42"/>
    </row>
    <row r="95" spans="1:5" ht="17.25">
      <c r="A95" s="57"/>
      <c r="B95" s="47" t="s">
        <v>100</v>
      </c>
      <c r="C95" s="42"/>
      <c r="D95" s="89"/>
      <c r="E95" s="42"/>
    </row>
    <row r="96" spans="2:5" ht="18" thickBot="1">
      <c r="B96" s="48" t="s">
        <v>101</v>
      </c>
      <c r="C96" s="42"/>
      <c r="D96" s="83"/>
      <c r="E96" s="42"/>
    </row>
    <row r="97" spans="1:5" ht="17.25">
      <c r="A97" s="57"/>
      <c r="C97" s="42"/>
      <c r="E97" s="42"/>
    </row>
    <row r="98" spans="1:5" ht="17.25">
      <c r="A98" s="104" t="s">
        <v>141</v>
      </c>
      <c r="B98" s="42"/>
      <c r="C98" s="42"/>
      <c r="E98" s="42"/>
    </row>
    <row r="99" spans="1:5" ht="17.25">
      <c r="A99" s="57"/>
      <c r="B99" s="42"/>
      <c r="C99" s="42"/>
      <c r="E99" s="42"/>
    </row>
    <row r="100" spans="1:5" ht="17.25">
      <c r="A100" s="57"/>
      <c r="B100" s="42"/>
      <c r="C100" s="42"/>
      <c r="E100" s="42"/>
    </row>
    <row r="101" spans="1:5" ht="17.25">
      <c r="A101" s="57"/>
      <c r="B101" s="42"/>
      <c r="C101" s="42"/>
      <c r="E101" s="42"/>
    </row>
    <row r="102" spans="1:5" ht="17.25">
      <c r="A102" s="57"/>
      <c r="B102" s="42"/>
      <c r="C102" s="42"/>
      <c r="E102" s="42"/>
    </row>
    <row r="103" spans="1:5" ht="17.25">
      <c r="A103" s="57"/>
      <c r="B103" s="42"/>
      <c r="C103" s="42"/>
      <c r="E103" s="42"/>
    </row>
    <row r="104" spans="1:5" ht="17.25">
      <c r="A104" s="57"/>
      <c r="B104" s="42"/>
      <c r="C104" s="42"/>
      <c r="E104" s="42"/>
    </row>
    <row r="105" spans="1:5" ht="17.25">
      <c r="A105" s="57"/>
      <c r="B105" s="42"/>
      <c r="C105" s="42"/>
      <c r="E105" s="42"/>
    </row>
    <row r="106" spans="1:5" ht="17.25">
      <c r="A106" s="57"/>
      <c r="B106" s="42"/>
      <c r="C106" s="42"/>
      <c r="E106" s="42"/>
    </row>
    <row r="107" spans="1:5" ht="17.25">
      <c r="A107" s="57"/>
      <c r="B107" s="42"/>
      <c r="C107" s="42"/>
      <c r="E107" s="42"/>
    </row>
    <row r="108" spans="1:5" ht="17.25">
      <c r="A108" s="57"/>
      <c r="B108" s="42"/>
      <c r="C108" s="42"/>
      <c r="E108" s="42"/>
    </row>
    <row r="109" spans="1:5" ht="17.25">
      <c r="A109" s="57"/>
      <c r="B109" s="42"/>
      <c r="C109" s="42"/>
      <c r="E109" s="42"/>
    </row>
    <row r="110" spans="1:5" ht="17.25">
      <c r="A110" s="57"/>
      <c r="B110" s="42"/>
      <c r="C110" s="42"/>
      <c r="E110" s="42"/>
    </row>
    <row r="111" spans="1:5" ht="17.25">
      <c r="A111" s="57"/>
      <c r="B111" s="42"/>
      <c r="C111" s="42"/>
      <c r="E111" s="42"/>
    </row>
    <row r="112" spans="1:5" ht="17.25">
      <c r="A112" s="57"/>
      <c r="B112" s="42"/>
      <c r="C112" s="42"/>
      <c r="E112" s="42"/>
    </row>
    <row r="113" spans="1:5" ht="17.25">
      <c r="A113" s="57"/>
      <c r="B113" s="42"/>
      <c r="C113" s="42"/>
      <c r="E113" s="42"/>
    </row>
    <row r="114" spans="1:5" ht="17.25">
      <c r="A114" s="57"/>
      <c r="B114" s="42"/>
      <c r="C114" s="42"/>
      <c r="E114" s="42"/>
    </row>
    <row r="115" spans="1:5" ht="17.25">
      <c r="A115" s="57"/>
      <c r="B115" s="42"/>
      <c r="C115" s="42"/>
      <c r="E115" s="42"/>
    </row>
    <row r="116" spans="1:5" ht="17.25">
      <c r="A116" s="57"/>
      <c r="B116" s="42"/>
      <c r="C116" s="42"/>
      <c r="E116" s="42"/>
    </row>
    <row r="117" spans="1:5" ht="17.25">
      <c r="A117" s="57"/>
      <c r="B117" s="42"/>
      <c r="C117" s="42"/>
      <c r="E117" s="42"/>
    </row>
    <row r="118" spans="1:5" ht="17.25">
      <c r="A118" s="57"/>
      <c r="B118" s="42"/>
      <c r="C118" s="42"/>
      <c r="E118" s="42"/>
    </row>
    <row r="119" spans="1:5" ht="17.25">
      <c r="A119" s="57"/>
      <c r="B119" s="42"/>
      <c r="C119" s="42"/>
      <c r="E119" s="42"/>
    </row>
    <row r="120" spans="1:5" ht="17.25">
      <c r="A120" s="57"/>
      <c r="B120" s="42"/>
      <c r="C120" s="42"/>
      <c r="E120" s="42"/>
    </row>
    <row r="121" spans="1:5" ht="17.25">
      <c r="A121" s="57"/>
      <c r="B121" s="42"/>
      <c r="C121" s="42"/>
      <c r="E121" s="42"/>
    </row>
    <row r="122" spans="1:5" ht="17.25">
      <c r="A122" s="57"/>
      <c r="B122" s="42"/>
      <c r="C122" s="42"/>
      <c r="E122" s="42"/>
    </row>
    <row r="123" spans="1:5" ht="17.25">
      <c r="A123" s="57"/>
      <c r="B123" s="42"/>
      <c r="C123" s="42"/>
      <c r="E123" s="42"/>
    </row>
    <row r="124" spans="1:5" ht="17.25">
      <c r="A124" s="57"/>
      <c r="B124" s="42"/>
      <c r="C124" s="42"/>
      <c r="E124" s="42"/>
    </row>
    <row r="125" spans="1:5" ht="17.25">
      <c r="A125" s="57"/>
      <c r="B125" s="42"/>
      <c r="C125" s="42"/>
      <c r="E125" s="42"/>
    </row>
    <row r="126" spans="1:5" ht="17.25">
      <c r="A126" s="57"/>
      <c r="B126" s="42"/>
      <c r="C126" s="42"/>
      <c r="E126" s="42"/>
    </row>
    <row r="127" spans="1:5" ht="17.25">
      <c r="A127" s="57"/>
      <c r="B127" s="42"/>
      <c r="C127" s="42"/>
      <c r="E127" s="42"/>
    </row>
    <row r="128" spans="1:5" ht="17.25">
      <c r="A128" s="57"/>
      <c r="B128" s="42"/>
      <c r="C128" s="42"/>
      <c r="E128" s="42"/>
    </row>
    <row r="129" spans="1:5" ht="17.25">
      <c r="A129" s="57"/>
      <c r="B129" s="42"/>
      <c r="C129" s="42"/>
      <c r="E129" s="42"/>
    </row>
    <row r="130" spans="1:5" ht="17.25">
      <c r="A130" s="57"/>
      <c r="B130" s="42"/>
      <c r="C130" s="42"/>
      <c r="E130" s="42"/>
    </row>
    <row r="131" spans="1:5" ht="17.25">
      <c r="A131" s="57"/>
      <c r="B131" s="42"/>
      <c r="C131" s="42"/>
      <c r="E131" s="42"/>
    </row>
    <row r="132" spans="1:5" ht="17.25">
      <c r="A132" s="57"/>
      <c r="B132" s="42"/>
      <c r="C132" s="42"/>
      <c r="E132" s="42"/>
    </row>
    <row r="133" spans="1:5" ht="17.25">
      <c r="A133" s="57"/>
      <c r="B133" s="42"/>
      <c r="C133" s="42"/>
      <c r="E133" s="42"/>
    </row>
    <row r="134" spans="1:5" ht="17.25">
      <c r="A134" s="57"/>
      <c r="B134" s="42"/>
      <c r="C134" s="42"/>
      <c r="E134" s="42"/>
    </row>
    <row r="135" spans="1:5" ht="17.25">
      <c r="A135" s="57"/>
      <c r="B135" s="42"/>
      <c r="C135" s="42"/>
      <c r="E135" s="42"/>
    </row>
    <row r="136" spans="1:5" ht="17.25">
      <c r="A136" s="57"/>
      <c r="B136" s="42"/>
      <c r="C136" s="42"/>
      <c r="E136" s="42"/>
    </row>
    <row r="137" spans="1:5" ht="17.25">
      <c r="A137" s="57"/>
      <c r="B137" s="42"/>
      <c r="C137" s="42"/>
      <c r="E137" s="42"/>
    </row>
    <row r="138" spans="1:5" ht="17.25">
      <c r="A138" s="57"/>
      <c r="B138" s="42"/>
      <c r="C138" s="42"/>
      <c r="E138" s="42"/>
    </row>
    <row r="139" spans="1:5" ht="17.25">
      <c r="A139" s="57"/>
      <c r="B139" s="42"/>
      <c r="C139" s="42"/>
      <c r="E139" s="42"/>
    </row>
    <row r="140" spans="1:5" ht="17.25">
      <c r="A140" s="57"/>
      <c r="B140" s="42"/>
      <c r="C140" s="42"/>
      <c r="E140" s="42"/>
    </row>
    <row r="141" spans="1:5" ht="17.25">
      <c r="A141" s="57"/>
      <c r="B141" s="42"/>
      <c r="C141" s="42"/>
      <c r="E141" s="42"/>
    </row>
    <row r="142" spans="1:5" ht="17.25">
      <c r="A142" s="57"/>
      <c r="B142" s="42"/>
      <c r="C142" s="42"/>
      <c r="E142" s="42"/>
    </row>
    <row r="143" spans="1:5" ht="17.25">
      <c r="A143" s="57"/>
      <c r="B143" s="42"/>
      <c r="C143" s="42"/>
      <c r="E143" s="42"/>
    </row>
    <row r="144" spans="1:5" ht="17.25">
      <c r="A144" s="57"/>
      <c r="B144" s="42"/>
      <c r="C144" s="42"/>
      <c r="E144" s="42"/>
    </row>
    <row r="145" spans="1:5" ht="17.25">
      <c r="A145" s="57"/>
      <c r="B145" s="42"/>
      <c r="C145" s="42"/>
      <c r="E145" s="42"/>
    </row>
    <row r="146" spans="1:5" ht="17.25">
      <c r="A146" s="57"/>
      <c r="B146" s="42"/>
      <c r="C146" s="42"/>
      <c r="E146" s="42"/>
    </row>
    <row r="147" spans="1:5" ht="17.25">
      <c r="A147" s="57"/>
      <c r="B147" s="42"/>
      <c r="C147" s="42"/>
      <c r="E147" s="42"/>
    </row>
    <row r="148" spans="1:5" ht="17.25">
      <c r="A148" s="57"/>
      <c r="B148" s="42"/>
      <c r="C148" s="42"/>
      <c r="E148" s="42"/>
    </row>
    <row r="149" spans="1:5" ht="17.25">
      <c r="A149" s="57"/>
      <c r="B149" s="42"/>
      <c r="C149" s="42"/>
      <c r="E149" s="42"/>
    </row>
    <row r="150" spans="1:5" ht="17.25">
      <c r="A150" s="57"/>
      <c r="B150" s="42"/>
      <c r="C150" s="42"/>
      <c r="E150" s="42"/>
    </row>
    <row r="151" spans="1:5" ht="17.25">
      <c r="A151" s="57"/>
      <c r="B151" s="42"/>
      <c r="C151" s="42"/>
      <c r="E151" s="42"/>
    </row>
    <row r="152" spans="1:5" ht="17.25">
      <c r="A152" s="57"/>
      <c r="B152" s="42"/>
      <c r="C152" s="42"/>
      <c r="E152" s="42"/>
    </row>
    <row r="153" spans="1:5" ht="17.25">
      <c r="A153" s="57"/>
      <c r="B153" s="42"/>
      <c r="C153" s="42"/>
      <c r="E153" s="42"/>
    </row>
    <row r="154" spans="1:5" ht="17.25">
      <c r="A154" s="57"/>
      <c r="B154" s="42"/>
      <c r="C154" s="42"/>
      <c r="E154" s="42"/>
    </row>
    <row r="155" spans="1:5" ht="17.25">
      <c r="A155" s="57"/>
      <c r="B155" s="42"/>
      <c r="C155" s="42"/>
      <c r="E155" s="42"/>
    </row>
    <row r="156" spans="1:5" ht="17.25">
      <c r="A156" s="57"/>
      <c r="B156" s="42"/>
      <c r="C156" s="42"/>
      <c r="E156" s="42"/>
    </row>
    <row r="157" spans="1:5" ht="17.25">
      <c r="A157" s="57"/>
      <c r="B157" s="42"/>
      <c r="C157" s="42"/>
      <c r="E157" s="42"/>
    </row>
    <row r="158" spans="1:5" ht="17.25">
      <c r="A158" s="57"/>
      <c r="B158" s="42"/>
      <c r="C158" s="42"/>
      <c r="E158" s="42"/>
    </row>
    <row r="159" spans="1:5" ht="17.25">
      <c r="A159" s="57"/>
      <c r="B159" s="42"/>
      <c r="C159" s="42"/>
      <c r="E159" s="42"/>
    </row>
    <row r="160" spans="1:5" ht="17.25">
      <c r="A160" s="57"/>
      <c r="B160" s="42"/>
      <c r="C160" s="42"/>
      <c r="E160" s="42"/>
    </row>
    <row r="161" spans="1:5" ht="17.25">
      <c r="A161" s="57"/>
      <c r="B161" s="42"/>
      <c r="C161" s="42"/>
      <c r="E161" s="42"/>
    </row>
    <row r="162" spans="1:5" ht="17.25">
      <c r="A162" s="57"/>
      <c r="B162" s="42"/>
      <c r="C162" s="42"/>
      <c r="E162" s="42"/>
    </row>
    <row r="163" spans="1:5" ht="17.25">
      <c r="A163" s="57"/>
      <c r="B163" s="42"/>
      <c r="C163" s="42"/>
      <c r="E163" s="42"/>
    </row>
    <row r="164" spans="1:5" ht="17.25">
      <c r="A164" s="57"/>
      <c r="B164" s="42"/>
      <c r="C164" s="42"/>
      <c r="E164" s="42"/>
    </row>
    <row r="165" spans="1:5" ht="17.25">
      <c r="A165" s="57"/>
      <c r="B165" s="42"/>
      <c r="C165" s="42"/>
      <c r="E165" s="42"/>
    </row>
    <row r="166" spans="1:5" ht="17.25">
      <c r="A166" s="57"/>
      <c r="B166" s="42"/>
      <c r="C166" s="42"/>
      <c r="E166" s="42"/>
    </row>
    <row r="167" spans="1:5" ht="17.25">
      <c r="A167" s="57"/>
      <c r="B167" s="42"/>
      <c r="C167" s="42"/>
      <c r="E167" s="42"/>
    </row>
    <row r="168" spans="1:5" ht="17.25">
      <c r="A168" s="57"/>
      <c r="B168" s="42"/>
      <c r="C168" s="42"/>
      <c r="E168" s="42"/>
    </row>
    <row r="169" spans="1:5" ht="17.25">
      <c r="A169" s="57"/>
      <c r="B169" s="42"/>
      <c r="C169" s="42"/>
      <c r="E169" s="42"/>
    </row>
    <row r="170" spans="1:5" ht="17.25">
      <c r="A170" s="57"/>
      <c r="B170" s="42"/>
      <c r="C170" s="42"/>
      <c r="E170" s="42"/>
    </row>
    <row r="171" spans="1:5" ht="17.25">
      <c r="A171" s="57"/>
      <c r="B171" s="42"/>
      <c r="C171" s="42"/>
      <c r="E171" s="42"/>
    </row>
    <row r="172" spans="1:5" ht="17.25">
      <c r="A172" s="57"/>
      <c r="B172" s="42"/>
      <c r="C172" s="42"/>
      <c r="E172" s="42"/>
    </row>
    <row r="173" spans="1:5" ht="17.25">
      <c r="A173" s="57"/>
      <c r="B173" s="42"/>
      <c r="C173" s="42"/>
      <c r="E173" s="42"/>
    </row>
    <row r="174" spans="1:5" ht="17.25">
      <c r="A174" s="57"/>
      <c r="B174" s="42"/>
      <c r="C174" s="42"/>
      <c r="E174" s="42"/>
    </row>
    <row r="175" spans="1:5" ht="17.25">
      <c r="A175" s="57"/>
      <c r="B175" s="42"/>
      <c r="C175" s="42"/>
      <c r="E175" s="42"/>
    </row>
    <row r="176" spans="1:5" ht="17.25">
      <c r="A176" s="57"/>
      <c r="B176" s="42"/>
      <c r="C176" s="42"/>
      <c r="E176" s="42"/>
    </row>
    <row r="177" spans="1:5" ht="17.25">
      <c r="A177" s="57"/>
      <c r="B177" s="42"/>
      <c r="C177" s="42"/>
      <c r="E177" s="42"/>
    </row>
    <row r="178" spans="1:5" ht="17.25">
      <c r="A178" s="57"/>
      <c r="B178" s="42"/>
      <c r="C178" s="42"/>
      <c r="E178" s="42"/>
    </row>
    <row r="179" spans="1:5" ht="17.25">
      <c r="A179" s="57"/>
      <c r="B179" s="42"/>
      <c r="C179" s="42"/>
      <c r="E179" s="42"/>
    </row>
    <row r="180" spans="1:5" ht="17.25">
      <c r="A180" s="57"/>
      <c r="B180" s="42"/>
      <c r="C180" s="42"/>
      <c r="E180" s="42"/>
    </row>
    <row r="181" spans="2:3" ht="17.25">
      <c r="B181" s="42"/>
      <c r="C181" s="42"/>
    </row>
    <row r="182" spans="2:3" ht="17.25">
      <c r="B182" s="42"/>
      <c r="C182" s="42"/>
    </row>
  </sheetData>
  <sheetProtection formatCells="0" formatColumns="0" formatRows="0" insertColumns="0" insertRows="0" sort="0" pivotTables="0"/>
  <printOptions horizontalCentered="1" verticalCentered="1"/>
  <pageMargins left="0.75" right="0.75" top="0.5" bottom="0.78" header="0.3" footer="0.5"/>
  <pageSetup horizontalDpi="600" verticalDpi="600" orientation="portrait" paperSize="9" scale="3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Bank of Pakistan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ahmed sarfraz</dc:creator>
  <cp:keywords/>
  <dc:description/>
  <cp:lastModifiedBy>Sarfraz Ahmed</cp:lastModifiedBy>
  <cp:lastPrinted>2009-03-27T06:29:27Z</cp:lastPrinted>
  <dcterms:created xsi:type="dcterms:W3CDTF">2007-03-17T07:25:34Z</dcterms:created>
  <dcterms:modified xsi:type="dcterms:W3CDTF">2009-04-24T06:06:44Z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