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Sheet1" sheetId="1" r:id="rId1"/>
  </sheets>
  <definedNames>
    <definedName name="_xlnm.Print_Area" localSheetId="0">'Sheet1'!$B$1:$G$74</definedName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<sst xmlns="http://schemas.openxmlformats.org/spreadsheetml/2006/main" count="82" uniqueCount="82">
  <si>
    <t>Country</t>
  </si>
  <si>
    <t>Total Inward direct investment positions</t>
  </si>
  <si>
    <t>Inward equity positions (net)</t>
  </si>
  <si>
    <t>Inward debt positions (net; liabilities minus assets )</t>
  </si>
  <si>
    <t>Debt Liabilities</t>
  </si>
  <si>
    <t>Debt Assets</t>
  </si>
  <si>
    <t>Gross Debt positions</t>
  </si>
  <si>
    <t>Debt Instruments</t>
  </si>
  <si>
    <t>(Million US $)</t>
  </si>
  <si>
    <t>Switzerland</t>
  </si>
  <si>
    <t>Netherlands</t>
  </si>
  <si>
    <t>Japan</t>
  </si>
  <si>
    <t>Luxembourg</t>
  </si>
  <si>
    <t>Malaysia</t>
  </si>
  <si>
    <t>Kuwait</t>
  </si>
  <si>
    <t>Lebanon</t>
  </si>
  <si>
    <t>Malta</t>
  </si>
  <si>
    <t>Norway</t>
  </si>
  <si>
    <t>Singapore</t>
  </si>
  <si>
    <t>Germany</t>
  </si>
  <si>
    <t>Bahrain</t>
  </si>
  <si>
    <t>Turkey</t>
  </si>
  <si>
    <t>Saudi Arabia</t>
  </si>
  <si>
    <t>Bahamas</t>
  </si>
  <si>
    <t>Philippines</t>
  </si>
  <si>
    <t>Poland</t>
  </si>
  <si>
    <t>France</t>
  </si>
  <si>
    <t>Other, n.e.s</t>
  </si>
  <si>
    <t>Oman</t>
  </si>
  <si>
    <t>Iran</t>
  </si>
  <si>
    <t>Austria</t>
  </si>
  <si>
    <t>Egypt</t>
  </si>
  <si>
    <t>Liberia</t>
  </si>
  <si>
    <t>Ireland</t>
  </si>
  <si>
    <t>Sweden</t>
  </si>
  <si>
    <t>Bermuda</t>
  </si>
  <si>
    <t>Finland</t>
  </si>
  <si>
    <t>Qatar</t>
  </si>
  <si>
    <t>Spain</t>
  </si>
  <si>
    <t>Denmark</t>
  </si>
  <si>
    <t>Thailand</t>
  </si>
  <si>
    <t>Indonesia</t>
  </si>
  <si>
    <t>Afghanistan</t>
  </si>
  <si>
    <t>Trinidad and Tobago</t>
  </si>
  <si>
    <t>Jordan</t>
  </si>
  <si>
    <t>India</t>
  </si>
  <si>
    <t>Portugal</t>
  </si>
  <si>
    <t>Canada</t>
  </si>
  <si>
    <t>Mauritius</t>
  </si>
  <si>
    <t>Iceland</t>
  </si>
  <si>
    <t>United Arab Emirates</t>
  </si>
  <si>
    <t>United States</t>
  </si>
  <si>
    <t>Panama</t>
  </si>
  <si>
    <t>Total</t>
  </si>
  <si>
    <t>Italy</t>
  </si>
  <si>
    <t xml:space="preserve">Contact person: </t>
  </si>
  <si>
    <t>Email:</t>
  </si>
  <si>
    <t>Designation:</t>
  </si>
  <si>
    <t>Phone:</t>
  </si>
  <si>
    <t>Feedback:</t>
  </si>
  <si>
    <t>United Kingdom</t>
  </si>
  <si>
    <t>China</t>
  </si>
  <si>
    <t>South Korea</t>
  </si>
  <si>
    <t>Brunei Darussalam</t>
  </si>
  <si>
    <t>Cayman Islands</t>
  </si>
  <si>
    <t>British Virgin Islands</t>
  </si>
  <si>
    <t>Other, n.e.s includes IFIs</t>
  </si>
  <si>
    <t>Hong kong</t>
  </si>
  <si>
    <t>Belgium</t>
  </si>
  <si>
    <t>Hungary</t>
  </si>
  <si>
    <t>Sri Lanka</t>
  </si>
  <si>
    <t>Pakistan - Core Set of Inward Direct Investment Positions for End 2020</t>
  </si>
  <si>
    <t>Australia</t>
  </si>
  <si>
    <t>Bangladesh</t>
  </si>
  <si>
    <t>Muhammad Naeem</t>
  </si>
  <si>
    <t>Senior Joint Director</t>
  </si>
  <si>
    <t>muhammad.naeem@sbp.org.pk</t>
  </si>
  <si>
    <t>021-32454987</t>
  </si>
  <si>
    <t xml:space="preserve">http://www.sbp.org.pk/stats/survey/index.asp </t>
  </si>
  <si>
    <t>2 = 3+4</t>
  </si>
  <si>
    <t>4 = 5-6</t>
  </si>
  <si>
    <t>Note: The data is compiled as per SDDS plus Guide 2015 chapter 5 on the basis of Foreign Investment Survey, collected from companies having Foreign Investment.</t>
  </si>
</sst>
</file>

<file path=xl/styles.xml><?xml version="1.0" encoding="utf-8"?>
<styleSheet xmlns="http://schemas.openxmlformats.org/spreadsheetml/2006/main">
  <numFmts count="11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#,##0.0_);\(#,##0.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8"/>
      <color indexed="12"/>
      <name val="Times New Roman"/>
      <family val="1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8"/>
      <color theme="1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49" fillId="0" borderId="11" xfId="0" applyFont="1" applyBorder="1" applyAlignment="1">
      <alignment vertical="center"/>
    </xf>
    <xf numFmtId="166" fontId="45" fillId="0" borderId="0" xfId="0" applyNumberFormat="1" applyFont="1" applyAlignment="1">
      <alignment/>
    </xf>
    <xf numFmtId="166" fontId="46" fillId="0" borderId="0" xfId="0" applyNumberFormat="1" applyFont="1" applyAlignment="1">
      <alignment/>
    </xf>
    <xf numFmtId="166" fontId="47" fillId="0" borderId="0" xfId="42" applyNumberFormat="1" applyFont="1" applyFill="1" applyAlignment="1">
      <alignment horizontal="center" vertical="top"/>
    </xf>
    <xf numFmtId="164" fontId="47" fillId="0" borderId="0" xfId="0" applyNumberFormat="1" applyFont="1" applyFill="1" applyAlignment="1">
      <alignment horizontal="left" vertical="top"/>
    </xf>
    <xf numFmtId="166" fontId="48" fillId="0" borderId="10" xfId="42" applyNumberFormat="1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65" fontId="49" fillId="0" borderId="14" xfId="42" applyNumberFormat="1" applyFont="1" applyBorder="1" applyAlignment="1">
      <alignment horizontal="center" vertical="center" wrapText="1"/>
    </xf>
    <xf numFmtId="165" fontId="49" fillId="0" borderId="15" xfId="42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0" xfId="53" applyFont="1" applyAlignment="1">
      <alignment/>
    </xf>
    <xf numFmtId="0" fontId="47" fillId="0" borderId="18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stats/survey/index.asp" TargetMode="External" /><Relationship Id="rId2" Type="http://schemas.openxmlformats.org/officeDocument/2006/relationships/hyperlink" Target="mailto:muhammad.naeem@sbp.org.p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2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.28125" style="1" customWidth="1"/>
    <col min="2" max="2" width="16.140625" style="1" customWidth="1"/>
    <col min="3" max="3" width="14.28125" style="1" customWidth="1"/>
    <col min="4" max="4" width="12.421875" style="1" customWidth="1"/>
    <col min="5" max="5" width="17.140625" style="1" customWidth="1"/>
    <col min="6" max="6" width="12.28125" style="1" customWidth="1"/>
    <col min="7" max="7" width="10.421875" style="1" customWidth="1"/>
    <col min="8" max="16384" width="9.140625" style="1" customWidth="1"/>
  </cols>
  <sheetData>
    <row r="1" spans="2:7" ht="17.25" customHeight="1">
      <c r="B1" s="21" t="s">
        <v>71</v>
      </c>
      <c r="C1" s="21"/>
      <c r="D1" s="21"/>
      <c r="E1" s="21"/>
      <c r="F1" s="21"/>
      <c r="G1" s="21"/>
    </row>
    <row r="2" spans="2:7" ht="15.75" customHeight="1">
      <c r="B2" s="28" t="s">
        <v>8</v>
      </c>
      <c r="C2" s="28"/>
      <c r="D2" s="28"/>
      <c r="E2" s="28"/>
      <c r="F2" s="28"/>
      <c r="G2" s="28"/>
    </row>
    <row r="3" spans="2:7" ht="17.25" customHeight="1">
      <c r="B3" s="26" t="s">
        <v>0</v>
      </c>
      <c r="C3" s="24" t="s">
        <v>1</v>
      </c>
      <c r="D3" s="24" t="s">
        <v>2</v>
      </c>
      <c r="E3" s="22" t="s">
        <v>7</v>
      </c>
      <c r="F3" s="23"/>
      <c r="G3" s="23"/>
    </row>
    <row r="4" spans="2:7" ht="17.25" customHeight="1">
      <c r="B4" s="27"/>
      <c r="C4" s="25"/>
      <c r="D4" s="25"/>
      <c r="E4" s="7"/>
      <c r="F4" s="22" t="s">
        <v>6</v>
      </c>
      <c r="G4" s="23"/>
    </row>
    <row r="5" spans="2:7" ht="54.75" customHeight="1">
      <c r="B5" s="27"/>
      <c r="C5" s="25"/>
      <c r="D5" s="25"/>
      <c r="E5" s="14" t="s">
        <v>3</v>
      </c>
      <c r="F5" s="15" t="s">
        <v>4</v>
      </c>
      <c r="G5" s="16" t="s">
        <v>5</v>
      </c>
    </row>
    <row r="6" spans="2:7" ht="15.75" customHeight="1">
      <c r="B6" s="17">
        <v>1</v>
      </c>
      <c r="C6" s="18" t="s">
        <v>79</v>
      </c>
      <c r="D6" s="18">
        <v>3</v>
      </c>
      <c r="E6" s="18" t="s">
        <v>80</v>
      </c>
      <c r="F6" s="13">
        <v>5</v>
      </c>
      <c r="G6" s="13">
        <v>6</v>
      </c>
    </row>
    <row r="7" spans="2:7" ht="12" customHeight="1">
      <c r="B7" s="2"/>
      <c r="C7" s="2"/>
      <c r="D7" s="2"/>
      <c r="E7" s="2"/>
      <c r="F7" s="2"/>
      <c r="G7" s="2"/>
    </row>
    <row r="8" spans="2:7" ht="13.5" customHeight="1">
      <c r="B8" s="4" t="s">
        <v>60</v>
      </c>
      <c r="C8" s="10">
        <f>D8+E8</f>
        <v>7522.891758198148</v>
      </c>
      <c r="D8" s="10">
        <v>7426.479562175323</v>
      </c>
      <c r="E8" s="10">
        <f>F8-G8</f>
        <v>96.41219602282524</v>
      </c>
      <c r="F8" s="10">
        <v>109.27296434190123</v>
      </c>
      <c r="G8" s="10">
        <v>12.860768319075994</v>
      </c>
    </row>
    <row r="9" spans="2:7" ht="13.5" customHeight="1">
      <c r="B9" s="4" t="s">
        <v>9</v>
      </c>
      <c r="C9" s="10">
        <f aca="true" t="shared" si="0" ref="C9:C64">D9+E9</f>
        <v>3386.8785854245607</v>
      </c>
      <c r="D9" s="10">
        <v>3303.4330375827703</v>
      </c>
      <c r="E9" s="10">
        <f aca="true" t="shared" si="1" ref="E9:E64">F9-G9</f>
        <v>83.4455478417903</v>
      </c>
      <c r="F9" s="10">
        <v>90.72739021002961</v>
      </c>
      <c r="G9" s="10">
        <v>7.281842368239311</v>
      </c>
    </row>
    <row r="10" spans="2:7" ht="13.5" customHeight="1">
      <c r="B10" s="4" t="s">
        <v>61</v>
      </c>
      <c r="C10" s="10">
        <f>D10+E10</f>
        <v>3090.2448332694726</v>
      </c>
      <c r="D10" s="10">
        <v>2403.882373698632</v>
      </c>
      <c r="E10" s="10">
        <f t="shared" si="1"/>
        <v>686.3624595708405</v>
      </c>
      <c r="F10" s="10">
        <v>696.5596776527449</v>
      </c>
      <c r="G10" s="10">
        <v>10.197218081904314</v>
      </c>
    </row>
    <row r="11" spans="2:7" ht="13.5" customHeight="1">
      <c r="B11" s="4" t="s">
        <v>10</v>
      </c>
      <c r="C11" s="10">
        <f t="shared" si="0"/>
        <v>2715.3919798237903</v>
      </c>
      <c r="D11" s="10">
        <v>2541.5733077049604</v>
      </c>
      <c r="E11" s="10">
        <f t="shared" si="1"/>
        <v>173.81867211882977</v>
      </c>
      <c r="F11" s="10">
        <v>174.16570148610782</v>
      </c>
      <c r="G11" s="10">
        <v>0.3470293672780567</v>
      </c>
    </row>
    <row r="12" spans="2:7" ht="13.5" customHeight="1">
      <c r="B12" s="4" t="s">
        <v>50</v>
      </c>
      <c r="C12" s="10">
        <f t="shared" si="0"/>
        <v>2376.0063411433266</v>
      </c>
      <c r="D12" s="10">
        <v>1618.9800813742418</v>
      </c>
      <c r="E12" s="10">
        <f t="shared" si="1"/>
        <v>757.0262597690847</v>
      </c>
      <c r="F12" s="10">
        <v>764.4773486257524</v>
      </c>
      <c r="G12" s="10">
        <v>7.451088856667639</v>
      </c>
    </row>
    <row r="13" spans="2:7" ht="13.5" customHeight="1">
      <c r="B13" s="4" t="s">
        <v>51</v>
      </c>
      <c r="C13" s="10">
        <f t="shared" si="0"/>
        <v>1877.5562698621275</v>
      </c>
      <c r="D13" s="10">
        <v>1771.6825465817435</v>
      </c>
      <c r="E13" s="10">
        <f t="shared" si="1"/>
        <v>105.87372328038397</v>
      </c>
      <c r="F13" s="10">
        <v>110.69821698803959</v>
      </c>
      <c r="G13" s="10">
        <v>4.824493707655625</v>
      </c>
    </row>
    <row r="14" spans="2:7" ht="13.5" customHeight="1">
      <c r="B14" s="4" t="s">
        <v>64</v>
      </c>
      <c r="C14" s="10">
        <f t="shared" si="0"/>
        <v>1312.4209011536539</v>
      </c>
      <c r="D14" s="10">
        <v>1311.8312547900046</v>
      </c>
      <c r="E14" s="10">
        <f t="shared" si="1"/>
        <v>0.589646363649223</v>
      </c>
      <c r="F14" s="10">
        <v>0.589646363649223</v>
      </c>
      <c r="G14" s="10">
        <v>0</v>
      </c>
    </row>
    <row r="15" spans="2:7" ht="13.5" customHeight="1">
      <c r="B15" s="4" t="s">
        <v>48</v>
      </c>
      <c r="C15" s="10">
        <f t="shared" si="0"/>
        <v>1183.1187127623814</v>
      </c>
      <c r="D15" s="10">
        <v>1023.8097101974153</v>
      </c>
      <c r="E15" s="10">
        <f t="shared" si="1"/>
        <v>159.30900256496614</v>
      </c>
      <c r="F15" s="10">
        <v>159.30900256496614</v>
      </c>
      <c r="G15" s="10">
        <v>0</v>
      </c>
    </row>
    <row r="16" spans="2:7" ht="13.5" customHeight="1">
      <c r="B16" s="4" t="s">
        <v>11</v>
      </c>
      <c r="C16" s="10">
        <f t="shared" si="0"/>
        <v>1135.3953712684438</v>
      </c>
      <c r="D16" s="10">
        <v>1093.5397737321928</v>
      </c>
      <c r="E16" s="10">
        <f t="shared" si="1"/>
        <v>41.8555975362511</v>
      </c>
      <c r="F16" s="10">
        <v>41.98705497697508</v>
      </c>
      <c r="G16" s="10">
        <v>0.13145744072397916</v>
      </c>
    </row>
    <row r="17" spans="2:7" ht="13.5" customHeight="1">
      <c r="B17" s="4" t="s">
        <v>17</v>
      </c>
      <c r="C17" s="10">
        <f t="shared" si="0"/>
        <v>716.7254335222669</v>
      </c>
      <c r="D17" s="10">
        <v>353.4186019789405</v>
      </c>
      <c r="E17" s="10">
        <f t="shared" si="1"/>
        <v>363.3068315433265</v>
      </c>
      <c r="F17" s="10">
        <v>364.25972430176967</v>
      </c>
      <c r="G17" s="10">
        <v>0.9528927584431502</v>
      </c>
    </row>
    <row r="18" spans="2:7" ht="13.5" customHeight="1">
      <c r="B18" s="4" t="s">
        <v>14</v>
      </c>
      <c r="C18" s="10">
        <f t="shared" si="0"/>
        <v>685.6127839849374</v>
      </c>
      <c r="D18" s="10">
        <v>642.0410296780992</v>
      </c>
      <c r="E18" s="10">
        <f t="shared" si="1"/>
        <v>43.57175430683818</v>
      </c>
      <c r="F18" s="10">
        <v>43.57175430683818</v>
      </c>
      <c r="G18" s="10">
        <v>0</v>
      </c>
    </row>
    <row r="19" spans="2:7" ht="13.5" customHeight="1">
      <c r="B19" s="4" t="s">
        <v>19</v>
      </c>
      <c r="C19" s="10">
        <f t="shared" si="0"/>
        <v>598.0904324623187</v>
      </c>
      <c r="D19" s="10">
        <v>507.4104010809535</v>
      </c>
      <c r="E19" s="10">
        <f t="shared" si="1"/>
        <v>90.68003138136528</v>
      </c>
      <c r="F19" s="10">
        <v>90.82598023520136</v>
      </c>
      <c r="G19" s="10">
        <v>0.14594885383607495</v>
      </c>
    </row>
    <row r="20" spans="2:7" ht="13.5" customHeight="1">
      <c r="B20" s="4" t="s">
        <v>13</v>
      </c>
      <c r="C20" s="10">
        <f t="shared" si="0"/>
        <v>569.7894055251966</v>
      </c>
      <c r="D20" s="10">
        <v>516.027717226484</v>
      </c>
      <c r="E20" s="10">
        <f t="shared" si="1"/>
        <v>53.7616882987126</v>
      </c>
      <c r="F20" s="10">
        <v>53.7616882987126</v>
      </c>
      <c r="G20" s="10">
        <v>0</v>
      </c>
    </row>
    <row r="21" spans="2:7" ht="13.5" customHeight="1">
      <c r="B21" s="4" t="s">
        <v>16</v>
      </c>
      <c r="C21" s="10">
        <f t="shared" si="0"/>
        <v>440.3528590465427</v>
      </c>
      <c r="D21" s="10">
        <v>440.3528590465427</v>
      </c>
      <c r="E21" s="10">
        <f t="shared" si="1"/>
        <v>0</v>
      </c>
      <c r="F21" s="10">
        <v>0</v>
      </c>
      <c r="G21" s="10">
        <v>0</v>
      </c>
    </row>
    <row r="22" spans="2:7" ht="13.5" customHeight="1">
      <c r="B22" s="4" t="s">
        <v>65</v>
      </c>
      <c r="C22" s="10">
        <f t="shared" si="0"/>
        <v>410.68097340378785</v>
      </c>
      <c r="D22" s="10">
        <v>290.55026808330786</v>
      </c>
      <c r="E22" s="10">
        <f t="shared" si="1"/>
        <v>120.13070532047999</v>
      </c>
      <c r="F22" s="10">
        <v>120.13070532047999</v>
      </c>
      <c r="G22" s="10">
        <v>0</v>
      </c>
    </row>
    <row r="23" spans="2:7" ht="13.5" customHeight="1">
      <c r="B23" s="4" t="s">
        <v>15</v>
      </c>
      <c r="C23" s="10">
        <f t="shared" si="0"/>
        <v>401.13980039056895</v>
      </c>
      <c r="D23" s="10">
        <v>381.76090106962283</v>
      </c>
      <c r="E23" s="10">
        <f t="shared" si="1"/>
        <v>19.378899320946132</v>
      </c>
      <c r="F23" s="10">
        <v>19.378899320946132</v>
      </c>
      <c r="G23" s="10">
        <v>0</v>
      </c>
    </row>
    <row r="24" spans="2:7" ht="13.5" customHeight="1">
      <c r="B24" s="4" t="s">
        <v>12</v>
      </c>
      <c r="C24" s="10">
        <f t="shared" si="0"/>
        <v>400.47108846201104</v>
      </c>
      <c r="D24" s="10">
        <v>362.6546530710618</v>
      </c>
      <c r="E24" s="10">
        <f t="shared" si="1"/>
        <v>37.81643539094928</v>
      </c>
      <c r="F24" s="10">
        <v>37.81643539094928</v>
      </c>
      <c r="G24" s="10">
        <v>0</v>
      </c>
    </row>
    <row r="25" spans="2:7" ht="13.5" customHeight="1">
      <c r="B25" s="4" t="s">
        <v>67</v>
      </c>
      <c r="C25" s="10">
        <f t="shared" si="0"/>
        <v>330.3261321322745</v>
      </c>
      <c r="D25" s="10">
        <v>108.64344828642324</v>
      </c>
      <c r="E25" s="10">
        <f t="shared" si="1"/>
        <v>221.68268384585124</v>
      </c>
      <c r="F25" s="10">
        <v>225.00935887201692</v>
      </c>
      <c r="G25" s="10">
        <v>3.326675026165683</v>
      </c>
    </row>
    <row r="26" spans="2:7" ht="13.5" customHeight="1">
      <c r="B26" s="4" t="s">
        <v>18</v>
      </c>
      <c r="C26" s="10">
        <f t="shared" si="0"/>
        <v>328.8437165202471</v>
      </c>
      <c r="D26" s="10">
        <v>202.08660528041221</v>
      </c>
      <c r="E26" s="10">
        <f t="shared" si="1"/>
        <v>126.75711123983484</v>
      </c>
      <c r="F26" s="10">
        <v>128.6942843096299</v>
      </c>
      <c r="G26" s="10">
        <v>1.937173069795057</v>
      </c>
    </row>
    <row r="27" spans="2:7" ht="13.5" customHeight="1">
      <c r="B27" s="4" t="s">
        <v>62</v>
      </c>
      <c r="C27" s="10">
        <f t="shared" si="0"/>
        <v>278.9538832489995</v>
      </c>
      <c r="D27" s="10">
        <v>260.31400595582704</v>
      </c>
      <c r="E27" s="10">
        <f t="shared" si="1"/>
        <v>18.639877293172464</v>
      </c>
      <c r="F27" s="10">
        <v>18.81321985475179</v>
      </c>
      <c r="G27" s="10">
        <v>0.1733425615793269</v>
      </c>
    </row>
    <row r="28" spans="2:7" ht="13.5" customHeight="1">
      <c r="B28" s="4" t="s">
        <v>20</v>
      </c>
      <c r="C28" s="10">
        <f t="shared" si="0"/>
        <v>261.9928476459915</v>
      </c>
      <c r="D28" s="10">
        <v>261.8762517282511</v>
      </c>
      <c r="E28" s="10">
        <f t="shared" si="1"/>
        <v>0.11659591774042666</v>
      </c>
      <c r="F28" s="10">
        <v>0.11659591774042666</v>
      </c>
      <c r="G28" s="10">
        <v>0</v>
      </c>
    </row>
    <row r="29" spans="2:7" ht="13.5" customHeight="1">
      <c r="B29" s="4" t="s">
        <v>21</v>
      </c>
      <c r="C29" s="10">
        <f t="shared" si="0"/>
        <v>249.96245213469115</v>
      </c>
      <c r="D29" s="10">
        <v>137.079051074888</v>
      </c>
      <c r="E29" s="10">
        <f t="shared" si="1"/>
        <v>112.88340105980312</v>
      </c>
      <c r="F29" s="10">
        <v>110.75623992132147</v>
      </c>
      <c r="G29" s="10">
        <v>-2.127161138481648</v>
      </c>
    </row>
    <row r="30" spans="2:7" ht="13.5" customHeight="1">
      <c r="B30" s="4" t="s">
        <v>22</v>
      </c>
      <c r="C30" s="10">
        <f t="shared" si="0"/>
        <v>187.67910698812426</v>
      </c>
      <c r="D30" s="10">
        <v>182.69919644903422</v>
      </c>
      <c r="E30" s="10">
        <f t="shared" si="1"/>
        <v>4.979910539090047</v>
      </c>
      <c r="F30" s="10">
        <v>4.979910539090047</v>
      </c>
      <c r="G30" s="10">
        <v>0</v>
      </c>
    </row>
    <row r="31" spans="2:7" ht="13.5" customHeight="1">
      <c r="B31" s="4" t="s">
        <v>25</v>
      </c>
      <c r="C31" s="10">
        <f t="shared" si="0"/>
        <v>136.07695347898738</v>
      </c>
      <c r="D31" s="10">
        <v>136.07695347898738</v>
      </c>
      <c r="E31" s="10">
        <f t="shared" si="1"/>
        <v>0</v>
      </c>
      <c r="F31" s="10">
        <v>0</v>
      </c>
      <c r="G31" s="10">
        <v>0</v>
      </c>
    </row>
    <row r="32" spans="2:7" ht="13.5" customHeight="1">
      <c r="B32" s="4" t="s">
        <v>23</v>
      </c>
      <c r="C32" s="10">
        <f t="shared" si="0"/>
        <v>94.86653342541551</v>
      </c>
      <c r="D32" s="10">
        <v>94.86653342541551</v>
      </c>
      <c r="E32" s="10">
        <f t="shared" si="1"/>
        <v>0</v>
      </c>
      <c r="F32" s="10">
        <v>0</v>
      </c>
      <c r="G32" s="10">
        <v>0</v>
      </c>
    </row>
    <row r="33" spans="2:7" ht="13.5" customHeight="1">
      <c r="B33" s="4" t="s">
        <v>68</v>
      </c>
      <c r="C33" s="10">
        <f t="shared" si="0"/>
        <v>92.78876011262173</v>
      </c>
      <c r="D33" s="10">
        <v>86.17572811262173</v>
      </c>
      <c r="E33" s="10">
        <f t="shared" si="1"/>
        <v>6.613032</v>
      </c>
      <c r="F33" s="10">
        <v>6.613032</v>
      </c>
      <c r="G33" s="10">
        <v>0</v>
      </c>
    </row>
    <row r="34" spans="2:7" ht="13.5" customHeight="1">
      <c r="B34" s="4" t="s">
        <v>26</v>
      </c>
      <c r="C34" s="10">
        <f t="shared" si="0"/>
        <v>89.8008016780456</v>
      </c>
      <c r="D34" s="10">
        <v>74.04999336155832</v>
      </c>
      <c r="E34" s="10">
        <f t="shared" si="1"/>
        <v>15.750808316487277</v>
      </c>
      <c r="F34" s="10">
        <v>15.770305051613459</v>
      </c>
      <c r="G34" s="10">
        <v>0.019496735126181743</v>
      </c>
    </row>
    <row r="35" spans="2:7" ht="13.5" customHeight="1">
      <c r="B35" s="4" t="s">
        <v>30</v>
      </c>
      <c r="C35" s="10">
        <f t="shared" si="0"/>
        <v>82.13627766845603</v>
      </c>
      <c r="D35" s="10">
        <v>76.42366657817169</v>
      </c>
      <c r="E35" s="10">
        <f t="shared" si="1"/>
        <v>5.712611090284341</v>
      </c>
      <c r="F35" s="10">
        <v>5.712611090284341</v>
      </c>
      <c r="G35" s="10">
        <v>0</v>
      </c>
    </row>
    <row r="36" spans="2:7" ht="13.5" customHeight="1">
      <c r="B36" s="4" t="s">
        <v>24</v>
      </c>
      <c r="C36" s="10">
        <f t="shared" si="0"/>
        <v>70.81754470129756</v>
      </c>
      <c r="D36" s="10">
        <v>70.37689400981127</v>
      </c>
      <c r="E36" s="10">
        <f t="shared" si="1"/>
        <v>0.440650691486292</v>
      </c>
      <c r="F36" s="10">
        <v>2.12396062247849</v>
      </c>
      <c r="G36" s="10">
        <v>1.683309930992198</v>
      </c>
    </row>
    <row r="37" spans="2:7" ht="13.5" customHeight="1">
      <c r="B37" s="4" t="s">
        <v>31</v>
      </c>
      <c r="C37" s="10">
        <f t="shared" si="0"/>
        <v>60.58471273735601</v>
      </c>
      <c r="D37" s="10">
        <v>57.078780409741256</v>
      </c>
      <c r="E37" s="10">
        <f t="shared" si="1"/>
        <v>3.50593232761475</v>
      </c>
      <c r="F37" s="10">
        <v>3.50593232761475</v>
      </c>
      <c r="G37" s="10">
        <v>0</v>
      </c>
    </row>
    <row r="38" spans="2:7" ht="13.5" customHeight="1">
      <c r="B38" s="4" t="s">
        <v>52</v>
      </c>
      <c r="C38" s="10">
        <f t="shared" si="0"/>
        <v>48.0597014890248</v>
      </c>
      <c r="D38" s="10">
        <v>48.06346939738627</v>
      </c>
      <c r="E38" s="10">
        <f t="shared" si="1"/>
        <v>-0.003767908361464337</v>
      </c>
      <c r="F38" s="10">
        <v>0</v>
      </c>
      <c r="G38" s="10">
        <v>0.003767908361464337</v>
      </c>
    </row>
    <row r="39" spans="2:7" ht="13.5" customHeight="1">
      <c r="B39" s="4" t="s">
        <v>35</v>
      </c>
      <c r="C39" s="10">
        <f t="shared" si="0"/>
        <v>42.22196620281312</v>
      </c>
      <c r="D39" s="10">
        <v>7.30392697225256</v>
      </c>
      <c r="E39" s="10">
        <f t="shared" si="1"/>
        <v>34.91803923056056</v>
      </c>
      <c r="F39" s="10">
        <v>35.10915104768507</v>
      </c>
      <c r="G39" s="10">
        <v>0.1911118171245051</v>
      </c>
    </row>
    <row r="40" spans="2:7" ht="13.5" customHeight="1">
      <c r="B40" s="4" t="s">
        <v>29</v>
      </c>
      <c r="C40" s="10">
        <f t="shared" si="0"/>
        <v>38.87913330354199</v>
      </c>
      <c r="D40" s="10">
        <v>38.941967243809</v>
      </c>
      <c r="E40" s="10">
        <f t="shared" si="1"/>
        <v>-0.06283394026701077</v>
      </c>
      <c r="F40" s="10">
        <v>0</v>
      </c>
      <c r="G40" s="10">
        <v>0.06283394026701077</v>
      </c>
    </row>
    <row r="41" spans="2:7" ht="13.5" customHeight="1">
      <c r="B41" s="4" t="s">
        <v>63</v>
      </c>
      <c r="C41" s="10">
        <f t="shared" si="0"/>
        <v>33.4864781535797</v>
      </c>
      <c r="D41" s="10">
        <v>33.4864781535797</v>
      </c>
      <c r="E41" s="10">
        <f t="shared" si="1"/>
        <v>0</v>
      </c>
      <c r="F41" s="10">
        <v>0</v>
      </c>
      <c r="G41" s="10">
        <v>0</v>
      </c>
    </row>
    <row r="42" spans="2:7" ht="13.5" customHeight="1">
      <c r="B42" s="4" t="s">
        <v>47</v>
      </c>
      <c r="C42" s="10">
        <f t="shared" si="0"/>
        <v>32.45305611476215</v>
      </c>
      <c r="D42" s="10">
        <v>32.34985031949377</v>
      </c>
      <c r="E42" s="10">
        <f t="shared" si="1"/>
        <v>0.10320579526838335</v>
      </c>
      <c r="F42" s="10">
        <v>0.10320579526838335</v>
      </c>
      <c r="G42" s="10">
        <v>0</v>
      </c>
    </row>
    <row r="43" spans="2:7" ht="13.5" customHeight="1">
      <c r="B43" s="4" t="s">
        <v>28</v>
      </c>
      <c r="C43" s="10">
        <f t="shared" si="0"/>
        <v>31.619051445969255</v>
      </c>
      <c r="D43" s="10">
        <v>31.38904630233621</v>
      </c>
      <c r="E43" s="10">
        <f t="shared" si="1"/>
        <v>0.23000514363304228</v>
      </c>
      <c r="F43" s="10">
        <v>0.23000514363304228</v>
      </c>
      <c r="G43" s="10">
        <v>0</v>
      </c>
    </row>
    <row r="44" spans="2:7" ht="13.5" customHeight="1">
      <c r="B44" s="4" t="s">
        <v>32</v>
      </c>
      <c r="C44" s="10">
        <f t="shared" si="0"/>
        <v>27.868359128814276</v>
      </c>
      <c r="D44" s="10">
        <v>27.868359128814276</v>
      </c>
      <c r="E44" s="10">
        <f t="shared" si="1"/>
        <v>0</v>
      </c>
      <c r="F44" s="10">
        <v>0</v>
      </c>
      <c r="G44" s="10">
        <v>0</v>
      </c>
    </row>
    <row r="45" spans="2:7" ht="13.5" customHeight="1">
      <c r="B45" s="4" t="s">
        <v>39</v>
      </c>
      <c r="C45" s="10">
        <f t="shared" si="0"/>
        <v>27.764649642730937</v>
      </c>
      <c r="D45" s="10">
        <v>1.4636165473516545</v>
      </c>
      <c r="E45" s="10">
        <f t="shared" si="1"/>
        <v>26.30103309537928</v>
      </c>
      <c r="F45" s="10">
        <v>26.30103309537928</v>
      </c>
      <c r="G45" s="10">
        <v>0</v>
      </c>
    </row>
    <row r="46" spans="2:7" ht="13.5" customHeight="1">
      <c r="B46" s="4" t="s">
        <v>40</v>
      </c>
      <c r="C46" s="10">
        <f t="shared" si="0"/>
        <v>27.181457740258608</v>
      </c>
      <c r="D46" s="10">
        <v>9.768002433097092</v>
      </c>
      <c r="E46" s="10">
        <f t="shared" si="1"/>
        <v>17.413455307161517</v>
      </c>
      <c r="F46" s="10">
        <v>20.259459139912952</v>
      </c>
      <c r="G46" s="10">
        <v>2.8460038327514354</v>
      </c>
    </row>
    <row r="47" spans="2:7" ht="13.5" customHeight="1">
      <c r="B47" s="4" t="s">
        <v>33</v>
      </c>
      <c r="C47" s="10">
        <f t="shared" si="0"/>
        <v>27.027535899762203</v>
      </c>
      <c r="D47" s="10">
        <v>27.00343411009962</v>
      </c>
      <c r="E47" s="10">
        <f t="shared" si="1"/>
        <v>0.024101789662585082</v>
      </c>
      <c r="F47" s="10">
        <v>0.3948758261389442</v>
      </c>
      <c r="G47" s="10">
        <v>0.3707740364763591</v>
      </c>
    </row>
    <row r="48" spans="2:7" ht="13.5" customHeight="1">
      <c r="B48" s="4" t="s">
        <v>45</v>
      </c>
      <c r="C48" s="10">
        <f t="shared" si="0"/>
        <v>24.371329653111644</v>
      </c>
      <c r="D48" s="10">
        <v>24.343830055877262</v>
      </c>
      <c r="E48" s="10">
        <f t="shared" si="1"/>
        <v>0.027499597234380307</v>
      </c>
      <c r="F48" s="10">
        <v>0.1312133403484026</v>
      </c>
      <c r="G48" s="10">
        <v>0.10371374311402229</v>
      </c>
    </row>
    <row r="49" spans="2:7" ht="13.5" customHeight="1">
      <c r="B49" s="4" t="s">
        <v>34</v>
      </c>
      <c r="C49" s="10">
        <f t="shared" si="0"/>
        <v>20.39580990376562</v>
      </c>
      <c r="D49" s="10">
        <v>-7.1567132992268805</v>
      </c>
      <c r="E49" s="10">
        <f t="shared" si="1"/>
        <v>27.5525232029925</v>
      </c>
      <c r="F49" s="10">
        <v>27.5525232029925</v>
      </c>
      <c r="G49" s="10">
        <v>0</v>
      </c>
    </row>
    <row r="50" spans="2:7" ht="13.5" customHeight="1">
      <c r="B50" s="4" t="s">
        <v>37</v>
      </c>
      <c r="C50" s="10">
        <f t="shared" si="0"/>
        <v>19.64656659777528</v>
      </c>
      <c r="D50" s="10">
        <v>17.794685743356368</v>
      </c>
      <c r="E50" s="10">
        <f t="shared" si="1"/>
        <v>1.8518808544189114</v>
      </c>
      <c r="F50" s="10">
        <v>1.8518808544189114</v>
      </c>
      <c r="G50" s="10">
        <v>0</v>
      </c>
    </row>
    <row r="51" spans="2:7" ht="13.5" customHeight="1">
      <c r="B51" s="4" t="s">
        <v>54</v>
      </c>
      <c r="C51" s="10">
        <f t="shared" si="0"/>
        <v>17.387236883472863</v>
      </c>
      <c r="D51" s="10">
        <v>3.985730133221222</v>
      </c>
      <c r="E51" s="10">
        <f t="shared" si="1"/>
        <v>13.401506750251642</v>
      </c>
      <c r="F51" s="10">
        <v>13.439943170928972</v>
      </c>
      <c r="G51" s="10">
        <v>0.03843642067732972</v>
      </c>
    </row>
    <row r="52" spans="2:7" ht="13.5" customHeight="1">
      <c r="B52" s="4" t="s">
        <v>36</v>
      </c>
      <c r="C52" s="10">
        <f t="shared" si="0"/>
        <v>17.2781663448923</v>
      </c>
      <c r="D52" s="10">
        <v>-1.1593974200718378</v>
      </c>
      <c r="E52" s="10">
        <f t="shared" si="1"/>
        <v>18.437563764964136</v>
      </c>
      <c r="F52" s="10">
        <v>18.829263500972708</v>
      </c>
      <c r="G52" s="10">
        <v>0.3916997360085733</v>
      </c>
    </row>
    <row r="53" spans="2:7" ht="13.5" customHeight="1">
      <c r="B53" s="4" t="s">
        <v>72</v>
      </c>
      <c r="C53" s="10">
        <f t="shared" si="0"/>
        <v>12.97512650933146</v>
      </c>
      <c r="D53" s="10">
        <v>-208.13408592646857</v>
      </c>
      <c r="E53" s="10">
        <f t="shared" si="1"/>
        <v>221.10921243580003</v>
      </c>
      <c r="F53" s="10">
        <v>221.10921243580003</v>
      </c>
      <c r="G53" s="10">
        <v>0</v>
      </c>
    </row>
    <row r="54" spans="2:7" ht="13.5" customHeight="1">
      <c r="B54" s="4" t="s">
        <v>70</v>
      </c>
      <c r="C54" s="10">
        <f t="shared" si="0"/>
        <v>8.15606261093517</v>
      </c>
      <c r="D54" s="10">
        <v>8.437416459215145</v>
      </c>
      <c r="E54" s="10">
        <f t="shared" si="1"/>
        <v>-0.28135384827997484</v>
      </c>
      <c r="F54" s="10">
        <v>0</v>
      </c>
      <c r="G54" s="10">
        <v>0.28135384827997484</v>
      </c>
    </row>
    <row r="55" spans="2:7" ht="13.5" customHeight="1">
      <c r="B55" s="4" t="s">
        <v>41</v>
      </c>
      <c r="C55" s="10">
        <f t="shared" si="0"/>
        <v>3.9147246604094352</v>
      </c>
      <c r="D55" s="10">
        <v>2.2500602427208958</v>
      </c>
      <c r="E55" s="10">
        <f t="shared" si="1"/>
        <v>1.6646644176885395</v>
      </c>
      <c r="F55" s="10">
        <v>1.6764938974280206</v>
      </c>
      <c r="G55" s="10">
        <v>0.011829479739481057</v>
      </c>
    </row>
    <row r="56" spans="2:7" ht="13.5" customHeight="1">
      <c r="B56" s="4" t="s">
        <v>38</v>
      </c>
      <c r="C56" s="10">
        <f t="shared" si="0"/>
        <v>3.5789771743616496</v>
      </c>
      <c r="D56" s="10">
        <v>3.398968794833885</v>
      </c>
      <c r="E56" s="10">
        <f t="shared" si="1"/>
        <v>0.1800083795277647</v>
      </c>
      <c r="F56" s="10">
        <v>0.18089089627023391</v>
      </c>
      <c r="G56" s="10">
        <v>0.0008825167424692217</v>
      </c>
    </row>
    <row r="57" spans="2:7" ht="13.5" customHeight="1">
      <c r="B57" s="4" t="s">
        <v>44</v>
      </c>
      <c r="C57" s="10">
        <f t="shared" si="0"/>
        <v>3.249103431838475</v>
      </c>
      <c r="D57" s="10">
        <v>3.249103431838475</v>
      </c>
      <c r="E57" s="10">
        <f t="shared" si="1"/>
        <v>0</v>
      </c>
      <c r="F57" s="10">
        <v>0</v>
      </c>
      <c r="G57" s="10">
        <v>0</v>
      </c>
    </row>
    <row r="58" spans="2:7" ht="13.5" customHeight="1">
      <c r="B58" s="4" t="s">
        <v>46</v>
      </c>
      <c r="C58" s="10">
        <f t="shared" si="0"/>
        <v>3.1742604722626186</v>
      </c>
      <c r="D58" s="10">
        <v>-2.298899407737381</v>
      </c>
      <c r="E58" s="10">
        <f t="shared" si="1"/>
        <v>5.47315988</v>
      </c>
      <c r="F58" s="10">
        <v>5.47315988</v>
      </c>
      <c r="G58" s="10">
        <v>0</v>
      </c>
    </row>
    <row r="59" spans="2:7" ht="13.5" customHeight="1">
      <c r="B59" s="4" t="s">
        <v>49</v>
      </c>
      <c r="C59" s="10">
        <f t="shared" si="0"/>
        <v>3.0373284553315716</v>
      </c>
      <c r="D59" s="10">
        <v>0</v>
      </c>
      <c r="E59" s="10">
        <f t="shared" si="1"/>
        <v>3.0373284553315716</v>
      </c>
      <c r="F59" s="10">
        <v>3.0373284553315716</v>
      </c>
      <c r="G59" s="10">
        <v>0</v>
      </c>
    </row>
    <row r="60" spans="2:7" ht="13.5" customHeight="1">
      <c r="B60" s="4" t="s">
        <v>69</v>
      </c>
      <c r="C60" s="10">
        <f t="shared" si="0"/>
        <v>1.0906717729961641</v>
      </c>
      <c r="D60" s="10">
        <v>0</v>
      </c>
      <c r="E60" s="10">
        <f t="shared" si="1"/>
        <v>1.0906717729961641</v>
      </c>
      <c r="F60" s="10">
        <v>1.0906717729961641</v>
      </c>
      <c r="G60" s="10">
        <v>0</v>
      </c>
    </row>
    <row r="61" spans="2:7" ht="13.5" customHeight="1">
      <c r="B61" s="4" t="s">
        <v>73</v>
      </c>
      <c r="C61" s="10">
        <f t="shared" si="0"/>
        <v>0.7832993282733205</v>
      </c>
      <c r="D61" s="10">
        <v>0</v>
      </c>
      <c r="E61" s="10">
        <f t="shared" si="1"/>
        <v>0.7832993282733205</v>
      </c>
      <c r="F61" s="10">
        <v>1.347352706390936</v>
      </c>
      <c r="G61" s="10">
        <v>0.5640533781176156</v>
      </c>
    </row>
    <row r="62" spans="2:7" ht="13.5" customHeight="1">
      <c r="B62" s="4" t="s">
        <v>42</v>
      </c>
      <c r="C62" s="10">
        <f t="shared" si="0"/>
        <v>0.7063026572516528</v>
      </c>
      <c r="D62" s="10">
        <v>0.7063026572516528</v>
      </c>
      <c r="E62" s="10">
        <f t="shared" si="1"/>
        <v>0</v>
      </c>
      <c r="F62" s="10">
        <v>0</v>
      </c>
      <c r="G62" s="10">
        <v>0</v>
      </c>
    </row>
    <row r="63" spans="2:7" ht="13.5" customHeight="1">
      <c r="B63" s="4" t="s">
        <v>43</v>
      </c>
      <c r="C63" s="10">
        <f t="shared" si="0"/>
        <v>0.29662802244772085</v>
      </c>
      <c r="D63" s="10">
        <v>0.29662802244772085</v>
      </c>
      <c r="E63" s="10">
        <f t="shared" si="1"/>
        <v>0</v>
      </c>
      <c r="F63" s="10">
        <v>0</v>
      </c>
      <c r="G63" s="10">
        <v>0</v>
      </c>
    </row>
    <row r="64" spans="2:10" ht="13.5" customHeight="1">
      <c r="B64" s="4" t="s">
        <v>27</v>
      </c>
      <c r="C64" s="10">
        <f t="shared" si="0"/>
        <v>454.32902291151345</v>
      </c>
      <c r="D64" s="10">
        <v>227.5880949922632</v>
      </c>
      <c r="E64" s="10">
        <f t="shared" si="1"/>
        <v>226.74092791925023</v>
      </c>
      <c r="F64" s="10">
        <v>254.23997000678662</v>
      </c>
      <c r="G64" s="10">
        <v>27.49904208753639</v>
      </c>
      <c r="J64" s="8"/>
    </row>
    <row r="65" spans="2:7" ht="13.5" customHeight="1">
      <c r="B65" s="4"/>
      <c r="C65" s="11"/>
      <c r="D65" s="11"/>
      <c r="E65" s="11"/>
      <c r="F65" s="11"/>
      <c r="G65" s="11"/>
    </row>
    <row r="66" spans="2:9" ht="14.25" customHeight="1">
      <c r="B66" s="5" t="s">
        <v>53</v>
      </c>
      <c r="C66" s="12">
        <f>SUM(C8:C64)</f>
        <v>32018.52925868727</v>
      </c>
      <c r="D66" s="12">
        <f>SUM(D8:D64)</f>
        <v>28068.11506231118</v>
      </c>
      <c r="E66" s="12">
        <f>SUM(E8:E64)</f>
        <v>3950.414196376091</v>
      </c>
      <c r="F66" s="12">
        <f>SUM(F8:F64)</f>
        <v>4031.9852750602895</v>
      </c>
      <c r="G66" s="12">
        <f>SUM(G8:G64)</f>
        <v>81.57107868419759</v>
      </c>
      <c r="I66" s="8"/>
    </row>
    <row r="67" spans="2:7" ht="24" customHeight="1">
      <c r="B67" s="20" t="s">
        <v>81</v>
      </c>
      <c r="C67" s="20"/>
      <c r="D67" s="20"/>
      <c r="E67" s="20"/>
      <c r="F67" s="20"/>
      <c r="G67" s="20"/>
    </row>
    <row r="68" spans="2:7" ht="12" customHeight="1">
      <c r="B68" s="4" t="s">
        <v>66</v>
      </c>
      <c r="C68" s="4"/>
      <c r="D68" s="4"/>
      <c r="E68" s="4"/>
      <c r="F68" s="4"/>
      <c r="G68" s="4"/>
    </row>
    <row r="69" spans="2:7" ht="12" customHeight="1">
      <c r="B69" s="2"/>
      <c r="C69" s="2"/>
      <c r="D69" s="2"/>
      <c r="E69" s="2"/>
      <c r="F69" s="3"/>
      <c r="G69" s="2"/>
    </row>
    <row r="70" spans="2:7" ht="12" customHeight="1">
      <c r="B70" s="6" t="s">
        <v>55</v>
      </c>
      <c r="C70" s="4" t="s">
        <v>74</v>
      </c>
      <c r="D70" s="2"/>
      <c r="E70" s="2"/>
      <c r="F70" s="2"/>
      <c r="G70" s="2"/>
    </row>
    <row r="71" spans="2:7" ht="12" customHeight="1">
      <c r="B71" s="6" t="s">
        <v>57</v>
      </c>
      <c r="C71" s="4" t="s">
        <v>75</v>
      </c>
      <c r="D71" s="2"/>
      <c r="E71" s="2"/>
      <c r="F71" s="2"/>
      <c r="G71" s="2"/>
    </row>
    <row r="72" spans="2:7" ht="12" customHeight="1">
      <c r="B72" s="6" t="s">
        <v>56</v>
      </c>
      <c r="C72" s="19" t="s">
        <v>76</v>
      </c>
      <c r="D72" s="2"/>
      <c r="E72" s="2"/>
      <c r="F72" s="2"/>
      <c r="G72" s="2"/>
    </row>
    <row r="73" spans="2:7" ht="12" customHeight="1">
      <c r="B73" s="6" t="s">
        <v>58</v>
      </c>
      <c r="C73" s="4" t="s">
        <v>77</v>
      </c>
      <c r="D73" s="2"/>
      <c r="E73" s="2"/>
      <c r="F73" s="2"/>
      <c r="G73" s="2"/>
    </row>
    <row r="74" spans="2:7" ht="12" customHeight="1">
      <c r="B74" s="6" t="s">
        <v>59</v>
      </c>
      <c r="C74" s="4" t="s">
        <v>78</v>
      </c>
      <c r="D74" s="2"/>
      <c r="E74" s="2"/>
      <c r="F74" s="2"/>
      <c r="G74" s="2"/>
    </row>
    <row r="75" spans="2:7" ht="15">
      <c r="B75" s="2"/>
      <c r="C75" s="2"/>
      <c r="D75" s="2"/>
      <c r="E75" s="2"/>
      <c r="F75" s="2"/>
      <c r="G75" s="2"/>
    </row>
    <row r="76" spans="2:7" ht="15">
      <c r="B76" s="2"/>
      <c r="C76" s="9"/>
      <c r="D76" s="9"/>
      <c r="E76" s="9"/>
      <c r="F76" s="9"/>
      <c r="G76" s="9"/>
    </row>
    <row r="77" spans="2:7" ht="15">
      <c r="B77" s="2"/>
      <c r="C77" s="2"/>
      <c r="D77" s="2"/>
      <c r="E77" s="2"/>
      <c r="F77" s="2"/>
      <c r="G77" s="2"/>
    </row>
    <row r="78" spans="2:7" ht="15">
      <c r="B78" s="2"/>
      <c r="C78" s="2"/>
      <c r="D78" s="2"/>
      <c r="E78" s="2"/>
      <c r="F78" s="2"/>
      <c r="G78" s="2"/>
    </row>
    <row r="79" spans="2:7" ht="15">
      <c r="B79" s="2"/>
      <c r="C79" s="2"/>
      <c r="D79" s="2"/>
      <c r="E79" s="2"/>
      <c r="F79" s="2"/>
      <c r="G79" s="2"/>
    </row>
    <row r="80" spans="2:7" ht="15">
      <c r="B80" s="2"/>
      <c r="C80" s="2"/>
      <c r="D80" s="2"/>
      <c r="E80" s="2"/>
      <c r="F80" s="2"/>
      <c r="G80" s="2"/>
    </row>
    <row r="81" spans="2:7" ht="15">
      <c r="B81" s="2"/>
      <c r="C81" s="2"/>
      <c r="D81" s="2"/>
      <c r="E81" s="2"/>
      <c r="F81" s="2"/>
      <c r="G81" s="2"/>
    </row>
    <row r="82" spans="2:7" ht="15">
      <c r="B82" s="2"/>
      <c r="C82" s="2"/>
      <c r="D82" s="2"/>
      <c r="E82" s="2"/>
      <c r="F82" s="2"/>
      <c r="G82" s="2"/>
    </row>
    <row r="83" spans="2:7" ht="15">
      <c r="B83" s="2"/>
      <c r="C83" s="2"/>
      <c r="D83" s="2"/>
      <c r="E83" s="2"/>
      <c r="F83" s="2"/>
      <c r="G83" s="2"/>
    </row>
    <row r="84" spans="2:7" ht="15">
      <c r="B84" s="2"/>
      <c r="C84" s="2"/>
      <c r="D84" s="2"/>
      <c r="E84" s="2"/>
      <c r="F84" s="2"/>
      <c r="G84" s="2"/>
    </row>
    <row r="85" spans="2:7" ht="15">
      <c r="B85" s="2"/>
      <c r="C85" s="2"/>
      <c r="D85" s="2"/>
      <c r="E85" s="2"/>
      <c r="F85" s="2"/>
      <c r="G85" s="2"/>
    </row>
    <row r="86" spans="2:7" ht="15">
      <c r="B86" s="2"/>
      <c r="C86" s="2"/>
      <c r="D86" s="2"/>
      <c r="E86" s="2"/>
      <c r="F86" s="2"/>
      <c r="G86" s="2"/>
    </row>
    <row r="87" spans="2:7" ht="15">
      <c r="B87" s="2"/>
      <c r="C87" s="2"/>
      <c r="D87" s="2"/>
      <c r="E87" s="2"/>
      <c r="F87" s="2"/>
      <c r="G87" s="2"/>
    </row>
    <row r="88" spans="2:7" ht="15">
      <c r="B88" s="2"/>
      <c r="C88" s="2"/>
      <c r="D88" s="2"/>
      <c r="E88" s="2"/>
      <c r="F88" s="2"/>
      <c r="G88" s="2"/>
    </row>
    <row r="89" spans="2:7" ht="15">
      <c r="B89" s="2"/>
      <c r="C89" s="2"/>
      <c r="D89" s="2"/>
      <c r="E89" s="2"/>
      <c r="F89" s="2"/>
      <c r="G89" s="2"/>
    </row>
    <row r="90" spans="2:7" ht="15">
      <c r="B90" s="2"/>
      <c r="C90" s="2"/>
      <c r="D90" s="2"/>
      <c r="E90" s="2"/>
      <c r="F90" s="2"/>
      <c r="G90" s="2"/>
    </row>
    <row r="91" spans="2:7" ht="15">
      <c r="B91" s="2"/>
      <c r="C91" s="2"/>
      <c r="D91" s="2"/>
      <c r="E91" s="2"/>
      <c r="F91" s="2"/>
      <c r="G91" s="2"/>
    </row>
    <row r="92" spans="2:7" ht="15">
      <c r="B92" s="2"/>
      <c r="C92" s="2"/>
      <c r="D92" s="2"/>
      <c r="E92" s="2"/>
      <c r="F92" s="2"/>
      <c r="G92" s="2"/>
    </row>
  </sheetData>
  <sheetProtection/>
  <mergeCells count="8">
    <mergeCell ref="B67:G67"/>
    <mergeCell ref="B1:G1"/>
    <mergeCell ref="F4:G4"/>
    <mergeCell ref="E3:G3"/>
    <mergeCell ref="D3:D5"/>
    <mergeCell ref="C3:C5"/>
    <mergeCell ref="B3:B5"/>
    <mergeCell ref="B2:G2"/>
  </mergeCells>
  <hyperlinks>
    <hyperlink ref="C74" r:id="rId1" display="http://www.sbp.org.pk/stats/survey/index.asp "/>
    <hyperlink ref="C72" r:id="rId2" display="muhammad.naeem@sbp.org.pk"/>
  </hyperlinks>
  <printOptions horizontalCentered="1"/>
  <pageMargins left="0.7" right="0.7" top="0.55" bottom="0.66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wajid9130</dc:creator>
  <cp:keywords/>
  <dc:description/>
  <cp:lastModifiedBy>Adil Jamshaid - Statistics &amp; DWH</cp:lastModifiedBy>
  <cp:lastPrinted>2022-04-23T05:15:05Z</cp:lastPrinted>
  <dcterms:created xsi:type="dcterms:W3CDTF">2017-09-13T10:23:07Z</dcterms:created>
  <dcterms:modified xsi:type="dcterms:W3CDTF">2022-04-23T06:29:42Z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