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20" tabRatio="774" activeTab="0"/>
  </bookViews>
  <sheets>
    <sheet name="DTC" sheetId="1" r:id="rId1"/>
    <sheet name="ODAI" sheetId="2" state="hidden" r:id="rId2"/>
    <sheet name="OFI" sheetId="3" r:id="rId3"/>
    <sheet name="FA" sheetId="4" r:id="rId4"/>
    <sheet name="MMF" sheetId="5" r:id="rId5"/>
    <sheet name="NMMF" sheetId="6" r:id="rId6"/>
    <sheet name="PF" sheetId="7" r:id="rId7"/>
    <sheet name="IC" sheetId="8" r:id="rId8"/>
    <sheet name="SBP" sheetId="9" r:id="rId9"/>
    <sheet name="NFPCS" sheetId="10" r:id="rId10"/>
    <sheet name="PSE" sheetId="11" r:id="rId11"/>
    <sheet name="Prov Govt" sheetId="12" r:id="rId12"/>
    <sheet name="Fed Govt" sheetId="13" r:id="rId13"/>
    <sheet name="HH" sheetId="14" r:id="rId14"/>
    <sheet name="ROW" sheetId="15" r:id="rId15"/>
  </sheets>
  <definedNames>
    <definedName name="a" localSheetId="12">'Fed Govt'!$I$24</definedName>
    <definedName name="a" localSheetId="13">'HH'!$I$24</definedName>
    <definedName name="a" localSheetId="7">'IC'!#REF!</definedName>
    <definedName name="a" localSheetId="9">'NFPCS'!$I$24</definedName>
    <definedName name="a" localSheetId="1">#REF!</definedName>
    <definedName name="a" localSheetId="2">#REF!</definedName>
    <definedName name="a" localSheetId="11">'Prov Govt'!$I$24</definedName>
    <definedName name="a" localSheetId="10">'PSE'!$I$24</definedName>
    <definedName name="a" localSheetId="14">'ROW'!#REF!</definedName>
    <definedName name="a" localSheetId="8">'SBP'!#REF!</definedName>
    <definedName name="a">#REF!</definedName>
    <definedName name="b">#REF!</definedName>
    <definedName name="bb">#REF!</definedName>
    <definedName name="s" localSheetId="12">'Fed Govt'!$I$24</definedName>
    <definedName name="s" localSheetId="13">'HH'!$I$24</definedName>
    <definedName name="s" localSheetId="7">'IC'!#REF!</definedName>
    <definedName name="s" localSheetId="9">'NFPCS'!$I$24</definedName>
    <definedName name="s" localSheetId="1">#REF!</definedName>
    <definedName name="s" localSheetId="2">#REF!</definedName>
    <definedName name="s" localSheetId="11">'Prov Govt'!$I$24</definedName>
    <definedName name="s" localSheetId="10">'PSE'!$I$24</definedName>
    <definedName name="s" localSheetId="14">'ROW'!#REF!</definedName>
    <definedName name="s" localSheetId="8">'SBP'!#REF!</definedName>
    <definedName name="s">#REF!</definedName>
    <definedName name="table" localSheetId="12">'Fed Govt'!$I$24</definedName>
    <definedName name="table" localSheetId="13">'HH'!$I$24</definedName>
    <definedName name="table" localSheetId="9">'NFPCS'!$I$24</definedName>
    <definedName name="table" localSheetId="11">'Prov Govt'!$I$24</definedName>
    <definedName name="table" localSheetId="10">'PSE'!$I$24</definedName>
    <definedName name="table" localSheetId="14">'ROW'!#REF!</definedName>
    <definedName name="table" localSheetId="8">'SBP'!#REF!</definedName>
    <definedName name="table">'IC'!#REF!</definedName>
    <definedName name="Table4" localSheetId="12">#REF!</definedName>
    <definedName name="Table4" localSheetId="13">#REF!</definedName>
    <definedName name="Table4" localSheetId="7">#REF!</definedName>
    <definedName name="Table4" localSheetId="9">#REF!</definedName>
    <definedName name="Table4" localSheetId="1">#REF!</definedName>
    <definedName name="Table4" localSheetId="2">#REF!</definedName>
    <definedName name="Table4" localSheetId="11">#REF!</definedName>
    <definedName name="Table4" localSheetId="10">#REF!</definedName>
    <definedName name="Table4" localSheetId="14">#REF!</definedName>
    <definedName name="Table4" localSheetId="8">#REF!</definedName>
    <definedName name="Table4">#REF!</definedName>
    <definedName name="Table5" localSheetId="12">#REF!</definedName>
    <definedName name="Table5" localSheetId="13">#REF!</definedName>
    <definedName name="Table5" localSheetId="7">#REF!</definedName>
    <definedName name="Table5" localSheetId="9">#REF!</definedName>
    <definedName name="Table5" localSheetId="1">#REF!</definedName>
    <definedName name="Table5" localSheetId="2">#REF!</definedName>
    <definedName name="Table5" localSheetId="11">#REF!</definedName>
    <definedName name="Table5" localSheetId="10">#REF!</definedName>
    <definedName name="Table5" localSheetId="14">#REF!</definedName>
    <definedName name="Table5" localSheetId="8">#REF!</definedName>
    <definedName name="Table5">#REF!</definedName>
  </definedNames>
  <calcPr fullCalcOnLoad="1"/>
</workbook>
</file>

<file path=xl/comments11.xml><?xml version="1.0" encoding="utf-8"?>
<comments xmlns="http://schemas.openxmlformats.org/spreadsheetml/2006/main">
  <authors>
    <author>syed nadeem</author>
  </authors>
  <commentList>
    <comment ref="I38" authorId="0">
      <text>
        <r>
          <rPr>
            <b/>
            <sz val="9"/>
            <rFont val="Tahoma"/>
            <family val="2"/>
          </rPr>
          <t>syed nadeem:The drop is due to</t>
        </r>
        <r>
          <rPr>
            <sz val="9"/>
            <rFont val="Tahoma"/>
            <family val="2"/>
          </rPr>
          <t xml:space="preserve"> dis-investment of banks from public sector enterprises in the category of securities other than shares-long term on assets side. The amount is about Rs.172 bn.</t>
        </r>
      </text>
    </comment>
  </commentList>
</comments>
</file>

<file path=xl/sharedStrings.xml><?xml version="1.0" encoding="utf-8"?>
<sst xmlns="http://schemas.openxmlformats.org/spreadsheetml/2006/main" count="1148" uniqueCount="109">
  <si>
    <t>(Million Rs.)</t>
  </si>
  <si>
    <t>Items</t>
  </si>
  <si>
    <t>Assets</t>
  </si>
  <si>
    <t>1.   Currency and deposits</t>
  </si>
  <si>
    <t>a. Currency</t>
  </si>
  <si>
    <t>b.  Transferable deposits</t>
  </si>
  <si>
    <t>c.    Other deposits</t>
  </si>
  <si>
    <t>3.     Loans</t>
  </si>
  <si>
    <t>5.     Insurance technical reserves</t>
  </si>
  <si>
    <t>6.     Financial derivatives</t>
  </si>
  <si>
    <t>7.     Other accounts receivable/ payable</t>
  </si>
  <si>
    <t>a. Trade credit and advances</t>
  </si>
  <si>
    <t>b. Other</t>
  </si>
  <si>
    <t>8.     Fixed Assets</t>
  </si>
  <si>
    <t>Liabilities</t>
  </si>
  <si>
    <t>a.  Transferable deposits</t>
  </si>
  <si>
    <t>b.    Other deposits</t>
  </si>
  <si>
    <t>a.  Trade credit and advances</t>
  </si>
  <si>
    <t>b.  Other</t>
  </si>
  <si>
    <t>8.    Reserve</t>
  </si>
  <si>
    <t xml:space="preserve">       5.1 Monetary gold</t>
  </si>
  <si>
    <t xml:space="preserve">       5.2 Special drawing rights</t>
  </si>
  <si>
    <t xml:space="preserve">       5.4 Foreign exchange </t>
  </si>
  <si>
    <t>9.   Valuation</t>
  </si>
  <si>
    <t>(Million Rs)</t>
  </si>
  <si>
    <t xml:space="preserve"> c.    Other deposits</t>
  </si>
  <si>
    <t xml:space="preserve">     Other deposits</t>
  </si>
  <si>
    <t xml:space="preserve"> 5.5 Other claims</t>
  </si>
  <si>
    <t xml:space="preserve">       b.  Transferable deposits</t>
  </si>
  <si>
    <t>Notes:</t>
  </si>
  <si>
    <t>1. The data of stocks/positions from 2005-2012 have been compiled on the basis of concepts &amp; definitions of SNA93 which consists of transactions only.</t>
  </si>
  <si>
    <t>2. The data of stocks/positions from 2013 and onward have been compiled on the basis of concepts &amp; definitions of SNA 2008 and Deposit Money Institutions (DMI) have been renamed as Deposits Taking Corporations (DTC).</t>
  </si>
  <si>
    <t>3. The data related to some of the sectors may not match with already available data for the same sectors because as per international standards &amp; practices in FFA, the data in these sectors have been replaced with actual data related to all financial and rest of the world sectors.</t>
  </si>
  <si>
    <t>4. The difference of two stocks/positions may not equal to flows for the same period because the positions of some of the sectors are based on independent sectoral balance sheets for each year, while the flows reflects transactions only.</t>
  </si>
  <si>
    <t>Other Deposit Accepting Institutions as on 30th June</t>
  </si>
  <si>
    <t>2. The data of stocks/positions from 2013 and onward have been compiled on the basis of concepts &amp; definitions of SNA 2008.</t>
  </si>
  <si>
    <t>1. The data of Finacial Auxiliaries stocks/positions have been compiled on the basis of concepts &amp; definitions of SNA 2008 from 2013, prevously it was merged in Other Financial Intermediaries.</t>
  </si>
  <si>
    <t>2. The data related to some of the sectors may not match with already available data for the same sectors because as per international standards &amp; practices in FFA, the data in these sectors have been replaced with actual data related to all financial and rest of the world sectors.</t>
  </si>
  <si>
    <t>3. The difference of two stocks/positions may not equal to flows for the same period because the positions of some of the sectors are based on independent sectoral balance sheets for each year, while the flows reflects transactions only.</t>
  </si>
  <si>
    <t>1. The data of Money Market Funds (MMF) stocks/positions have been compiled on the basis of concepts &amp; definitions of SNA 2008 from 2013, prevously it was merged in Other Financial Intermediaries.</t>
  </si>
  <si>
    <t>4. The money market funds are those that invest in money market instruments. Money market funds are collective investment schemes that raise funds by issuing shares or units to the public. The proceeds are invested primarily in money market instruments, MMF shares or units, transferable debt instruments with a residual maturity of not more than one year, bank deposits and instruments that pursue a rate of return that approaches the interest rates.</t>
  </si>
  <si>
    <t>1. The data of Non Money Market Funds (NMMF) stocks/positions have been compiled on the basis of concepts &amp; definitions of SNA 2008 from 2013, prevously it was merged in Other Financial Intermediaries.</t>
  </si>
  <si>
    <t>4. The non-money market funds are those that invest in stock markets and other non- money market instruments. Non-money market Funds are collective investment schemes that raise funds by issuing shares or units to the public. The proceeds are invested predominantly in financial assets other than short term assets and in non-financial assets (usually real estate). Investment fund shares or units are generally not close substitutes for deposits. They are not transferable by means of cheque or direct third-party payments.</t>
  </si>
  <si>
    <t>1. The data of Pension Funds stocks/positions have been compiled on the basis of concepts &amp; definitions of SNA 2008 from 2013, prevously it was merged in Other Financial Intermediaries.</t>
  </si>
  <si>
    <t>4. Pension liabilities arise when an employer or government obliges or encourages members of households to participate in a social insurance scheme that will provide income in retirement. The social insurance schemes may be organized by employers or by government, they may be organized by insurance corporations on behalf of employees or separate institutional units may be established to hold and manage the assets to be used to meet the pensions and to distribute the pensions. The pension fund sub-sector consists of only those social insurance pension funds that are institutional units separate from the units that create them.</t>
  </si>
  <si>
    <t>5. Insurance corporations consist of incorporated, mutual and other entities whose principal function is to provide life, accident, sickness, fire or other forms of insurance to individual institutional units or groups of units or reinsurance services to other insurance corporations. Captive insurance is included, that is, an insurance company that serves only its owners. Deposit insurers, issuers of deposit guarantees and other issuers of standardized guarantees that are separate entities and act like insurers by charging premiums and have reserves, are classified as insurance corporations. Postal Life Insurance is also covered under this sector.</t>
  </si>
  <si>
    <t>5. This includes privately owned and/or controlled enterprises primarily engaged in non-financial activities, which are: Incorporated enterprises, e.g. corporations, joint stock companies, limited liability partnerships, non credit cooperatives and other forms of business associations which are registered under company and similar laws, acts or regulations and recognized as legal entities.</t>
  </si>
  <si>
    <t>5. This sub-sector covers enterprises principally engaged in non-financial activities owned or controlled by public authorities incorporating public corporations by virtue of company law or other public acts, special legislation or administrative regulations.</t>
  </si>
  <si>
    <t xml:space="preserve">3. The data  has been prepared by using related data of Depoit Taking Corporations, Other Financial Intermedaries, Insurance Companies, SBP, ROW and National Saving Data. </t>
  </si>
  <si>
    <t xml:space="preserve">3. This is the residual sector of economy, the data has been prepared by using related data of Depoit Taking Corporations, Other Financial Intermedaries, Insurance Companies, SBP, ROW, National Saving Data and Residual Data of other sectors. </t>
  </si>
  <si>
    <t>5. This is the residual sector comprising the individuals, households, non-government noncorporate enterprises of farm/firm business and non-farm/firm business (like sole proprietorship and partnership), trusts and non-profit institutions. It is defined as a group of persons who share the same living accommodation, who pool some, or all, of their income and wealth and who consume certain types of goods and services collectively, mainly housing and food. In general, each member of a household should have some claim upon the collective resources of the household. At least some decisions affecting consumption or other economic activities must be taken for the household as a whole.</t>
  </si>
  <si>
    <t>1. Currency and deposits</t>
  </si>
  <si>
    <t>3. Loans</t>
  </si>
  <si>
    <t>7. Other accounts receivable/ payable</t>
  </si>
  <si>
    <t>2. The data of stocks/positions from 2013 and onward have been compiled on the basis of concepts &amp; definitions of SNA 2008 and Other Deposit Accepting Institutions have been merged in Deposits Taking Corporations (DTC) with effect from 2013 and onward.</t>
  </si>
  <si>
    <t>4. The central bank is the national financial institution that exercises control over key aspects of the financial system. As long as the central bank is a separate institutional unit, it is always allocated to the financial corporations sector even if it is primarily a non-market producer.</t>
  </si>
  <si>
    <t>5. The rest of the world consists of all non-resident institutional units that enter into transactions with resident units, or have other economic links with resident units.</t>
  </si>
  <si>
    <t>3. Data is based on International Investment Position and Pakistan's Balance of Payments.</t>
  </si>
  <si>
    <t>i.  In national currency</t>
  </si>
  <si>
    <t>ii. In foreign currency</t>
  </si>
  <si>
    <t xml:space="preserve"> a.  Short Term</t>
  </si>
  <si>
    <t xml:space="preserve"> b.  Long Term</t>
  </si>
  <si>
    <t>2.     Debt securities</t>
  </si>
  <si>
    <t>4.     Shares &amp; other equity</t>
  </si>
  <si>
    <t>8.     Fixed assets</t>
  </si>
  <si>
    <t xml:space="preserve">2. Debt securities </t>
  </si>
  <si>
    <t>8. Fixed assets</t>
  </si>
  <si>
    <t xml:space="preserve">       5.3 Reserve position in the fund</t>
  </si>
  <si>
    <t>Monetary gold and SDRs</t>
  </si>
  <si>
    <t xml:space="preserve">i.  Monetary gold </t>
  </si>
  <si>
    <t>ii. SDRs</t>
  </si>
  <si>
    <t xml:space="preserve"> -   </t>
  </si>
  <si>
    <t xml:space="preserve">       a.  Currency</t>
  </si>
  <si>
    <t>10.  SDR</t>
  </si>
  <si>
    <t>1. The data of stocks/positions from 2005-2012 have been compiled on the basis of concepts &amp; definitions of SNA 1993 which consists of transactions only.</t>
  </si>
  <si>
    <t>5. Federal Government includes federal government and NPI’s. The data related to federal NPI’s have been merged into federal governments.</t>
  </si>
  <si>
    <t>5. Provincial Government includes provincial governments, local governments and NPI’s. The data related to provincial NPI’s have been merged into provincial governments.</t>
  </si>
  <si>
    <t>5. From 2013 and onward, the data of Other Financial Intermediaries have been segregated as per SNA 2008 sectorization into five sectors namely Other Financial Intermediaries, Financial Auxiliaries, Money Market Fund, Non Money Market Fund and Pension Fund.</t>
  </si>
  <si>
    <t>4. Financial auxiliaries consist of financial corporations that are principally engaged in activities associated with transactions in financial assets and liabilities or with providing the regulatory context for these transactions but in circumstances that do not involve the auxiliary taking ownership of the financial assets and liabilities being transacted. Financial Auxiliaries include exchange companies and asset management companies that provide auxiliary services.</t>
  </si>
  <si>
    <t>6. From 2013 and onward, the data of Other Financial Intermediaries have been segregated as per SNA 2008 sectorization into five sectors namely Other Financial Intermediaries, Financial Auxiliaries, Money Market Fund, Non Money Market Fund and Pension Fund.</t>
  </si>
  <si>
    <t>4. Deposit taking corporations except the central bank have financial intermediation as their principal activity. To this end, they have liabilities in the form of deposits or financial instruments that are close substitutes for deposits. The liabilities of deposit taking corporations are typically included in measures of money broadly defined. These include commercial banks, specialized banks, DFI, MFI's and Depository NBFC's.</t>
  </si>
  <si>
    <t>(Million Rupees)</t>
  </si>
  <si>
    <t>-</t>
  </si>
  <si>
    <t>Rest of the World Position</t>
  </si>
  <si>
    <t>Other Resident's Sector</t>
  </si>
  <si>
    <t>Provincial Government Including NPIs</t>
  </si>
  <si>
    <t>Non-Financial Public Sector Enterprises</t>
  </si>
  <si>
    <t>Non-Financial Private Corporate Sector</t>
  </si>
  <si>
    <t>Deposits Taking Corporations (DTC)</t>
  </si>
  <si>
    <t>Other Financial Intermediaries</t>
  </si>
  <si>
    <t>5. Other financial intermediaries except insurance corporations and pension funds consist of financial corporations that are engaged in providing financial services by incurring liabilities, in forms other than currency, deposits or close substitutes for deposits, on their own account for the purpose of acquiring financial assets by engaging in financial transactions on the market. These include Non-Depository NBFC's i.e. modarabas, venture capital, leasing companies, HBFCL and PMRC.</t>
  </si>
  <si>
    <t>Financial Auxiliaries</t>
  </si>
  <si>
    <t>Money Market Funds</t>
  </si>
  <si>
    <t>Non Money Market Funds</t>
  </si>
  <si>
    <t>Pension Funds</t>
  </si>
  <si>
    <t>Insurance Companies</t>
  </si>
  <si>
    <t>Central Bank</t>
  </si>
  <si>
    <t>Federal Government including NPIs</t>
  </si>
  <si>
    <t>6.     Financial derivatives and Employee Stock Options</t>
  </si>
  <si>
    <t xml:space="preserve">4.     Equity and Investment Fund Shares </t>
  </si>
  <si>
    <t xml:space="preserve">4. Equity and Investment Fund Shares </t>
  </si>
  <si>
    <t>6. Financial derivatives and Employee Stock Options</t>
  </si>
  <si>
    <t>6.  Financial derivatives and Employee Stock Options</t>
  </si>
  <si>
    <t xml:space="preserve">4.    Equity and Investment Fund Shares </t>
  </si>
  <si>
    <t>5.      Insurance, Pension and Standardized Guarantee Schemes</t>
  </si>
  <si>
    <t>5.     Insurance, Pension and Standardized Guarantee Schemes</t>
  </si>
  <si>
    <t>5.  Insurance, Pension and Standardized Guarantee Schemes</t>
  </si>
  <si>
    <t>5.   Insurance, Pension and Standardized Guarantee Schemes</t>
  </si>
  <si>
    <t>Position as on June 30, 2021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</si>
</sst>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_);_(* \(#,##0\);_(* &quot;-&quot;??_);_(@_)"/>
    <numFmt numFmtId="166" formatCode="0.0000"/>
    <numFmt numFmtId="167" formatCode="0.000000"/>
    <numFmt numFmtId="168" formatCode="0.0"/>
    <numFmt numFmtId="169" formatCode="[$-409]mmm\-yy;@"/>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00"/>
  </numFmts>
  <fonts count="55">
    <font>
      <sz val="11"/>
      <color theme="1"/>
      <name val="Calibri"/>
      <family val="2"/>
    </font>
    <font>
      <sz val="11"/>
      <color indexed="8"/>
      <name val="Calibri"/>
      <family val="2"/>
    </font>
    <font>
      <sz val="10"/>
      <name val="Times New Roman"/>
      <family val="1"/>
    </font>
    <font>
      <b/>
      <sz val="8"/>
      <name val="Times New Roman"/>
      <family val="1"/>
    </font>
    <font>
      <sz val="8"/>
      <name val="Times New Roman"/>
      <family val="1"/>
    </font>
    <font>
      <sz val="10"/>
      <name val="Arial"/>
      <family val="2"/>
    </font>
    <font>
      <sz val="9"/>
      <name val="Tahoma"/>
      <family val="2"/>
    </font>
    <font>
      <b/>
      <sz val="9"/>
      <name val="Tahoma"/>
      <family val="2"/>
    </font>
    <font>
      <b/>
      <sz val="12"/>
      <name val="Century Gothic"/>
      <family val="2"/>
    </font>
    <font>
      <b/>
      <sz val="8"/>
      <name val="Century Gothic"/>
      <family val="2"/>
    </font>
    <font>
      <sz val="8"/>
      <name val="Century Gothic"/>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color indexed="8"/>
      <name val="Times New Roman"/>
      <family val="1"/>
    </font>
    <font>
      <sz val="8"/>
      <color indexed="8"/>
      <name val="Century Gothic"/>
      <family val="2"/>
    </font>
    <font>
      <b/>
      <sz val="8"/>
      <color indexed="8"/>
      <name val="Century Gothic"/>
      <family val="2"/>
    </font>
    <font>
      <sz val="11"/>
      <color indexed="8"/>
      <name val="Century Gothic"/>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theme="1"/>
      <name val="Century Gothic"/>
      <family val="2"/>
    </font>
    <font>
      <b/>
      <sz val="8"/>
      <color theme="1"/>
      <name val="Century Gothic"/>
      <family val="2"/>
    </font>
    <font>
      <sz val="11"/>
      <color theme="1"/>
      <name val="Century Gothic"/>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EBC9C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4">
    <xf numFmtId="0" fontId="0" fillId="0" borderId="0" xfId="0" applyFont="1" applyAlignment="1">
      <alignment/>
    </xf>
    <xf numFmtId="3" fontId="3" fillId="33" borderId="0" xfId="0" applyNumberFormat="1" applyFont="1" applyFill="1" applyBorder="1" applyAlignment="1" applyProtection="1">
      <alignment horizontal="right"/>
      <protection/>
    </xf>
    <xf numFmtId="3" fontId="4" fillId="33" borderId="0" xfId="0" applyNumberFormat="1" applyFont="1" applyFill="1" applyBorder="1" applyAlignment="1" applyProtection="1">
      <alignment horizontal="right"/>
      <protection/>
    </xf>
    <xf numFmtId="0" fontId="3" fillId="33" borderId="0" xfId="0" applyFont="1" applyFill="1" applyBorder="1" applyAlignment="1">
      <alignment/>
    </xf>
    <xf numFmtId="0" fontId="4" fillId="33" borderId="0" xfId="0" applyFont="1" applyFill="1" applyBorder="1" applyAlignment="1">
      <alignment horizontal="left" indent="3"/>
    </xf>
    <xf numFmtId="0" fontId="50" fillId="33" borderId="0" xfId="0" applyFont="1" applyFill="1" applyBorder="1" applyAlignment="1">
      <alignment/>
    </xf>
    <xf numFmtId="0" fontId="50" fillId="33" borderId="0" xfId="0" applyFont="1" applyFill="1" applyAlignment="1">
      <alignment vertical="center"/>
    </xf>
    <xf numFmtId="0" fontId="50" fillId="33" borderId="0" xfId="0" applyFont="1" applyFill="1" applyAlignment="1">
      <alignment vertical="center" wrapText="1"/>
    </xf>
    <xf numFmtId="0" fontId="50" fillId="33" borderId="0" xfId="0" applyFont="1" applyFill="1" applyBorder="1" applyAlignment="1">
      <alignment vertical="center"/>
    </xf>
    <xf numFmtId="41" fontId="50" fillId="33" borderId="0" xfId="0" applyNumberFormat="1" applyFont="1" applyFill="1" applyBorder="1" applyAlignment="1">
      <alignment/>
    </xf>
    <xf numFmtId="0" fontId="8" fillId="33" borderId="0" xfId="0" applyFont="1" applyFill="1" applyBorder="1" applyAlignment="1">
      <alignment vertical="center"/>
    </xf>
    <xf numFmtId="0" fontId="8" fillId="33" borderId="0" xfId="0" applyFont="1" applyFill="1" applyBorder="1" applyAlignment="1">
      <alignment vertical="center" wrapText="1"/>
    </xf>
    <xf numFmtId="0" fontId="51" fillId="33" borderId="0" xfId="0" applyFont="1" applyFill="1" applyBorder="1" applyAlignment="1">
      <alignment/>
    </xf>
    <xf numFmtId="164" fontId="9" fillId="33" borderId="0" xfId="0" applyNumberFormat="1" applyFont="1" applyFill="1" applyBorder="1" applyAlignment="1" applyProtection="1">
      <alignment horizontal="right"/>
      <protection/>
    </xf>
    <xf numFmtId="0" fontId="9" fillId="34" borderId="1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41" fontId="9" fillId="35" borderId="0" xfId="0" applyNumberFormat="1" applyFont="1" applyFill="1" applyBorder="1" applyAlignment="1" applyProtection="1">
      <alignment horizontal="right" vertical="center"/>
      <protection/>
    </xf>
    <xf numFmtId="0" fontId="10" fillId="33" borderId="0" xfId="0" applyFont="1" applyFill="1" applyBorder="1" applyAlignment="1" applyProtection="1">
      <alignment horizontal="left" indent="1"/>
      <protection/>
    </xf>
    <xf numFmtId="41" fontId="10" fillId="33" borderId="0" xfId="0" applyNumberFormat="1" applyFont="1" applyFill="1" applyBorder="1" applyAlignment="1" applyProtection="1">
      <alignment horizontal="right"/>
      <protection/>
    </xf>
    <xf numFmtId="0" fontId="9" fillId="33" borderId="0" xfId="0" applyFont="1" applyFill="1" applyBorder="1" applyAlignment="1" applyProtection="1">
      <alignment horizontal="left" indent="1"/>
      <protection/>
    </xf>
    <xf numFmtId="41" fontId="9" fillId="33" borderId="0" xfId="0" applyNumberFormat="1" applyFont="1" applyFill="1" applyBorder="1" applyAlignment="1" applyProtection="1">
      <alignment horizontal="right"/>
      <protection/>
    </xf>
    <xf numFmtId="0" fontId="10" fillId="33" borderId="0" xfId="0" applyFont="1" applyFill="1" applyBorder="1" applyAlignment="1" applyProtection="1">
      <alignment horizontal="left" indent="3"/>
      <protection/>
    </xf>
    <xf numFmtId="0" fontId="9" fillId="35" borderId="0" xfId="0" applyFont="1" applyFill="1" applyBorder="1" applyAlignment="1">
      <alignment vertical="center"/>
    </xf>
    <xf numFmtId="41" fontId="9" fillId="35" borderId="0" xfId="0" applyNumberFormat="1" applyFont="1" applyFill="1" applyBorder="1" applyAlignment="1">
      <alignment horizontal="right" vertical="center"/>
    </xf>
    <xf numFmtId="0" fontId="10" fillId="33" borderId="0" xfId="0" applyFont="1" applyFill="1" applyBorder="1" applyAlignment="1">
      <alignment horizontal="left" indent="3"/>
    </xf>
    <xf numFmtId="0" fontId="9" fillId="33" borderId="0" xfId="0" applyFont="1" applyFill="1" applyBorder="1" applyAlignment="1">
      <alignment/>
    </xf>
    <xf numFmtId="0" fontId="10" fillId="33" borderId="0" xfId="0" applyFont="1" applyFill="1" applyBorder="1" applyAlignment="1">
      <alignment horizontal="left"/>
    </xf>
    <xf numFmtId="0" fontId="10" fillId="33" borderId="11" xfId="0" applyFont="1" applyFill="1" applyBorder="1" applyAlignment="1">
      <alignment horizontal="left" indent="2"/>
    </xf>
    <xf numFmtId="41" fontId="10" fillId="33" borderId="11" xfId="0" applyNumberFormat="1" applyFont="1" applyFill="1" applyBorder="1" applyAlignment="1" applyProtection="1">
      <alignment horizontal="right"/>
      <protection/>
    </xf>
    <xf numFmtId="0" fontId="51" fillId="33" borderId="0" xfId="0" applyFont="1" applyFill="1" applyBorder="1" applyAlignment="1">
      <alignment horizontal="center" vertical="center"/>
    </xf>
    <xf numFmtId="0" fontId="52" fillId="33" borderId="0" xfId="0" applyFont="1" applyFill="1" applyBorder="1" applyAlignment="1">
      <alignment/>
    </xf>
    <xf numFmtId="3" fontId="51" fillId="33" borderId="0" xfId="0" applyNumberFormat="1" applyFont="1" applyFill="1" applyBorder="1" applyAlignment="1">
      <alignment/>
    </xf>
    <xf numFmtId="0" fontId="51" fillId="33" borderId="0" xfId="0" applyFont="1" applyFill="1" applyBorder="1" applyAlignment="1">
      <alignment vertical="center"/>
    </xf>
    <xf numFmtId="0" fontId="51" fillId="33" borderId="0" xfId="0" applyFont="1" applyFill="1" applyBorder="1" applyAlignment="1">
      <alignment vertical="center" wrapText="1"/>
    </xf>
    <xf numFmtId="41" fontId="51" fillId="33" borderId="0" xfId="0" applyNumberFormat="1" applyFont="1" applyFill="1" applyBorder="1" applyAlignment="1">
      <alignment vertical="center" wrapText="1"/>
    </xf>
    <xf numFmtId="0" fontId="51" fillId="33" borderId="0" xfId="0" applyFont="1" applyFill="1" applyAlignment="1">
      <alignment vertical="center" wrapText="1"/>
    </xf>
    <xf numFmtId="0" fontId="51" fillId="33" borderId="0" xfId="0" applyFont="1" applyFill="1" applyAlignment="1">
      <alignment vertical="center"/>
    </xf>
    <xf numFmtId="164" fontId="9" fillId="33" borderId="0" xfId="0" applyNumberFormat="1" applyFont="1" applyFill="1" applyBorder="1" applyAlignment="1" applyProtection="1">
      <alignment vertical="center"/>
      <protection/>
    </xf>
    <xf numFmtId="0" fontId="9" fillId="34" borderId="10" xfId="0" applyFont="1" applyFill="1" applyBorder="1" applyAlignment="1" applyProtection="1">
      <alignment horizontal="left" vertical="center"/>
      <protection/>
    </xf>
    <xf numFmtId="0" fontId="9" fillId="33" borderId="0" xfId="0" applyFont="1" applyFill="1" applyBorder="1" applyAlignment="1" applyProtection="1">
      <alignment horizontal="center"/>
      <protection/>
    </xf>
    <xf numFmtId="0" fontId="9" fillId="33" borderId="0" xfId="0" applyFont="1" applyFill="1" applyBorder="1" applyAlignment="1" applyProtection="1">
      <alignment/>
      <protection/>
    </xf>
    <xf numFmtId="0" fontId="9" fillId="33" borderId="0" xfId="0" applyFont="1" applyFill="1" applyBorder="1" applyAlignment="1" applyProtection="1">
      <alignment horizontal="left" indent="2"/>
      <protection/>
    </xf>
    <xf numFmtId="0" fontId="10" fillId="33" borderId="0" xfId="0" applyFont="1" applyFill="1" applyBorder="1" applyAlignment="1" applyProtection="1">
      <alignment horizontal="left" indent="4"/>
      <protection/>
    </xf>
    <xf numFmtId="0" fontId="10" fillId="33" borderId="0" xfId="0" applyFont="1" applyFill="1" applyBorder="1" applyAlignment="1" applyProtection="1">
      <alignment horizontal="left" indent="2"/>
      <protection/>
    </xf>
    <xf numFmtId="0" fontId="9" fillId="33" borderId="0" xfId="0" applyFont="1" applyFill="1" applyBorder="1" applyAlignment="1">
      <alignment horizontal="left" indent="2"/>
    </xf>
    <xf numFmtId="0" fontId="9" fillId="33" borderId="11" xfId="0" applyFont="1" applyFill="1" applyBorder="1" applyAlignment="1">
      <alignment/>
    </xf>
    <xf numFmtId="41" fontId="9" fillId="33" borderId="11" xfId="0" applyNumberFormat="1" applyFont="1" applyFill="1" applyBorder="1" applyAlignment="1" applyProtection="1">
      <alignment horizontal="right"/>
      <protection/>
    </xf>
    <xf numFmtId="0" fontId="8" fillId="33" borderId="0" xfId="0" applyFont="1" applyFill="1" applyBorder="1" applyAlignment="1">
      <alignment horizontal="left" vertical="center"/>
    </xf>
    <xf numFmtId="0" fontId="9" fillId="33" borderId="0" xfId="0" applyFont="1" applyFill="1" applyBorder="1" applyAlignment="1" applyProtection="1">
      <alignment vertical="center"/>
      <protection/>
    </xf>
    <xf numFmtId="0" fontId="9" fillId="2" borderId="10" xfId="0" applyFont="1" applyFill="1" applyBorder="1" applyAlignment="1" applyProtection="1">
      <alignment horizontal="center" vertical="center"/>
      <protection/>
    </xf>
    <xf numFmtId="3" fontId="10" fillId="33" borderId="0" xfId="0" applyNumberFormat="1" applyFont="1" applyFill="1" applyBorder="1" applyAlignment="1" applyProtection="1">
      <alignment horizontal="right"/>
      <protection/>
    </xf>
    <xf numFmtId="3" fontId="9" fillId="33" borderId="0" xfId="0" applyNumberFormat="1" applyFont="1" applyFill="1" applyBorder="1" applyAlignment="1" applyProtection="1">
      <alignment horizontal="right"/>
      <protection/>
    </xf>
    <xf numFmtId="0" fontId="9" fillId="2" borderId="10" xfId="0" applyFont="1" applyFill="1" applyBorder="1" applyAlignment="1" applyProtection="1">
      <alignment horizontal="left" vertical="center"/>
      <protection/>
    </xf>
    <xf numFmtId="0" fontId="10" fillId="33" borderId="0" xfId="0" applyFont="1" applyFill="1" applyBorder="1" applyAlignment="1" applyProtection="1">
      <alignment horizontal="left" indent="5"/>
      <protection/>
    </xf>
    <xf numFmtId="0" fontId="10" fillId="33" borderId="0" xfId="0" applyFont="1" applyFill="1" applyBorder="1" applyAlignment="1">
      <alignment horizontal="left" indent="4"/>
    </xf>
    <xf numFmtId="0" fontId="51" fillId="33" borderId="0" xfId="0" applyFont="1" applyFill="1" applyAlignment="1">
      <alignment vertical="center" wrapText="1"/>
    </xf>
    <xf numFmtId="0" fontId="51" fillId="33" borderId="0" xfId="0" applyFont="1" applyFill="1" applyBorder="1" applyAlignment="1">
      <alignment horizontal="right"/>
    </xf>
    <xf numFmtId="0" fontId="9" fillId="34" borderId="10" xfId="0" applyFont="1" applyFill="1" applyBorder="1" applyAlignment="1" applyProtection="1">
      <alignment horizontal="right" vertical="center"/>
      <protection/>
    </xf>
    <xf numFmtId="0" fontId="52" fillId="33" borderId="0" xfId="0" applyFont="1" applyFill="1" applyBorder="1" applyAlignment="1">
      <alignment/>
    </xf>
    <xf numFmtId="0" fontId="52" fillId="33" borderId="0" xfId="0" applyFont="1" applyFill="1" applyBorder="1" applyAlignment="1">
      <alignment horizontal="right"/>
    </xf>
    <xf numFmtId="0" fontId="9" fillId="33" borderId="0" xfId="0" applyFont="1" applyFill="1" applyBorder="1" applyAlignment="1">
      <alignment/>
    </xf>
    <xf numFmtId="0" fontId="53" fillId="33" borderId="0" xfId="0" applyFont="1" applyFill="1" applyAlignment="1">
      <alignment vertical="center"/>
    </xf>
    <xf numFmtId="0" fontId="53" fillId="33" borderId="0" xfId="0" applyFont="1" applyFill="1" applyAlignment="1">
      <alignment vertical="center" wrapText="1"/>
    </xf>
    <xf numFmtId="0" fontId="50" fillId="33" borderId="0" xfId="0" applyFont="1" applyFill="1" applyBorder="1" applyAlignment="1">
      <alignment horizontal="center"/>
    </xf>
    <xf numFmtId="3" fontId="50" fillId="33" borderId="0" xfId="0" applyNumberFormat="1" applyFont="1" applyFill="1" applyBorder="1" applyAlignment="1">
      <alignment/>
    </xf>
    <xf numFmtId="0" fontId="51" fillId="33" borderId="0" xfId="0" applyFont="1" applyFill="1" applyAlignment="1">
      <alignment horizontal="left" vertical="center" wrapText="1"/>
    </xf>
    <xf numFmtId="0" fontId="51" fillId="33" borderId="0" xfId="0" applyFont="1" applyFill="1" applyAlignment="1">
      <alignment horizontal="left" vertical="top" wrapText="1"/>
    </xf>
    <xf numFmtId="0" fontId="50" fillId="33" borderId="0" xfId="0" applyFont="1" applyFill="1" applyAlignment="1">
      <alignment horizontal="left" vertical="center" wrapText="1"/>
    </xf>
    <xf numFmtId="0" fontId="9" fillId="33" borderId="0" xfId="0" applyFont="1" applyFill="1" applyBorder="1" applyAlignment="1" applyProtection="1">
      <alignment horizontal="left" vertical="center"/>
      <protection/>
    </xf>
    <xf numFmtId="0" fontId="8" fillId="33" borderId="0" xfId="0" applyFont="1" applyFill="1" applyBorder="1" applyAlignment="1">
      <alignment horizontal="left" vertical="center"/>
    </xf>
    <xf numFmtId="0" fontId="51" fillId="33" borderId="0" xfId="0" applyFont="1" applyFill="1" applyAlignment="1">
      <alignment vertical="center" wrapText="1"/>
    </xf>
    <xf numFmtId="0" fontId="51" fillId="33" borderId="0" xfId="0" applyFont="1" applyFill="1" applyAlignment="1">
      <alignment vertical="top" wrapText="1"/>
    </xf>
    <xf numFmtId="0" fontId="8" fillId="33" borderId="0" xfId="0" applyFont="1" applyFill="1" applyBorder="1" applyAlignment="1">
      <alignment horizontal="left" wrapText="1"/>
    </xf>
    <xf numFmtId="0" fontId="52" fillId="33" borderId="0" xfId="0" applyFont="1" applyFill="1" applyBorder="1" applyAlignment="1">
      <alignment horizontal="left"/>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3" xfId="47"/>
    <cellStyle name="Comma 2 4" xfId="48"/>
    <cellStyle name="Comma 3" xfId="49"/>
    <cellStyle name="Comma 3 2" xfId="50"/>
    <cellStyle name="Comma 3 3" xfId="51"/>
    <cellStyle name="Comma 4" xfId="52"/>
    <cellStyle name="Comma 4 2" xfId="53"/>
    <cellStyle name="Comma 5" xfId="54"/>
    <cellStyle name="Comma 5 2" xfId="55"/>
    <cellStyle name="Comma 5 3" xfId="56"/>
    <cellStyle name="Comma 6" xfId="57"/>
    <cellStyle name="Currency" xfId="58"/>
    <cellStyle name="Currency [0]"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10" xfId="69"/>
    <cellStyle name="Normal 2" xfId="70"/>
    <cellStyle name="Normal 2 2" xfId="71"/>
    <cellStyle name="Normal 2 3" xfId="72"/>
    <cellStyle name="Normal 2 4" xfId="73"/>
    <cellStyle name="Normal 3" xfId="74"/>
    <cellStyle name="Normal 3 2" xfId="75"/>
    <cellStyle name="Normal 3 2 2" xfId="76"/>
    <cellStyle name="Normal 3 3" xfId="77"/>
    <cellStyle name="Normal 3 4" xfId="78"/>
    <cellStyle name="Normal 3 5" xfId="79"/>
    <cellStyle name="Normal 4" xfId="80"/>
    <cellStyle name="Normal 4 2" xfId="81"/>
    <cellStyle name="Normal 4 3" xfId="82"/>
    <cellStyle name="Normal 5" xfId="83"/>
    <cellStyle name="Normal 5 2" xfId="84"/>
    <cellStyle name="Normal 6" xfId="85"/>
    <cellStyle name="Normal 6 2" xfId="86"/>
    <cellStyle name="Normal 7" xfId="87"/>
    <cellStyle name="Normal 8" xfId="88"/>
    <cellStyle name="Normal 9" xfId="89"/>
    <cellStyle name="Note" xfId="90"/>
    <cellStyle name="Output" xfId="91"/>
    <cellStyle name="Percent" xfId="92"/>
    <cellStyle name="Title" xfId="93"/>
    <cellStyle name="Total"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2"/>
  <sheetViews>
    <sheetView tabSelected="1" zoomScalePageLayoutView="0" workbookViewId="0" topLeftCell="A1">
      <pane xSplit="1" ySplit="5" topLeftCell="I6" activePane="bottomRight" state="frozen"/>
      <selection pane="topLeft" activeCell="A1" sqref="A1"/>
      <selection pane="topRight" activeCell="B1" sqref="B1"/>
      <selection pane="bottomLeft" activeCell="A5" sqref="A5"/>
      <selection pane="bottomRight" activeCell="O62" sqref="O62"/>
    </sheetView>
  </sheetViews>
  <sheetFormatPr defaultColWidth="9.140625" defaultRowHeight="15"/>
  <cols>
    <col min="1" max="1" width="38.57421875" style="5" customWidth="1"/>
    <col min="2" max="14" width="10.7109375" style="5" customWidth="1"/>
    <col min="15" max="17" width="10.140625" style="5" customWidth="1"/>
    <col min="18" max="18" width="9.8515625" style="5" bestFit="1" customWidth="1"/>
    <col min="19" max="16384" width="9.140625" style="5" customWidth="1"/>
  </cols>
  <sheetData>
    <row r="1" spans="1:17" ht="15">
      <c r="A1" s="10" t="s">
        <v>88</v>
      </c>
      <c r="B1" s="10"/>
      <c r="C1" s="10"/>
      <c r="D1" s="10"/>
      <c r="E1" s="10"/>
      <c r="F1" s="10"/>
      <c r="G1" s="10"/>
      <c r="H1" s="10"/>
      <c r="I1" s="10"/>
      <c r="J1" s="10"/>
      <c r="K1" s="10"/>
      <c r="L1" s="12"/>
      <c r="M1" s="12"/>
      <c r="N1" s="12"/>
      <c r="O1" s="12"/>
      <c r="P1" s="12"/>
      <c r="Q1" s="12"/>
    </row>
    <row r="2" spans="1:17" ht="15">
      <c r="A2" s="37" t="s">
        <v>108</v>
      </c>
      <c r="B2" s="47"/>
      <c r="C2" s="47"/>
      <c r="D2" s="47"/>
      <c r="E2" s="47"/>
      <c r="F2" s="47"/>
      <c r="G2" s="47"/>
      <c r="H2" s="47"/>
      <c r="I2" s="47"/>
      <c r="J2" s="12"/>
      <c r="K2" s="12"/>
      <c r="L2" s="12"/>
      <c r="M2" s="12"/>
      <c r="N2" s="12"/>
      <c r="O2" s="12"/>
      <c r="P2" s="12"/>
      <c r="Q2" s="12"/>
    </row>
    <row r="3" spans="1:17" ht="12.75">
      <c r="A3" s="48" t="s">
        <v>81</v>
      </c>
      <c r="B3" s="48"/>
      <c r="C3" s="48"/>
      <c r="D3" s="48"/>
      <c r="E3" s="48"/>
      <c r="F3" s="48"/>
      <c r="G3" s="48"/>
      <c r="H3" s="48"/>
      <c r="I3" s="48"/>
      <c r="J3" s="48"/>
      <c r="K3" s="48"/>
      <c r="L3" s="48"/>
      <c r="M3" s="48"/>
      <c r="N3" s="48"/>
      <c r="O3" s="48"/>
      <c r="P3" s="48"/>
      <c r="Q3" s="48"/>
    </row>
    <row r="4" spans="1:17" ht="13.5">
      <c r="A4" s="12"/>
      <c r="B4" s="12"/>
      <c r="C4" s="12"/>
      <c r="D4" s="12"/>
      <c r="E4" s="39"/>
      <c r="F4" s="39"/>
      <c r="G4" s="12"/>
      <c r="H4" s="39"/>
      <c r="I4" s="12"/>
      <c r="J4" s="39"/>
      <c r="K4" s="39"/>
      <c r="L4" s="12"/>
      <c r="M4" s="12"/>
      <c r="N4" s="12"/>
      <c r="O4" s="12"/>
      <c r="P4" s="12"/>
      <c r="Q4" s="12"/>
    </row>
    <row r="5" spans="1:18" ht="12.75">
      <c r="A5" s="52" t="s">
        <v>1</v>
      </c>
      <c r="B5" s="49">
        <v>2005</v>
      </c>
      <c r="C5" s="49">
        <v>2006</v>
      </c>
      <c r="D5" s="49">
        <v>2007</v>
      </c>
      <c r="E5" s="49">
        <v>2008</v>
      </c>
      <c r="F5" s="49">
        <v>2009</v>
      </c>
      <c r="G5" s="49">
        <v>2010</v>
      </c>
      <c r="H5" s="49">
        <v>2011</v>
      </c>
      <c r="I5" s="49">
        <v>2012</v>
      </c>
      <c r="J5" s="49">
        <v>2013</v>
      </c>
      <c r="K5" s="49">
        <v>2014</v>
      </c>
      <c r="L5" s="49">
        <v>2015</v>
      </c>
      <c r="M5" s="49">
        <v>2016</v>
      </c>
      <c r="N5" s="49">
        <v>2017</v>
      </c>
      <c r="O5" s="49">
        <v>2018</v>
      </c>
      <c r="P5" s="49">
        <v>2019</v>
      </c>
      <c r="Q5" s="49">
        <v>2020</v>
      </c>
      <c r="R5" s="49">
        <v>2021</v>
      </c>
    </row>
    <row r="6" spans="1:18" ht="12.75">
      <c r="A6" s="15" t="s">
        <v>2</v>
      </c>
      <c r="B6" s="16">
        <v>3750033.3370000003</v>
      </c>
      <c r="C6" s="16">
        <v>4633350</v>
      </c>
      <c r="D6" s="16">
        <v>5094502.606999999</v>
      </c>
      <c r="E6" s="16">
        <v>5673692.888000001</v>
      </c>
      <c r="F6" s="16">
        <v>6171066.073999999</v>
      </c>
      <c r="G6" s="16">
        <v>6962265.224784</v>
      </c>
      <c r="H6" s="16">
        <v>7913300.158933</v>
      </c>
      <c r="I6" s="16">
        <v>8988359</v>
      </c>
      <c r="J6" s="16">
        <v>10592343.310017</v>
      </c>
      <c r="K6" s="16">
        <v>11724305.784999998</v>
      </c>
      <c r="L6" s="16">
        <v>13906438.338931</v>
      </c>
      <c r="M6" s="16">
        <v>16109194.684502</v>
      </c>
      <c r="N6" s="16">
        <v>18382135.446273</v>
      </c>
      <c r="O6" s="16">
        <v>20133924.440052</v>
      </c>
      <c r="P6" s="16">
        <f>P7+P17+P20+P23+P24+P25+P26+P29</f>
        <v>21543189.210728</v>
      </c>
      <c r="Q6" s="16">
        <f>Q7+Q17+Q20+Q23+Q24+Q25+Q26+Q29</f>
        <v>24978520.482124</v>
      </c>
      <c r="R6" s="16">
        <v>29749901.259416</v>
      </c>
    </row>
    <row r="7" spans="1:18" ht="12.75">
      <c r="A7" s="40" t="s">
        <v>3</v>
      </c>
      <c r="B7" s="20">
        <v>422464</v>
      </c>
      <c r="C7" s="20">
        <v>450280</v>
      </c>
      <c r="D7" s="20">
        <v>642243.097</v>
      </c>
      <c r="E7" s="20">
        <v>761180.7019999999</v>
      </c>
      <c r="F7" s="20">
        <v>598243.362</v>
      </c>
      <c r="G7" s="20">
        <v>592848.322116</v>
      </c>
      <c r="H7" s="20">
        <v>674774.800673</v>
      </c>
      <c r="I7" s="20">
        <v>761889</v>
      </c>
      <c r="J7" s="20">
        <v>867256.343762</v>
      </c>
      <c r="K7" s="20">
        <v>977522.86</v>
      </c>
      <c r="L7" s="20">
        <v>910084.1542840002</v>
      </c>
      <c r="M7" s="20">
        <v>998863.0639999999</v>
      </c>
      <c r="N7" s="20">
        <v>1436503.343473</v>
      </c>
      <c r="O7" s="20">
        <v>1637435.606698</v>
      </c>
      <c r="P7" s="20">
        <v>2278091.102121</v>
      </c>
      <c r="Q7" s="20">
        <v>2192492.9637639998</v>
      </c>
      <c r="R7" s="20">
        <v>2535376.688348</v>
      </c>
    </row>
    <row r="8" spans="1:18" ht="12.75">
      <c r="A8" s="41" t="s">
        <v>4</v>
      </c>
      <c r="B8" s="20">
        <v>46089.9</v>
      </c>
      <c r="C8" s="20">
        <v>59170</v>
      </c>
      <c r="D8" s="20">
        <v>67630.639</v>
      </c>
      <c r="E8" s="20">
        <v>82619.244</v>
      </c>
      <c r="F8" s="20">
        <v>90901.321</v>
      </c>
      <c r="G8" s="20">
        <v>103301.13873099998</v>
      </c>
      <c r="H8" s="20">
        <v>119176.39901000001</v>
      </c>
      <c r="I8" s="20">
        <v>129501</v>
      </c>
      <c r="J8" s="20">
        <v>130563</v>
      </c>
      <c r="K8" s="20">
        <v>165013.549</v>
      </c>
      <c r="L8" s="20">
        <v>187468.61600000004</v>
      </c>
      <c r="M8" s="20">
        <v>259438.85199999998</v>
      </c>
      <c r="N8" s="20">
        <v>297779.617</v>
      </c>
      <c r="O8" s="20">
        <v>295857.903864</v>
      </c>
      <c r="P8" s="20">
        <v>409635.9680880001</v>
      </c>
      <c r="Q8" s="20">
        <v>399098.85405499995</v>
      </c>
      <c r="R8" s="20">
        <v>442045.51541700005</v>
      </c>
    </row>
    <row r="9" spans="1:18" ht="13.5">
      <c r="A9" s="42" t="s">
        <v>58</v>
      </c>
      <c r="B9" s="18">
        <v>39283.9</v>
      </c>
      <c r="C9" s="18">
        <v>52754</v>
      </c>
      <c r="D9" s="18">
        <v>59742.421</v>
      </c>
      <c r="E9" s="18">
        <v>71246.178</v>
      </c>
      <c r="F9" s="18">
        <v>77353.56599999999</v>
      </c>
      <c r="G9" s="18">
        <v>87816.43983199999</v>
      </c>
      <c r="H9" s="18">
        <v>104434.01755300001</v>
      </c>
      <c r="I9" s="18">
        <v>110194</v>
      </c>
      <c r="J9" s="18">
        <v>111250</v>
      </c>
      <c r="K9" s="18">
        <v>140542.549</v>
      </c>
      <c r="L9" s="18">
        <v>162235.12699999998</v>
      </c>
      <c r="M9" s="18">
        <v>231801.859</v>
      </c>
      <c r="N9" s="18">
        <v>268345.757</v>
      </c>
      <c r="O9" s="18">
        <v>260835.165864</v>
      </c>
      <c r="P9" s="18">
        <v>349691</v>
      </c>
      <c r="Q9" s="18">
        <v>331997.05876199994</v>
      </c>
      <c r="R9" s="18">
        <v>385048.20328600006</v>
      </c>
    </row>
    <row r="10" spans="1:18" ht="13.5">
      <c r="A10" s="42" t="s">
        <v>59</v>
      </c>
      <c r="B10" s="18">
        <v>6806</v>
      </c>
      <c r="C10" s="18">
        <v>6416</v>
      </c>
      <c r="D10" s="18">
        <v>7888.218</v>
      </c>
      <c r="E10" s="18">
        <v>11373.066</v>
      </c>
      <c r="F10" s="18">
        <v>13547.755000000001</v>
      </c>
      <c r="G10" s="18">
        <v>15484.698898999999</v>
      </c>
      <c r="H10" s="18">
        <v>14742.381457</v>
      </c>
      <c r="I10" s="18">
        <v>19307</v>
      </c>
      <c r="J10" s="18">
        <v>19313</v>
      </c>
      <c r="K10" s="18">
        <v>24471</v>
      </c>
      <c r="L10" s="18">
        <v>25233.489</v>
      </c>
      <c r="M10" s="18">
        <v>27636.993</v>
      </c>
      <c r="N10" s="18">
        <v>29433.86</v>
      </c>
      <c r="O10" s="18">
        <v>35022.738</v>
      </c>
      <c r="P10" s="18">
        <v>59945</v>
      </c>
      <c r="Q10" s="18">
        <v>67101.79529299999</v>
      </c>
      <c r="R10" s="18">
        <v>56997.312131</v>
      </c>
    </row>
    <row r="11" spans="1:18" ht="12.75">
      <c r="A11" s="41" t="s">
        <v>5</v>
      </c>
      <c r="B11" s="20">
        <v>181788</v>
      </c>
      <c r="C11" s="20">
        <v>204704</v>
      </c>
      <c r="D11" s="20">
        <v>470098.13499999995</v>
      </c>
      <c r="E11" s="20">
        <v>223548.398</v>
      </c>
      <c r="F11" s="20">
        <v>354562.56200000003</v>
      </c>
      <c r="G11" s="20">
        <v>449755.172385</v>
      </c>
      <c r="H11" s="20">
        <v>483433.802663</v>
      </c>
      <c r="I11" s="20">
        <v>558395</v>
      </c>
      <c r="J11" s="20">
        <v>654671.306902</v>
      </c>
      <c r="K11" s="20">
        <v>724255.311</v>
      </c>
      <c r="L11" s="20">
        <v>628203.8512840001</v>
      </c>
      <c r="M11" s="20">
        <v>634300.423</v>
      </c>
      <c r="N11" s="20">
        <v>1002228.6834729998</v>
      </c>
      <c r="O11" s="20">
        <v>1206846.584834</v>
      </c>
      <c r="P11" s="20">
        <v>1686148.659033</v>
      </c>
      <c r="Q11" s="20">
        <v>1602610.984709</v>
      </c>
      <c r="R11" s="20">
        <v>1870912.245931</v>
      </c>
    </row>
    <row r="12" spans="1:18" ht="13.5">
      <c r="A12" s="42" t="s">
        <v>58</v>
      </c>
      <c r="B12" s="18">
        <v>49725</v>
      </c>
      <c r="C12" s="18">
        <v>94169</v>
      </c>
      <c r="D12" s="18">
        <v>320943.33499999996</v>
      </c>
      <c r="E12" s="18">
        <v>101236.281</v>
      </c>
      <c r="F12" s="18">
        <v>220895.102</v>
      </c>
      <c r="G12" s="18">
        <v>270448.094842</v>
      </c>
      <c r="H12" s="18">
        <v>331651.997891</v>
      </c>
      <c r="I12" s="18">
        <v>381502</v>
      </c>
      <c r="J12" s="18">
        <v>478214.38685600006</v>
      </c>
      <c r="K12" s="18">
        <v>530844.369</v>
      </c>
      <c r="L12" s="18">
        <v>421097.07828400005</v>
      </c>
      <c r="M12" s="18">
        <v>431767.854</v>
      </c>
      <c r="N12" s="18">
        <v>770415.1894729999</v>
      </c>
      <c r="O12" s="18">
        <v>963162.751934</v>
      </c>
      <c r="P12" s="18">
        <v>1363470.308374</v>
      </c>
      <c r="Q12" s="18">
        <v>1333711.417709</v>
      </c>
      <c r="R12" s="18">
        <v>1579509.922064</v>
      </c>
    </row>
    <row r="13" spans="1:18" ht="13.5">
      <c r="A13" s="42" t="s">
        <v>59</v>
      </c>
      <c r="B13" s="18">
        <v>132063</v>
      </c>
      <c r="C13" s="18">
        <v>110535</v>
      </c>
      <c r="D13" s="18">
        <v>149154.8</v>
      </c>
      <c r="E13" s="18">
        <v>122312.117</v>
      </c>
      <c r="F13" s="18">
        <v>133667.46000000002</v>
      </c>
      <c r="G13" s="18">
        <v>179307.077543</v>
      </c>
      <c r="H13" s="18">
        <v>151781.804772</v>
      </c>
      <c r="I13" s="18">
        <v>176893</v>
      </c>
      <c r="J13" s="18">
        <v>176456.92004599998</v>
      </c>
      <c r="K13" s="18">
        <v>193410.942</v>
      </c>
      <c r="L13" s="18">
        <v>207106.77300000002</v>
      </c>
      <c r="M13" s="18">
        <v>202532.56900000002</v>
      </c>
      <c r="N13" s="18">
        <v>231813.494</v>
      </c>
      <c r="O13" s="18">
        <v>243683.8329</v>
      </c>
      <c r="P13" s="18">
        <v>322678.350659</v>
      </c>
      <c r="Q13" s="18">
        <v>268899.567</v>
      </c>
      <c r="R13" s="18">
        <v>291402.32386700006</v>
      </c>
    </row>
    <row r="14" spans="1:18" ht="12.75">
      <c r="A14" s="41" t="s">
        <v>6</v>
      </c>
      <c r="B14" s="20">
        <v>194586.1</v>
      </c>
      <c r="C14" s="20">
        <v>186406</v>
      </c>
      <c r="D14" s="20">
        <v>104514.32300000002</v>
      </c>
      <c r="E14" s="20">
        <v>455013.05999999994</v>
      </c>
      <c r="F14" s="20">
        <v>152779.479</v>
      </c>
      <c r="G14" s="20">
        <v>39792.011000000006</v>
      </c>
      <c r="H14" s="20">
        <v>72164.599</v>
      </c>
      <c r="I14" s="20">
        <v>73994</v>
      </c>
      <c r="J14" s="20">
        <v>82022.705</v>
      </c>
      <c r="K14" s="20">
        <v>88254</v>
      </c>
      <c r="L14" s="20">
        <v>94411.687</v>
      </c>
      <c r="M14" s="20">
        <v>105123.789</v>
      </c>
      <c r="N14" s="20">
        <v>136495.043</v>
      </c>
      <c r="O14" s="20">
        <v>134731.11800000002</v>
      </c>
      <c r="P14" s="20">
        <v>182306.47499999998</v>
      </c>
      <c r="Q14" s="20">
        <v>190783.12499999997</v>
      </c>
      <c r="R14" s="20">
        <v>222418.927</v>
      </c>
    </row>
    <row r="15" spans="1:18" ht="13.5">
      <c r="A15" s="42" t="s">
        <v>58</v>
      </c>
      <c r="B15" s="18">
        <v>153450.1</v>
      </c>
      <c r="C15" s="18">
        <v>143696</v>
      </c>
      <c r="D15" s="18">
        <v>6535.447</v>
      </c>
      <c r="E15" s="18">
        <v>339310.762</v>
      </c>
      <c r="F15" s="18">
        <v>64391.52099999999</v>
      </c>
      <c r="G15" s="18">
        <v>5719.053000000006</v>
      </c>
      <c r="H15" s="18">
        <v>11417.983</v>
      </c>
      <c r="I15" s="18">
        <v>10532</v>
      </c>
      <c r="J15" s="18">
        <v>6093.559</v>
      </c>
      <c r="K15" s="18">
        <v>8756</v>
      </c>
      <c r="L15" s="18">
        <v>9737.310000000001</v>
      </c>
      <c r="M15" s="18">
        <v>23996.132</v>
      </c>
      <c r="N15" s="18">
        <v>47745.916999999994</v>
      </c>
      <c r="O15" s="18">
        <v>31821.532</v>
      </c>
      <c r="P15" s="18">
        <v>47001.85400000001</v>
      </c>
      <c r="Q15" s="18">
        <v>34594.79199999999</v>
      </c>
      <c r="R15" s="18">
        <v>56152.63999999999</v>
      </c>
    </row>
    <row r="16" spans="1:18" ht="13.5">
      <c r="A16" s="42" t="s">
        <v>59</v>
      </c>
      <c r="B16" s="18">
        <v>41136</v>
      </c>
      <c r="C16" s="18">
        <v>42710</v>
      </c>
      <c r="D16" s="18">
        <v>97978.87600000002</v>
      </c>
      <c r="E16" s="18">
        <v>115702.29799999998</v>
      </c>
      <c r="F16" s="18">
        <v>88387.95799999998</v>
      </c>
      <c r="G16" s="18">
        <v>34072.958</v>
      </c>
      <c r="H16" s="18">
        <v>60746.616</v>
      </c>
      <c r="I16" s="18">
        <v>63462</v>
      </c>
      <c r="J16" s="18">
        <v>75929.14600000001</v>
      </c>
      <c r="K16" s="18">
        <v>79498</v>
      </c>
      <c r="L16" s="18">
        <v>84674.37700000001</v>
      </c>
      <c r="M16" s="18">
        <v>81127.657</v>
      </c>
      <c r="N16" s="18">
        <v>88749.126</v>
      </c>
      <c r="O16" s="18">
        <v>102909.58600000001</v>
      </c>
      <c r="P16" s="18">
        <v>135304.62099999998</v>
      </c>
      <c r="Q16" s="18">
        <v>156188.33299999998</v>
      </c>
      <c r="R16" s="18">
        <v>166266.287</v>
      </c>
    </row>
    <row r="17" spans="1:18" ht="12.75">
      <c r="A17" s="40" t="s">
        <v>62</v>
      </c>
      <c r="B17" s="20">
        <v>660953.6</v>
      </c>
      <c r="C17" s="20">
        <v>771931</v>
      </c>
      <c r="D17" s="20">
        <v>976618.1399999998</v>
      </c>
      <c r="E17" s="20">
        <v>899865.679</v>
      </c>
      <c r="F17" s="20">
        <v>1194721.632</v>
      </c>
      <c r="G17" s="20">
        <v>1731521.131544</v>
      </c>
      <c r="H17" s="20">
        <v>2436896.274</v>
      </c>
      <c r="I17" s="20">
        <v>2964781</v>
      </c>
      <c r="J17" s="20">
        <v>4033480.852046</v>
      </c>
      <c r="K17" s="20">
        <v>4306992.627</v>
      </c>
      <c r="L17" s="20">
        <v>5947131.879000001</v>
      </c>
      <c r="M17" s="20">
        <v>7558083.294000001</v>
      </c>
      <c r="N17" s="20">
        <v>8141942.085794</v>
      </c>
      <c r="O17" s="20">
        <v>8105596.828775</v>
      </c>
      <c r="P17" s="20">
        <v>7661686.2198870005</v>
      </c>
      <c r="Q17" s="20">
        <v>10828602.336333</v>
      </c>
      <c r="R17" s="20">
        <v>14086743.772396</v>
      </c>
    </row>
    <row r="18" spans="1:18" ht="13.5">
      <c r="A18" s="42" t="s">
        <v>60</v>
      </c>
      <c r="B18" s="18">
        <v>415590.5</v>
      </c>
      <c r="C18" s="18">
        <v>410846</v>
      </c>
      <c r="D18" s="18">
        <v>699428.8349999998</v>
      </c>
      <c r="E18" s="18">
        <v>624403.3910000001</v>
      </c>
      <c r="F18" s="18">
        <v>805847.7189999999</v>
      </c>
      <c r="G18" s="18">
        <v>1148375.3842459999</v>
      </c>
      <c r="H18" s="18">
        <v>1628709.2240000002</v>
      </c>
      <c r="I18" s="18">
        <v>1989630</v>
      </c>
      <c r="J18" s="18">
        <v>2706546.02</v>
      </c>
      <c r="K18" s="18">
        <v>1632989.0070000002</v>
      </c>
      <c r="L18" s="18">
        <v>2240896.464</v>
      </c>
      <c r="M18" s="18">
        <v>2756788.342</v>
      </c>
      <c r="N18" s="18">
        <v>3974325.3339999993</v>
      </c>
      <c r="O18" s="18">
        <v>4916887.4743759995</v>
      </c>
      <c r="P18" s="18">
        <v>4555584.355406001</v>
      </c>
      <c r="Q18" s="18">
        <v>5417152.061354999</v>
      </c>
      <c r="R18" s="18">
        <v>6277415.848631999</v>
      </c>
    </row>
    <row r="19" spans="1:18" ht="13.5">
      <c r="A19" s="42" t="s">
        <v>61</v>
      </c>
      <c r="B19" s="18">
        <v>245363.09999999995</v>
      </c>
      <c r="C19" s="18">
        <v>361085</v>
      </c>
      <c r="D19" s="18">
        <v>277189.30499999993</v>
      </c>
      <c r="E19" s="18">
        <v>275462.288</v>
      </c>
      <c r="F19" s="18">
        <v>388873.913</v>
      </c>
      <c r="G19" s="18">
        <v>583145.747298</v>
      </c>
      <c r="H19" s="18">
        <v>808187.0499999999</v>
      </c>
      <c r="I19" s="18">
        <v>975152</v>
      </c>
      <c r="J19" s="18">
        <v>1326934.832046</v>
      </c>
      <c r="K19" s="18">
        <v>2674003.6199999996</v>
      </c>
      <c r="L19" s="18">
        <v>3706235.415000001</v>
      </c>
      <c r="M19" s="18">
        <v>4801294.9520000005</v>
      </c>
      <c r="N19" s="18">
        <v>4167616.7517940006</v>
      </c>
      <c r="O19" s="18">
        <v>3188709.354399</v>
      </c>
      <c r="P19" s="18">
        <v>3106101.8644809993</v>
      </c>
      <c r="Q19" s="18">
        <v>5411450.274978001</v>
      </c>
      <c r="R19" s="18">
        <v>7809327.923764001</v>
      </c>
    </row>
    <row r="20" spans="1:18" ht="12.75">
      <c r="A20" s="40" t="s">
        <v>7</v>
      </c>
      <c r="B20" s="20">
        <v>1810680.737</v>
      </c>
      <c r="C20" s="20">
        <v>2294751</v>
      </c>
      <c r="D20" s="20">
        <v>2883692.3490000004</v>
      </c>
      <c r="E20" s="20">
        <v>3286090.516</v>
      </c>
      <c r="F20" s="20">
        <v>3569416.897</v>
      </c>
      <c r="G20" s="20">
        <v>3734652.3968829997</v>
      </c>
      <c r="H20" s="20">
        <v>3840331.4114569994</v>
      </c>
      <c r="I20" s="20">
        <v>4034581</v>
      </c>
      <c r="J20" s="20">
        <v>4389474.7702089995</v>
      </c>
      <c r="K20" s="20">
        <v>4968909.035</v>
      </c>
      <c r="L20" s="20">
        <v>5230265.15823</v>
      </c>
      <c r="M20" s="20">
        <v>5838721.602987999</v>
      </c>
      <c r="N20" s="20">
        <v>7013198.71143</v>
      </c>
      <c r="O20" s="20">
        <v>8400304.667732999</v>
      </c>
      <c r="P20" s="20">
        <v>9244570.817205999</v>
      </c>
      <c r="Q20" s="20">
        <v>9545678.715451</v>
      </c>
      <c r="R20" s="20">
        <v>10622378.631006999</v>
      </c>
    </row>
    <row r="21" spans="1:18" ht="13.5">
      <c r="A21" s="42" t="s">
        <v>60</v>
      </c>
      <c r="B21" s="18">
        <v>1214176.128</v>
      </c>
      <c r="C21" s="18">
        <v>1668364</v>
      </c>
      <c r="D21" s="18">
        <v>1819326.35</v>
      </c>
      <c r="E21" s="18">
        <v>2114218.313</v>
      </c>
      <c r="F21" s="18">
        <v>2344207.2819999997</v>
      </c>
      <c r="G21" s="18">
        <v>2518992.889377</v>
      </c>
      <c r="H21" s="18">
        <v>2602325.9170889994</v>
      </c>
      <c r="I21" s="18">
        <v>2679987</v>
      </c>
      <c r="J21" s="18">
        <v>2910359.715209</v>
      </c>
      <c r="K21" s="18">
        <v>3366916.8510000003</v>
      </c>
      <c r="L21" s="18">
        <v>3414487.5409290004</v>
      </c>
      <c r="M21" s="18">
        <v>3526380.3920589993</v>
      </c>
      <c r="N21" s="18">
        <v>4300842.221035001</v>
      </c>
      <c r="O21" s="18">
        <v>5098262.944736999</v>
      </c>
      <c r="P21" s="18">
        <v>5551105.478064</v>
      </c>
      <c r="Q21" s="18">
        <v>5764476.487553</v>
      </c>
      <c r="R21" s="18">
        <v>6291830.823597999</v>
      </c>
    </row>
    <row r="22" spans="1:18" ht="13.5">
      <c r="A22" s="42" t="s">
        <v>61</v>
      </c>
      <c r="B22" s="18">
        <v>596504.6089999999</v>
      </c>
      <c r="C22" s="18">
        <v>626387</v>
      </c>
      <c r="D22" s="18">
        <v>1064365.999</v>
      </c>
      <c r="E22" s="18">
        <v>1171872.2029999997</v>
      </c>
      <c r="F22" s="18">
        <v>1225209.6150000002</v>
      </c>
      <c r="G22" s="18">
        <v>1215659.5075059996</v>
      </c>
      <c r="H22" s="18">
        <v>1238005.4943680002</v>
      </c>
      <c r="I22" s="18">
        <v>1354594</v>
      </c>
      <c r="J22" s="18">
        <v>1479115.055</v>
      </c>
      <c r="K22" s="18">
        <v>1601992.184</v>
      </c>
      <c r="L22" s="18">
        <v>1815777.6173009998</v>
      </c>
      <c r="M22" s="18">
        <v>2312341.210929</v>
      </c>
      <c r="N22" s="18">
        <v>2712356.4903949997</v>
      </c>
      <c r="O22" s="18">
        <v>3302041.7229959997</v>
      </c>
      <c r="P22" s="18">
        <v>3693465.3391420003</v>
      </c>
      <c r="Q22" s="18">
        <v>3781202.2278979993</v>
      </c>
      <c r="R22" s="18">
        <v>4330547.807409</v>
      </c>
    </row>
    <row r="23" spans="1:18" ht="12.75">
      <c r="A23" s="40" t="s">
        <v>99</v>
      </c>
      <c r="B23" s="20">
        <v>64714.4</v>
      </c>
      <c r="C23" s="20">
        <v>108217</v>
      </c>
      <c r="D23" s="20">
        <v>173923.539</v>
      </c>
      <c r="E23" s="20">
        <v>181119.93399999998</v>
      </c>
      <c r="F23" s="20">
        <v>219828.96399999998</v>
      </c>
      <c r="G23" s="20">
        <v>223722.498269</v>
      </c>
      <c r="H23" s="20">
        <v>244462.811</v>
      </c>
      <c r="I23" s="20">
        <v>356525</v>
      </c>
      <c r="J23" s="20">
        <v>350865.9419999999</v>
      </c>
      <c r="K23" s="20">
        <v>406405.1649999999</v>
      </c>
      <c r="L23" s="20">
        <v>446808.63200000004</v>
      </c>
      <c r="M23" s="20">
        <v>466878.613</v>
      </c>
      <c r="N23" s="20">
        <v>479636.6299999999</v>
      </c>
      <c r="O23" s="20">
        <v>487470.39999999997</v>
      </c>
      <c r="P23" s="20">
        <v>478033.856146</v>
      </c>
      <c r="Q23" s="20">
        <v>490586.623638</v>
      </c>
      <c r="R23" s="20">
        <v>510106.43464399996</v>
      </c>
    </row>
    <row r="24" spans="1:18" ht="12.75">
      <c r="A24" s="40" t="s">
        <v>104</v>
      </c>
      <c r="B24" s="20">
        <v>0</v>
      </c>
      <c r="C24" s="20">
        <v>0</v>
      </c>
      <c r="D24" s="20">
        <v>30.708</v>
      </c>
      <c r="E24" s="20">
        <v>0</v>
      </c>
      <c r="F24" s="20">
        <v>0</v>
      </c>
      <c r="G24" s="20">
        <v>0</v>
      </c>
      <c r="H24" s="20">
        <v>0</v>
      </c>
      <c r="I24" s="20">
        <v>2</v>
      </c>
      <c r="J24" s="20">
        <v>3.574</v>
      </c>
      <c r="K24" s="20">
        <v>6</v>
      </c>
      <c r="L24" s="20">
        <v>29.125999999999998</v>
      </c>
      <c r="M24" s="20">
        <v>16.259</v>
      </c>
      <c r="N24" s="20">
        <v>13.288</v>
      </c>
      <c r="O24" s="20">
        <v>81.58</v>
      </c>
      <c r="P24" s="20">
        <v>200.458</v>
      </c>
      <c r="Q24" s="20">
        <v>271.655</v>
      </c>
      <c r="R24" s="20">
        <v>240.52700000000002</v>
      </c>
    </row>
    <row r="25" spans="1:18" ht="12.75">
      <c r="A25" s="40" t="s">
        <v>98</v>
      </c>
      <c r="B25" s="20">
        <v>0</v>
      </c>
      <c r="C25" s="20">
        <v>0</v>
      </c>
      <c r="D25" s="20">
        <v>2453</v>
      </c>
      <c r="E25" s="20">
        <v>10150.4</v>
      </c>
      <c r="F25" s="20">
        <v>14965.039</v>
      </c>
      <c r="G25" s="20">
        <v>12901.655999999999</v>
      </c>
      <c r="H25" s="20">
        <v>23310.899999999994</v>
      </c>
      <c r="I25" s="20">
        <v>24594</v>
      </c>
      <c r="J25" s="20">
        <v>7741.652999999996</v>
      </c>
      <c r="K25" s="20">
        <v>19486</v>
      </c>
      <c r="L25" s="20">
        <v>5731.965000000001</v>
      </c>
      <c r="M25" s="20">
        <v>4897.295000000001</v>
      </c>
      <c r="N25" s="20">
        <v>6204.975999999999</v>
      </c>
      <c r="O25" s="20">
        <v>25678.446999999996</v>
      </c>
      <c r="P25" s="20">
        <v>93971.83699999998</v>
      </c>
      <c r="Q25" s="20">
        <v>48404.03</v>
      </c>
      <c r="R25" s="20">
        <v>13660.115999999995</v>
      </c>
    </row>
    <row r="26" spans="1:18" ht="12.75">
      <c r="A26" s="40" t="s">
        <v>10</v>
      </c>
      <c r="B26" s="20">
        <v>729612.6000000001</v>
      </c>
      <c r="C26" s="20">
        <v>907442</v>
      </c>
      <c r="D26" s="20">
        <v>264007.20199999993</v>
      </c>
      <c r="E26" s="20">
        <v>273218.52400000003</v>
      </c>
      <c r="F26" s="20">
        <v>303536.56200000003</v>
      </c>
      <c r="G26" s="20">
        <v>372312.926972</v>
      </c>
      <c r="H26" s="20">
        <v>398631.76880300004</v>
      </c>
      <c r="I26" s="20">
        <v>517950</v>
      </c>
      <c r="J26" s="20">
        <v>582631.218</v>
      </c>
      <c r="K26" s="20">
        <v>653502.6209999999</v>
      </c>
      <c r="L26" s="20">
        <v>923109.2724169998</v>
      </c>
      <c r="M26" s="20">
        <v>768653.679514</v>
      </c>
      <c r="N26" s="20">
        <v>734316.711576</v>
      </c>
      <c r="O26" s="20">
        <v>871408.7071420001</v>
      </c>
      <c r="P26" s="20">
        <v>1079021.5020770002</v>
      </c>
      <c r="Q26" s="20">
        <v>1004417.3487249999</v>
      </c>
      <c r="R26" s="20">
        <v>1014434.9367110002</v>
      </c>
    </row>
    <row r="27" spans="1:18" ht="13.5">
      <c r="A27" s="54" t="s">
        <v>17</v>
      </c>
      <c r="B27" s="18">
        <v>0</v>
      </c>
      <c r="C27" s="18">
        <v>0</v>
      </c>
      <c r="D27" s="18">
        <v>82.805</v>
      </c>
      <c r="E27" s="18">
        <v>245.829</v>
      </c>
      <c r="F27" s="18">
        <v>0.05400000000008731</v>
      </c>
      <c r="G27" s="18">
        <v>0</v>
      </c>
      <c r="H27" s="18">
        <v>10</v>
      </c>
      <c r="I27" s="18">
        <v>25</v>
      </c>
      <c r="J27" s="18">
        <v>57.813</v>
      </c>
      <c r="K27" s="18">
        <v>32</v>
      </c>
      <c r="L27" s="18">
        <v>37.696000000000005</v>
      </c>
      <c r="M27" s="18">
        <v>62.693</v>
      </c>
      <c r="N27" s="18">
        <v>126.833</v>
      </c>
      <c r="O27" s="18">
        <v>136.403</v>
      </c>
      <c r="P27" s="18">
        <v>72.51299999999999</v>
      </c>
      <c r="Q27" s="18">
        <v>26.893000000000008</v>
      </c>
      <c r="R27" s="18">
        <v>35.328</v>
      </c>
    </row>
    <row r="28" spans="1:18" ht="13.5">
      <c r="A28" s="54" t="s">
        <v>18</v>
      </c>
      <c r="B28" s="18">
        <v>729612.6000000001</v>
      </c>
      <c r="C28" s="18">
        <v>907442</v>
      </c>
      <c r="D28" s="18">
        <v>263924.39699999994</v>
      </c>
      <c r="E28" s="18">
        <v>272972.695</v>
      </c>
      <c r="F28" s="18">
        <v>303536.50800000003</v>
      </c>
      <c r="G28" s="18">
        <v>372312.926972</v>
      </c>
      <c r="H28" s="18">
        <v>398621.76880300004</v>
      </c>
      <c r="I28" s="18">
        <v>517925</v>
      </c>
      <c r="J28" s="18">
        <v>582573.405</v>
      </c>
      <c r="K28" s="18">
        <v>653470.6209999999</v>
      </c>
      <c r="L28" s="18">
        <v>923071.5764169998</v>
      </c>
      <c r="M28" s="18">
        <v>768590.986514</v>
      </c>
      <c r="N28" s="18">
        <v>734189.878576</v>
      </c>
      <c r="O28" s="18">
        <v>871272.304142</v>
      </c>
      <c r="P28" s="18">
        <v>1078948.9890770002</v>
      </c>
      <c r="Q28" s="18">
        <v>1004390.4557249999</v>
      </c>
      <c r="R28" s="18">
        <v>1014399.6087110002</v>
      </c>
    </row>
    <row r="29" spans="1:18" ht="12.75">
      <c r="A29" s="40" t="s">
        <v>64</v>
      </c>
      <c r="B29" s="20">
        <v>61608</v>
      </c>
      <c r="C29" s="20">
        <v>100729</v>
      </c>
      <c r="D29" s="20">
        <v>151534.572</v>
      </c>
      <c r="E29" s="20">
        <v>262067.133</v>
      </c>
      <c r="F29" s="20">
        <v>270353.618</v>
      </c>
      <c r="G29" s="20">
        <v>294306.29299999995</v>
      </c>
      <c r="H29" s="20">
        <v>294892.19299999997</v>
      </c>
      <c r="I29" s="20">
        <v>328036</v>
      </c>
      <c r="J29" s="20">
        <v>360888.95699999994</v>
      </c>
      <c r="K29" s="20">
        <v>391481.47699999996</v>
      </c>
      <c r="L29" s="20">
        <v>443278.152</v>
      </c>
      <c r="M29" s="20">
        <v>473080.877</v>
      </c>
      <c r="N29" s="20">
        <v>570320</v>
      </c>
      <c r="O29" s="20">
        <v>605948.3027039999</v>
      </c>
      <c r="P29" s="20">
        <v>707613.418291</v>
      </c>
      <c r="Q29" s="20">
        <v>868066.8092130001</v>
      </c>
      <c r="R29" s="20">
        <v>966960.15331</v>
      </c>
    </row>
    <row r="30" spans="1:18" ht="12.75">
      <c r="A30" s="22" t="s">
        <v>14</v>
      </c>
      <c r="B30" s="16">
        <v>3750033.4369999995</v>
      </c>
      <c r="C30" s="16">
        <v>4633348</v>
      </c>
      <c r="D30" s="16">
        <v>5094502.910999999</v>
      </c>
      <c r="E30" s="16">
        <v>5673693.511</v>
      </c>
      <c r="F30" s="16">
        <v>6171067.383</v>
      </c>
      <c r="G30" s="23">
        <v>6962265.223784001</v>
      </c>
      <c r="H30" s="16">
        <v>7913299.775344</v>
      </c>
      <c r="I30" s="16">
        <v>8988358.289698001</v>
      </c>
      <c r="J30" s="16">
        <v>10592343.736881</v>
      </c>
      <c r="K30" s="16">
        <v>11724305.364779</v>
      </c>
      <c r="L30" s="16">
        <v>13906438.351957997</v>
      </c>
      <c r="M30" s="16">
        <v>16109194.327604001</v>
      </c>
      <c r="N30" s="16">
        <v>18382135.409752995</v>
      </c>
      <c r="O30" s="16">
        <v>20133923.977976996</v>
      </c>
      <c r="P30" s="16">
        <f>+P31+P38+P41+P44+P45+P46+P47+P50+P51</f>
        <v>21543188.954252005</v>
      </c>
      <c r="Q30" s="16">
        <f>+Q31+Q38+Q41+Q44+Q45+Q46+Q47+Q50+Q51</f>
        <v>24978520.349646</v>
      </c>
      <c r="R30" s="16">
        <v>29749900.824853003</v>
      </c>
    </row>
    <row r="31" spans="1:18" ht="12.75">
      <c r="A31" s="25" t="s">
        <v>3</v>
      </c>
      <c r="B31" s="20">
        <v>2449815.8999999994</v>
      </c>
      <c r="C31" s="20">
        <v>2876055</v>
      </c>
      <c r="D31" s="20">
        <v>3673919.04</v>
      </c>
      <c r="E31" s="20">
        <v>4173917.689</v>
      </c>
      <c r="F31" s="20">
        <v>4382099</v>
      </c>
      <c r="G31" s="20">
        <v>4986838.496065</v>
      </c>
      <c r="H31" s="20">
        <v>5831060.241224</v>
      </c>
      <c r="I31" s="20">
        <v>6619104.424000001</v>
      </c>
      <c r="J31" s="20">
        <v>7647451.039983999</v>
      </c>
      <c r="K31" s="20">
        <v>8669612.234000001</v>
      </c>
      <c r="L31" s="20">
        <v>9703272.831311</v>
      </c>
      <c r="M31" s="20">
        <v>10910000.127999</v>
      </c>
      <c r="N31" s="20">
        <v>12502363.991441999</v>
      </c>
      <c r="O31" s="20">
        <v>13767803.50192</v>
      </c>
      <c r="P31" s="20">
        <v>15284992.605768</v>
      </c>
      <c r="Q31" s="20">
        <v>17559336.238000996</v>
      </c>
      <c r="R31" s="20">
        <v>20741612.404</v>
      </c>
    </row>
    <row r="32" spans="1:18" ht="12.75">
      <c r="A32" s="44" t="s">
        <v>15</v>
      </c>
      <c r="B32" s="20">
        <v>1167260.3</v>
      </c>
      <c r="C32" s="20">
        <v>2110510</v>
      </c>
      <c r="D32" s="20">
        <v>2584926.905</v>
      </c>
      <c r="E32" s="20">
        <v>2743036.1459999997</v>
      </c>
      <c r="F32" s="20">
        <v>2859379.337</v>
      </c>
      <c r="G32" s="20">
        <v>3315403.302405</v>
      </c>
      <c r="H32" s="20">
        <v>3935303.473123</v>
      </c>
      <c r="I32" s="20">
        <v>4503314.738</v>
      </c>
      <c r="J32" s="20">
        <v>5397427.3820009995</v>
      </c>
      <c r="K32" s="20">
        <v>6301003.294</v>
      </c>
      <c r="L32" s="20">
        <v>7274722.452310001</v>
      </c>
      <c r="M32" s="20">
        <v>8149472.944999999</v>
      </c>
      <c r="N32" s="20">
        <v>9599155.889</v>
      </c>
      <c r="O32" s="20">
        <v>10679310.722527</v>
      </c>
      <c r="P32" s="20">
        <v>11715601.856</v>
      </c>
      <c r="Q32" s="20">
        <v>13596675.173999997</v>
      </c>
      <c r="R32" s="20">
        <v>16260947.804000001</v>
      </c>
    </row>
    <row r="33" spans="1:18" ht="13.5">
      <c r="A33" s="42" t="s">
        <v>58</v>
      </c>
      <c r="B33" s="18">
        <v>1075412.98</v>
      </c>
      <c r="C33" s="18">
        <v>1956563</v>
      </c>
      <c r="D33" s="18">
        <v>2393589.7879999997</v>
      </c>
      <c r="E33" s="18">
        <v>2530900.397</v>
      </c>
      <c r="F33" s="18">
        <v>2626951.0549999997</v>
      </c>
      <c r="G33" s="18">
        <v>3019997.2090000003</v>
      </c>
      <c r="H33" s="18">
        <v>3613663.044</v>
      </c>
      <c r="I33" s="18">
        <v>4102624.9099999997</v>
      </c>
      <c r="J33" s="18">
        <v>4961539.147</v>
      </c>
      <c r="K33" s="18">
        <v>5810236.066</v>
      </c>
      <c r="L33" s="18">
        <v>6775525.37031</v>
      </c>
      <c r="M33" s="18">
        <v>7635583.129</v>
      </c>
      <c r="N33" s="18">
        <v>9023806.661</v>
      </c>
      <c r="O33" s="18">
        <v>9970765.083526999</v>
      </c>
      <c r="P33" s="18">
        <v>10780475.22</v>
      </c>
      <c r="Q33" s="18">
        <v>12617143.609999998</v>
      </c>
      <c r="R33" s="18">
        <v>15267140.152</v>
      </c>
    </row>
    <row r="34" spans="1:18" ht="13.5">
      <c r="A34" s="42" t="s">
        <v>59</v>
      </c>
      <c r="B34" s="18">
        <v>91847.32</v>
      </c>
      <c r="C34" s="18">
        <v>153947</v>
      </c>
      <c r="D34" s="18">
        <v>191337.117</v>
      </c>
      <c r="E34" s="18">
        <v>212135.74899999998</v>
      </c>
      <c r="F34" s="18">
        <v>232428.28200000004</v>
      </c>
      <c r="G34" s="18">
        <v>295406.093405</v>
      </c>
      <c r="H34" s="18">
        <v>321640.429123</v>
      </c>
      <c r="I34" s="18">
        <v>400689.82800000004</v>
      </c>
      <c r="J34" s="18">
        <v>435888.23500100005</v>
      </c>
      <c r="K34" s="18">
        <v>490767.228</v>
      </c>
      <c r="L34" s="18">
        <v>499197.08200000005</v>
      </c>
      <c r="M34" s="18">
        <v>513889.81599999993</v>
      </c>
      <c r="N34" s="18">
        <v>575349.2280000001</v>
      </c>
      <c r="O34" s="18">
        <v>708545.639</v>
      </c>
      <c r="P34" s="18">
        <v>935126.6360000002</v>
      </c>
      <c r="Q34" s="18">
        <v>979531.564</v>
      </c>
      <c r="R34" s="18">
        <v>993807.6519999999</v>
      </c>
    </row>
    <row r="35" spans="1:18" ht="12.75">
      <c r="A35" s="44" t="s">
        <v>26</v>
      </c>
      <c r="B35" s="20">
        <v>1282555.5999999996</v>
      </c>
      <c r="C35" s="20">
        <v>765545</v>
      </c>
      <c r="D35" s="20">
        <v>1088992.135</v>
      </c>
      <c r="E35" s="20">
        <v>1430881.543</v>
      </c>
      <c r="F35" s="20">
        <v>1522718.816</v>
      </c>
      <c r="G35" s="20">
        <v>1671435.19366</v>
      </c>
      <c r="H35" s="20">
        <v>1895756.768101</v>
      </c>
      <c r="I35" s="20">
        <v>2115789.686</v>
      </c>
      <c r="J35" s="20">
        <v>2250023.657983</v>
      </c>
      <c r="K35" s="20">
        <v>2368608.9400000004</v>
      </c>
      <c r="L35" s="20">
        <v>2428550.379001</v>
      </c>
      <c r="M35" s="20">
        <v>2760527.182999</v>
      </c>
      <c r="N35" s="20">
        <v>2903208.102441999</v>
      </c>
      <c r="O35" s="20">
        <v>3088492.779393</v>
      </c>
      <c r="P35" s="20">
        <v>3569390.7497679996</v>
      </c>
      <c r="Q35" s="20">
        <v>3962661.0640009996</v>
      </c>
      <c r="R35" s="20">
        <v>4480664.6</v>
      </c>
    </row>
    <row r="36" spans="1:18" ht="13.5">
      <c r="A36" s="42" t="s">
        <v>58</v>
      </c>
      <c r="B36" s="18">
        <v>1190399.8649999998</v>
      </c>
      <c r="C36" s="18">
        <v>719239</v>
      </c>
      <c r="D36" s="18">
        <v>1016059.619</v>
      </c>
      <c r="E36" s="18">
        <v>1355019.8080000002</v>
      </c>
      <c r="F36" s="18">
        <v>1432249.3429999999</v>
      </c>
      <c r="G36" s="18">
        <v>1575997.2510000002</v>
      </c>
      <c r="H36" s="18">
        <v>1786391.543101</v>
      </c>
      <c r="I36" s="18">
        <v>1983740.593</v>
      </c>
      <c r="J36" s="18">
        <v>2104995.534983</v>
      </c>
      <c r="K36" s="18">
        <v>2189740.1820000005</v>
      </c>
      <c r="L36" s="18">
        <v>2255141.563001</v>
      </c>
      <c r="M36" s="18">
        <v>2590333.642999</v>
      </c>
      <c r="N36" s="18">
        <v>2717945.1434419993</v>
      </c>
      <c r="O36" s="18">
        <v>2854951.066393</v>
      </c>
      <c r="P36" s="18">
        <v>3223909.767768</v>
      </c>
      <c r="Q36" s="18">
        <v>3627993.2850009995</v>
      </c>
      <c r="R36" s="18">
        <v>4148128.642999999</v>
      </c>
    </row>
    <row r="37" spans="1:18" ht="13.5">
      <c r="A37" s="42" t="s">
        <v>59</v>
      </c>
      <c r="B37" s="18">
        <v>92155.73499999999</v>
      </c>
      <c r="C37" s="18">
        <v>46306</v>
      </c>
      <c r="D37" s="18">
        <v>72932.516</v>
      </c>
      <c r="E37" s="18">
        <v>75861.73499999997</v>
      </c>
      <c r="F37" s="18">
        <v>90469.47300000001</v>
      </c>
      <c r="G37" s="18">
        <v>95437.94265999999</v>
      </c>
      <c r="H37" s="18">
        <v>109365.22500000002</v>
      </c>
      <c r="I37" s="18">
        <v>132049.093</v>
      </c>
      <c r="J37" s="18">
        <v>145028.123</v>
      </c>
      <c r="K37" s="18">
        <v>178868.75800000003</v>
      </c>
      <c r="L37" s="18">
        <v>173408.81599999996</v>
      </c>
      <c r="M37" s="18">
        <v>170193.54</v>
      </c>
      <c r="N37" s="18">
        <v>185262.959</v>
      </c>
      <c r="O37" s="18">
        <v>233541.71300000002</v>
      </c>
      <c r="P37" s="18">
        <v>345480.982</v>
      </c>
      <c r="Q37" s="18">
        <v>334667.7789999999</v>
      </c>
      <c r="R37" s="18">
        <v>332535.957</v>
      </c>
    </row>
    <row r="38" spans="1:18" ht="12.75">
      <c r="A38" s="25" t="s">
        <v>62</v>
      </c>
      <c r="B38" s="20">
        <v>15311.396999999997</v>
      </c>
      <c r="C38" s="20">
        <v>13675</v>
      </c>
      <c r="D38" s="20">
        <v>19317.692</v>
      </c>
      <c r="E38" s="20">
        <v>14163.886000000002</v>
      </c>
      <c r="F38" s="20">
        <v>16813.412</v>
      </c>
      <c r="G38" s="20">
        <v>28549.537</v>
      </c>
      <c r="H38" s="20">
        <v>33908.942</v>
      </c>
      <c r="I38" s="20">
        <v>34387.66299999999</v>
      </c>
      <c r="J38" s="20">
        <v>36355.854999999996</v>
      </c>
      <c r="K38" s="20">
        <v>31092.793</v>
      </c>
      <c r="L38" s="20">
        <v>42480.30499999999</v>
      </c>
      <c r="M38" s="20">
        <v>38202.21199999999</v>
      </c>
      <c r="N38" s="20">
        <v>43016.625</v>
      </c>
      <c r="O38" s="20">
        <v>61197.007999999994</v>
      </c>
      <c r="P38" s="20">
        <v>96760.72800000002</v>
      </c>
      <c r="Q38" s="20">
        <v>99148.01500000001</v>
      </c>
      <c r="R38" s="20">
        <v>102488.123</v>
      </c>
    </row>
    <row r="39" spans="1:18" ht="13.5">
      <c r="A39" s="42" t="s">
        <v>60</v>
      </c>
      <c r="B39" s="18">
        <v>3294.7649999999994</v>
      </c>
      <c r="C39" s="18">
        <v>2963</v>
      </c>
      <c r="D39" s="18">
        <v>3100.259</v>
      </c>
      <c r="E39" s="18">
        <v>2996.698</v>
      </c>
      <c r="F39" s="18">
        <v>0</v>
      </c>
      <c r="G39" s="18">
        <v>0</v>
      </c>
      <c r="H39" s="18">
        <v>0</v>
      </c>
      <c r="I39" s="18">
        <v>0</v>
      </c>
      <c r="J39" s="18">
        <v>2919</v>
      </c>
      <c r="K39" s="18">
        <v>3.048</v>
      </c>
      <c r="L39" s="18">
        <v>9.75</v>
      </c>
      <c r="M39" s="18">
        <v>9.854000000000001</v>
      </c>
      <c r="N39" s="18">
        <v>9.843</v>
      </c>
      <c r="O39" s="18">
        <v>15.725</v>
      </c>
      <c r="P39" s="18">
        <v>21.607</v>
      </c>
      <c r="Q39" s="18">
        <v>-5668.446</v>
      </c>
      <c r="R39" s="18">
        <v>17.950000000000003</v>
      </c>
    </row>
    <row r="40" spans="1:18" ht="13.5">
      <c r="A40" s="42" t="s">
        <v>61</v>
      </c>
      <c r="B40" s="18">
        <v>12016.631999999998</v>
      </c>
      <c r="C40" s="18">
        <v>10712</v>
      </c>
      <c r="D40" s="18">
        <v>16217.432999999999</v>
      </c>
      <c r="E40" s="18">
        <v>11167.188000000002</v>
      </c>
      <c r="F40" s="18">
        <v>16813.412</v>
      </c>
      <c r="G40" s="18">
        <v>28549.537</v>
      </c>
      <c r="H40" s="18">
        <v>33908.942</v>
      </c>
      <c r="I40" s="18">
        <v>34387.66299999999</v>
      </c>
      <c r="J40" s="18">
        <v>33436.854999999996</v>
      </c>
      <c r="K40" s="18">
        <v>31089.745000000003</v>
      </c>
      <c r="L40" s="18">
        <v>42470.55499999999</v>
      </c>
      <c r="M40" s="18">
        <v>38192.35799999999</v>
      </c>
      <c r="N40" s="18">
        <v>43006.782</v>
      </c>
      <c r="O40" s="18">
        <v>61181.282999999996</v>
      </c>
      <c r="P40" s="18">
        <v>96739.12100000001</v>
      </c>
      <c r="Q40" s="18">
        <v>104816.46100000001</v>
      </c>
      <c r="R40" s="18">
        <v>102470.17300000001</v>
      </c>
    </row>
    <row r="41" spans="1:18" ht="12.75">
      <c r="A41" s="25" t="s">
        <v>7</v>
      </c>
      <c r="B41" s="20">
        <v>226512.5</v>
      </c>
      <c r="C41" s="20">
        <v>376781</v>
      </c>
      <c r="D41" s="20">
        <v>557344.913</v>
      </c>
      <c r="E41" s="20">
        <v>431453.476</v>
      </c>
      <c r="F41" s="20">
        <v>529126.726</v>
      </c>
      <c r="G41" s="20">
        <v>587007.7805</v>
      </c>
      <c r="H41" s="20">
        <v>583340.9197000001</v>
      </c>
      <c r="I41" s="20">
        <v>606657.612</v>
      </c>
      <c r="J41" s="20">
        <v>976124.3220000002</v>
      </c>
      <c r="K41" s="20">
        <v>858744.6772430001</v>
      </c>
      <c r="L41" s="20">
        <v>1417158.995</v>
      </c>
      <c r="M41" s="20">
        <v>2342032.8910000003</v>
      </c>
      <c r="N41" s="20">
        <v>2819157.5949999997</v>
      </c>
      <c r="O41" s="20">
        <v>3152696.1659999997</v>
      </c>
      <c r="P41" s="20">
        <v>2627022.14096</v>
      </c>
      <c r="Q41" s="20">
        <v>3089216.0703179995</v>
      </c>
      <c r="R41" s="20">
        <v>4505890.317368</v>
      </c>
    </row>
    <row r="42" spans="1:18" ht="13.5">
      <c r="A42" s="42" t="s">
        <v>60</v>
      </c>
      <c r="B42" s="18">
        <v>40193.5</v>
      </c>
      <c r="C42" s="18">
        <v>167447</v>
      </c>
      <c r="D42" s="18">
        <v>544158.445</v>
      </c>
      <c r="E42" s="18">
        <v>314990.286</v>
      </c>
      <c r="F42" s="18">
        <v>411378.04699999996</v>
      </c>
      <c r="G42" s="18">
        <v>462408.0465</v>
      </c>
      <c r="H42" s="18">
        <v>449904.60970000003</v>
      </c>
      <c r="I42" s="18">
        <v>460417.539</v>
      </c>
      <c r="J42" s="18">
        <v>795212.9710000001</v>
      </c>
      <c r="K42" s="18">
        <v>672167.5662430001</v>
      </c>
      <c r="L42" s="18">
        <v>1327410.333</v>
      </c>
      <c r="M42" s="18">
        <v>2174512.7060000002</v>
      </c>
      <c r="N42" s="18">
        <v>2668830.479</v>
      </c>
      <c r="O42" s="18">
        <v>2878524.991</v>
      </c>
      <c r="P42" s="18">
        <v>2335954.235279</v>
      </c>
      <c r="Q42" s="18">
        <v>2749342.7444849997</v>
      </c>
      <c r="R42" s="18">
        <v>3970140.789784</v>
      </c>
    </row>
    <row r="43" spans="1:18" ht="13.5">
      <c r="A43" s="42" t="s">
        <v>61</v>
      </c>
      <c r="B43" s="18">
        <v>186319</v>
      </c>
      <c r="C43" s="18">
        <v>209334</v>
      </c>
      <c r="D43" s="18">
        <v>13186.468</v>
      </c>
      <c r="E43" s="18">
        <v>116463.19000000002</v>
      </c>
      <c r="F43" s="18">
        <v>117748.679</v>
      </c>
      <c r="G43" s="18">
        <v>124599.73400000001</v>
      </c>
      <c r="H43" s="18">
        <v>133436.31000000003</v>
      </c>
      <c r="I43" s="18">
        <v>146240.073</v>
      </c>
      <c r="J43" s="18">
        <v>180911.351</v>
      </c>
      <c r="K43" s="18">
        <v>186577.111</v>
      </c>
      <c r="L43" s="18">
        <v>89748.66199999998</v>
      </c>
      <c r="M43" s="18">
        <v>167520.185</v>
      </c>
      <c r="N43" s="18">
        <v>150327.116</v>
      </c>
      <c r="O43" s="18">
        <v>274171.175</v>
      </c>
      <c r="P43" s="18">
        <v>291067.905681</v>
      </c>
      <c r="Q43" s="18">
        <v>339873.325833</v>
      </c>
      <c r="R43" s="18">
        <v>535749.527584</v>
      </c>
    </row>
    <row r="44" spans="1:18" ht="12.75">
      <c r="A44" s="25" t="s">
        <v>99</v>
      </c>
      <c r="B44" s="20">
        <v>98086.416</v>
      </c>
      <c r="C44" s="20">
        <v>121193</v>
      </c>
      <c r="D44" s="20">
        <v>207623.843</v>
      </c>
      <c r="E44" s="20">
        <v>288043.675</v>
      </c>
      <c r="F44" s="20">
        <v>342343.853</v>
      </c>
      <c r="G44" s="20">
        <v>380720.84099999996</v>
      </c>
      <c r="H44" s="20">
        <v>390234.07499999995</v>
      </c>
      <c r="I44" s="20">
        <v>493799.251</v>
      </c>
      <c r="J44" s="20">
        <v>565377.4689999999</v>
      </c>
      <c r="K44" s="20">
        <v>583400.744</v>
      </c>
      <c r="L44" s="20">
        <v>577674.7765</v>
      </c>
      <c r="M44" s="20">
        <v>628439.1335</v>
      </c>
      <c r="N44" s="20">
        <v>737674.2675000001</v>
      </c>
      <c r="O44" s="20">
        <v>610095.65209</v>
      </c>
      <c r="P44" s="20">
        <v>632623.1508</v>
      </c>
      <c r="Q44" s="20">
        <v>653353.5358</v>
      </c>
      <c r="R44" s="20">
        <v>670760.1418</v>
      </c>
    </row>
    <row r="45" spans="1:18" ht="12.75">
      <c r="A45" s="25" t="s">
        <v>105</v>
      </c>
      <c r="B45" s="20">
        <v>0</v>
      </c>
      <c r="C45" s="20">
        <v>0</v>
      </c>
      <c r="D45" s="20">
        <v>0</v>
      </c>
      <c r="E45" s="20">
        <v>0</v>
      </c>
      <c r="F45" s="20">
        <v>0</v>
      </c>
      <c r="G45" s="20">
        <v>0</v>
      </c>
      <c r="H45" s="20">
        <v>0</v>
      </c>
      <c r="I45" s="20">
        <v>0</v>
      </c>
      <c r="J45" s="20">
        <v>0</v>
      </c>
      <c r="K45" s="20">
        <v>0</v>
      </c>
      <c r="L45" s="20">
        <v>0</v>
      </c>
      <c r="M45" s="20">
        <v>0</v>
      </c>
      <c r="N45" s="20">
        <v>0</v>
      </c>
      <c r="O45" s="20">
        <v>0</v>
      </c>
      <c r="P45" s="20">
        <v>0</v>
      </c>
      <c r="Q45" s="20">
        <v>0</v>
      </c>
      <c r="R45" s="20">
        <v>0</v>
      </c>
    </row>
    <row r="46" spans="1:18" ht="12.75">
      <c r="A46" s="25" t="s">
        <v>98</v>
      </c>
      <c r="B46" s="20">
        <v>0</v>
      </c>
      <c r="C46" s="20">
        <v>0</v>
      </c>
      <c r="D46" s="20">
        <v>2087.283</v>
      </c>
      <c r="E46" s="20">
        <v>11955.476</v>
      </c>
      <c r="F46" s="20">
        <v>33554.411</v>
      </c>
      <c r="G46" s="20">
        <v>34449.896</v>
      </c>
      <c r="H46" s="20">
        <v>43067.526</v>
      </c>
      <c r="I46" s="20">
        <v>30680.41100000001</v>
      </c>
      <c r="J46" s="20">
        <v>12928.655999999995</v>
      </c>
      <c r="K46" s="20">
        <v>23621.18</v>
      </c>
      <c r="L46" s="20">
        <v>4771.858</v>
      </c>
      <c r="M46" s="20">
        <v>5958.91</v>
      </c>
      <c r="N46" s="20">
        <v>4582.438000000001</v>
      </c>
      <c r="O46" s="20">
        <v>19319.274999999998</v>
      </c>
      <c r="P46" s="20">
        <v>68670.59899999999</v>
      </c>
      <c r="Q46" s="20">
        <v>37312.005999999994</v>
      </c>
      <c r="R46" s="20">
        <v>17048.27799999999</v>
      </c>
    </row>
    <row r="47" spans="1:18" ht="12.75">
      <c r="A47" s="25" t="s">
        <v>10</v>
      </c>
      <c r="B47" s="20">
        <v>873295</v>
      </c>
      <c r="C47" s="20">
        <v>1141961</v>
      </c>
      <c r="D47" s="20">
        <v>371956.58</v>
      </c>
      <c r="E47" s="20">
        <v>416461.123</v>
      </c>
      <c r="F47" s="20">
        <v>523976.836</v>
      </c>
      <c r="G47" s="20">
        <v>616501.1268730001</v>
      </c>
      <c r="H47" s="20">
        <v>652424.1641300002</v>
      </c>
      <c r="I47" s="20">
        <v>837894.7896979998</v>
      </c>
      <c r="J47" s="20">
        <v>919622.915898</v>
      </c>
      <c r="K47" s="20">
        <v>1063812.1895360001</v>
      </c>
      <c r="L47" s="20">
        <v>1231451.0590000001</v>
      </c>
      <c r="M47" s="20">
        <v>1321402.112105</v>
      </c>
      <c r="N47" s="20">
        <v>1330143.456495</v>
      </c>
      <c r="O47" s="20">
        <v>1458358.697093</v>
      </c>
      <c r="P47" s="20">
        <v>1758155.6623079998</v>
      </c>
      <c r="Q47" s="20">
        <v>2144329.3174159997</v>
      </c>
      <c r="R47" s="20">
        <v>2299188.612667</v>
      </c>
    </row>
    <row r="48" spans="1:18" ht="13.5">
      <c r="A48" s="54" t="s">
        <v>17</v>
      </c>
      <c r="B48" s="18">
        <v>0</v>
      </c>
      <c r="C48" s="18">
        <v>0</v>
      </c>
      <c r="D48" s="18">
        <v>0</v>
      </c>
      <c r="E48" s="18">
        <v>0</v>
      </c>
      <c r="F48" s="18">
        <v>0</v>
      </c>
      <c r="G48" s="18">
        <v>0</v>
      </c>
      <c r="H48" s="18">
        <v>0</v>
      </c>
      <c r="I48" s="18">
        <v>0</v>
      </c>
      <c r="J48" s="18">
        <v>0</v>
      </c>
      <c r="K48" s="18">
        <v>0</v>
      </c>
      <c r="L48" s="18">
        <v>0</v>
      </c>
      <c r="M48" s="18">
        <v>0</v>
      </c>
      <c r="N48" s="18">
        <v>0</v>
      </c>
      <c r="O48" s="18">
        <v>0</v>
      </c>
      <c r="P48" s="18">
        <v>0</v>
      </c>
      <c r="Q48" s="18">
        <v>0</v>
      </c>
      <c r="R48" s="18">
        <v>0</v>
      </c>
    </row>
    <row r="49" spans="1:18" ht="13.5">
      <c r="A49" s="54" t="s">
        <v>18</v>
      </c>
      <c r="B49" s="18">
        <v>873295</v>
      </c>
      <c r="C49" s="18">
        <v>1141961</v>
      </c>
      <c r="D49" s="18">
        <v>371956.58</v>
      </c>
      <c r="E49" s="18">
        <v>416461.123</v>
      </c>
      <c r="F49" s="18">
        <v>523976.836</v>
      </c>
      <c r="G49" s="18">
        <v>616501.1268730001</v>
      </c>
      <c r="H49" s="18">
        <v>652424.1641300002</v>
      </c>
      <c r="I49" s="18">
        <v>837894.7896979998</v>
      </c>
      <c r="J49" s="18">
        <v>919622.915898</v>
      </c>
      <c r="K49" s="18">
        <v>1063812.1895360001</v>
      </c>
      <c r="L49" s="18">
        <v>1231451.0590000001</v>
      </c>
      <c r="M49" s="18">
        <v>1321402.112105</v>
      </c>
      <c r="N49" s="18">
        <v>1330143.456495</v>
      </c>
      <c r="O49" s="18">
        <v>1458358.697093</v>
      </c>
      <c r="P49" s="18">
        <v>1758155.6623079998</v>
      </c>
      <c r="Q49" s="18">
        <v>2144329.3174159997</v>
      </c>
      <c r="R49" s="18">
        <v>2299188.612667</v>
      </c>
    </row>
    <row r="50" spans="1:18" ht="12.75">
      <c r="A50" s="25" t="s">
        <v>19</v>
      </c>
      <c r="B50" s="20">
        <v>79960.224</v>
      </c>
      <c r="C50" s="20">
        <v>112688</v>
      </c>
      <c r="D50" s="20">
        <v>213965.04899999997</v>
      </c>
      <c r="E50" s="20">
        <v>284062.355</v>
      </c>
      <c r="F50" s="20">
        <v>299005.9</v>
      </c>
      <c r="G50" s="20">
        <v>270899.569888</v>
      </c>
      <c r="H50" s="20">
        <v>316766.870832</v>
      </c>
      <c r="I50" s="20">
        <v>308716.13899999997</v>
      </c>
      <c r="J50" s="20">
        <v>331913.47899900004</v>
      </c>
      <c r="K50" s="20">
        <v>391985.01300000004</v>
      </c>
      <c r="L50" s="20">
        <v>593577.382</v>
      </c>
      <c r="M50" s="20">
        <v>648708.327</v>
      </c>
      <c r="N50" s="20">
        <v>674246.89793</v>
      </c>
      <c r="O50" s="20">
        <v>867487.6800519987</v>
      </c>
      <c r="P50" s="20">
        <v>1011029.4321250069</v>
      </c>
      <c r="Q50" s="20">
        <v>1072603.375645</v>
      </c>
      <c r="R50" s="20">
        <v>1193280.9253560002</v>
      </c>
    </row>
    <row r="51" spans="1:18" ht="12.75">
      <c r="A51" s="45" t="s">
        <v>23</v>
      </c>
      <c r="B51" s="46">
        <v>7052</v>
      </c>
      <c r="C51" s="46">
        <v>-9005</v>
      </c>
      <c r="D51" s="46">
        <v>48288.511</v>
      </c>
      <c r="E51" s="46">
        <v>53635.831000000006</v>
      </c>
      <c r="F51" s="46">
        <v>44147.245</v>
      </c>
      <c r="G51" s="46">
        <v>57297.976458000005</v>
      </c>
      <c r="H51" s="46">
        <v>62497.036457999995</v>
      </c>
      <c r="I51" s="46">
        <v>57118</v>
      </c>
      <c r="J51" s="46">
        <v>102570</v>
      </c>
      <c r="K51" s="46">
        <v>102036.534</v>
      </c>
      <c r="L51" s="46">
        <v>336051.145147</v>
      </c>
      <c r="M51" s="46">
        <v>214450.614</v>
      </c>
      <c r="N51" s="46">
        <v>270950.1383859997</v>
      </c>
      <c r="O51" s="46">
        <v>196965.99782200003</v>
      </c>
      <c r="P51" s="46">
        <v>63934.635290999984</v>
      </c>
      <c r="Q51" s="46">
        <v>323221.7914659999</v>
      </c>
      <c r="R51" s="46">
        <v>219632.02266199997</v>
      </c>
    </row>
    <row r="52" spans="1:17" ht="13.5">
      <c r="A52" s="12"/>
      <c r="B52" s="12"/>
      <c r="C52" s="12"/>
      <c r="D52" s="12"/>
      <c r="E52" s="12"/>
      <c r="F52" s="12"/>
      <c r="G52" s="12"/>
      <c r="H52" s="12"/>
      <c r="I52" s="12"/>
      <c r="J52" s="50"/>
      <c r="K52" s="12"/>
      <c r="L52" s="12"/>
      <c r="M52" s="12"/>
      <c r="N52" s="12"/>
      <c r="O52" s="12"/>
      <c r="P52" s="12"/>
      <c r="Q52" s="12"/>
    </row>
    <row r="53" spans="1:17" ht="13.5">
      <c r="A53" s="30" t="s">
        <v>29</v>
      </c>
      <c r="B53" s="31"/>
      <c r="C53" s="31"/>
      <c r="D53" s="31"/>
      <c r="E53" s="31"/>
      <c r="F53" s="31"/>
      <c r="G53" s="31"/>
      <c r="H53" s="31"/>
      <c r="I53" s="31"/>
      <c r="J53" s="51"/>
      <c r="K53" s="12"/>
      <c r="L53" s="12"/>
      <c r="M53" s="12"/>
      <c r="N53" s="12"/>
      <c r="O53" s="12"/>
      <c r="P53" s="12"/>
      <c r="Q53" s="12"/>
    </row>
    <row r="54" spans="1:17" ht="13.5">
      <c r="A54" s="65" t="s">
        <v>74</v>
      </c>
      <c r="B54" s="65"/>
      <c r="C54" s="65"/>
      <c r="D54" s="65"/>
      <c r="E54" s="65"/>
      <c r="F54" s="65"/>
      <c r="G54" s="65"/>
      <c r="H54" s="65"/>
      <c r="I54" s="65"/>
      <c r="J54" s="65"/>
      <c r="K54" s="65"/>
      <c r="L54" s="36"/>
      <c r="M54" s="36"/>
      <c r="N54" s="36"/>
      <c r="O54" s="36"/>
      <c r="P54" s="36"/>
      <c r="Q54" s="36"/>
    </row>
    <row r="55" spans="1:17" ht="11.25" customHeight="1">
      <c r="A55" s="66" t="s">
        <v>31</v>
      </c>
      <c r="B55" s="66"/>
      <c r="C55" s="66"/>
      <c r="D55" s="66"/>
      <c r="E55" s="66"/>
      <c r="F55" s="66"/>
      <c r="G55" s="66"/>
      <c r="H55" s="66"/>
      <c r="I55" s="66"/>
      <c r="J55" s="66"/>
      <c r="K55" s="66"/>
      <c r="L55" s="66"/>
      <c r="M55" s="35"/>
      <c r="N55" s="35"/>
      <c r="O55" s="35"/>
      <c r="P55" s="35"/>
      <c r="Q55" s="55"/>
    </row>
    <row r="56" spans="1:17" ht="11.25" customHeight="1">
      <c r="A56" s="66" t="s">
        <v>38</v>
      </c>
      <c r="B56" s="66"/>
      <c r="C56" s="66"/>
      <c r="D56" s="66"/>
      <c r="E56" s="66"/>
      <c r="F56" s="66"/>
      <c r="G56" s="66"/>
      <c r="H56" s="66"/>
      <c r="I56" s="66"/>
      <c r="J56" s="66"/>
      <c r="K56" s="66"/>
      <c r="L56" s="66"/>
      <c r="M56" s="35"/>
      <c r="N56" s="35"/>
      <c r="O56" s="35"/>
      <c r="P56" s="35"/>
      <c r="Q56" s="55"/>
    </row>
    <row r="57" spans="1:17" ht="27.75" customHeight="1">
      <c r="A57" s="65" t="s">
        <v>80</v>
      </c>
      <c r="B57" s="65"/>
      <c r="C57" s="65"/>
      <c r="D57" s="65"/>
      <c r="E57" s="65"/>
      <c r="F57" s="65"/>
      <c r="G57" s="65"/>
      <c r="H57" s="65"/>
      <c r="I57" s="65"/>
      <c r="J57" s="65"/>
      <c r="K57" s="65"/>
      <c r="L57" s="35"/>
      <c r="M57" s="35"/>
      <c r="N57" s="35"/>
      <c r="O57" s="35"/>
      <c r="P57" s="35"/>
      <c r="Q57" s="55"/>
    </row>
    <row r="58" ht="11.25">
      <c r="J58" s="1"/>
    </row>
    <row r="59" ht="11.25">
      <c r="J59" s="2"/>
    </row>
    <row r="60" ht="11.25">
      <c r="J60" s="2"/>
    </row>
    <row r="61" ht="11.25">
      <c r="J61" s="1"/>
    </row>
    <row r="62" ht="11.25">
      <c r="J62" s="1"/>
    </row>
  </sheetData>
  <sheetProtection/>
  <mergeCells count="4">
    <mergeCell ref="A57:K57"/>
    <mergeCell ref="A54:K54"/>
    <mergeCell ref="A55:L55"/>
    <mergeCell ref="A56:L56"/>
  </mergeCells>
  <printOptions horizontalCentered="1"/>
  <pageMargins left="0.2" right="0.2" top="0.25" bottom="0.25" header="0.05" footer="0.25"/>
  <pageSetup fitToHeight="1" fitToWidth="1" horizontalDpi="600" verticalDpi="600" orientation="portrait" paperSize="9" scale="49" r:id="rId1"/>
</worksheet>
</file>

<file path=xl/worksheets/sheet10.xml><?xml version="1.0" encoding="utf-8"?>
<worksheet xmlns="http://schemas.openxmlformats.org/spreadsheetml/2006/main" xmlns:r="http://schemas.openxmlformats.org/officeDocument/2006/relationships">
  <sheetPr>
    <pageSetUpPr fitToPage="1"/>
  </sheetPr>
  <dimension ref="A1:R58"/>
  <sheetViews>
    <sheetView zoomScalePageLayoutView="0" workbookViewId="0" topLeftCell="A1">
      <pane xSplit="1" ySplit="5" topLeftCell="H33" activePane="bottomRight" state="frozen"/>
      <selection pane="topLeft" activeCell="A1" sqref="A1"/>
      <selection pane="topRight" activeCell="B1" sqref="B1"/>
      <selection pane="bottomLeft" activeCell="A5" sqref="A5"/>
      <selection pane="bottomRight" activeCell="A24" sqref="A24:IV25"/>
    </sheetView>
  </sheetViews>
  <sheetFormatPr defaultColWidth="9.140625" defaultRowHeight="15"/>
  <cols>
    <col min="1" max="1" width="41.140625" style="5" customWidth="1"/>
    <col min="2" max="14" width="10.7109375" style="5" customWidth="1"/>
    <col min="15" max="17" width="9.8515625" style="5" customWidth="1"/>
    <col min="18" max="18" width="9.8515625" style="5" bestFit="1" customWidth="1"/>
    <col min="19" max="16384" width="9.140625" style="5" customWidth="1"/>
  </cols>
  <sheetData>
    <row r="1" spans="1:17" ht="15">
      <c r="A1" s="69" t="s">
        <v>87</v>
      </c>
      <c r="B1" s="69"/>
      <c r="C1" s="69"/>
      <c r="D1" s="69"/>
      <c r="E1" s="69"/>
      <c r="F1" s="69"/>
      <c r="G1" s="69"/>
      <c r="H1" s="69"/>
      <c r="I1" s="69"/>
      <c r="J1" s="12"/>
      <c r="K1" s="12"/>
      <c r="L1" s="12"/>
      <c r="M1" s="12"/>
      <c r="N1" s="12"/>
      <c r="O1" s="12"/>
      <c r="P1" s="12"/>
      <c r="Q1" s="12"/>
    </row>
    <row r="2" spans="1:17" ht="15">
      <c r="A2" s="37" t="s">
        <v>108</v>
      </c>
      <c r="B2" s="47"/>
      <c r="C2" s="47"/>
      <c r="D2" s="47"/>
      <c r="E2" s="47"/>
      <c r="F2" s="47"/>
      <c r="G2" s="47"/>
      <c r="H2" s="47"/>
      <c r="I2" s="47"/>
      <c r="J2" s="12"/>
      <c r="K2" s="12"/>
      <c r="L2" s="12"/>
      <c r="M2" s="12"/>
      <c r="N2" s="12"/>
      <c r="O2" s="12"/>
      <c r="P2" s="12"/>
      <c r="Q2" s="12"/>
    </row>
    <row r="3" spans="1:17" ht="13.5">
      <c r="A3" s="73" t="s">
        <v>81</v>
      </c>
      <c r="B3" s="73"/>
      <c r="C3" s="73"/>
      <c r="D3" s="73"/>
      <c r="E3" s="73"/>
      <c r="F3" s="73"/>
      <c r="G3" s="73"/>
      <c r="H3" s="73"/>
      <c r="I3" s="73"/>
      <c r="J3" s="73"/>
      <c r="K3" s="73"/>
      <c r="L3" s="12"/>
      <c r="M3" s="12"/>
      <c r="N3" s="12"/>
      <c r="O3" s="12"/>
      <c r="P3" s="12"/>
      <c r="Q3" s="12"/>
    </row>
    <row r="4" spans="1:17" ht="13.5">
      <c r="A4" s="12"/>
      <c r="B4" s="12"/>
      <c r="C4" s="12"/>
      <c r="D4" s="12"/>
      <c r="E4" s="39"/>
      <c r="F4" s="39"/>
      <c r="G4" s="12"/>
      <c r="H4" s="39"/>
      <c r="I4" s="12"/>
      <c r="J4" s="12"/>
      <c r="K4" s="12"/>
      <c r="L4" s="12"/>
      <c r="M4" s="12"/>
      <c r="N4" s="12"/>
      <c r="O4" s="12"/>
      <c r="P4" s="12"/>
      <c r="Q4" s="12"/>
    </row>
    <row r="5" spans="1:18" ht="12.75">
      <c r="A5" s="38" t="s">
        <v>1</v>
      </c>
      <c r="B5" s="14">
        <v>2005</v>
      </c>
      <c r="C5" s="14">
        <v>2006</v>
      </c>
      <c r="D5" s="14">
        <v>2007</v>
      </c>
      <c r="E5" s="14">
        <v>2008</v>
      </c>
      <c r="F5" s="14">
        <v>2009</v>
      </c>
      <c r="G5" s="14">
        <v>2010</v>
      </c>
      <c r="H5" s="14">
        <v>2011</v>
      </c>
      <c r="I5" s="14">
        <v>2012</v>
      </c>
      <c r="J5" s="14">
        <v>2013</v>
      </c>
      <c r="K5" s="14">
        <v>2014</v>
      </c>
      <c r="L5" s="14">
        <v>2015</v>
      </c>
      <c r="M5" s="14">
        <v>2016</v>
      </c>
      <c r="N5" s="14">
        <v>2017</v>
      </c>
      <c r="O5" s="14">
        <v>2018</v>
      </c>
      <c r="P5" s="14">
        <v>2019</v>
      </c>
      <c r="Q5" s="14">
        <v>2020</v>
      </c>
      <c r="R5" s="14">
        <v>2021</v>
      </c>
    </row>
    <row r="6" spans="1:18" ht="12.75">
      <c r="A6" s="15" t="s">
        <v>2</v>
      </c>
      <c r="B6" s="16">
        <v>5111029.244340001</v>
      </c>
      <c r="C6" s="16">
        <v>5827278.40699</v>
      </c>
      <c r="D6" s="16">
        <v>7046438.995999999</v>
      </c>
      <c r="E6" s="16">
        <v>8081581.396</v>
      </c>
      <c r="F6" s="16">
        <v>9769992.16</v>
      </c>
      <c r="G6" s="16">
        <v>9684616.4630793</v>
      </c>
      <c r="H6" s="16">
        <v>10359657</v>
      </c>
      <c r="I6" s="16">
        <v>11066390.342211379</v>
      </c>
      <c r="J6" s="16">
        <v>11544718.112896003</v>
      </c>
      <c r="K6" s="16">
        <v>14441787.626</v>
      </c>
      <c r="L6" s="16">
        <v>15351146</v>
      </c>
      <c r="M6" s="16">
        <v>20339265.98424631</v>
      </c>
      <c r="N6" s="16">
        <v>22174827.25785142</v>
      </c>
      <c r="O6" s="16">
        <v>22593104.325222325</v>
      </c>
      <c r="P6" s="16">
        <v>20247506.92918541</v>
      </c>
      <c r="Q6" s="16">
        <f>Q7+Q17+Q20+Q23+Q24+Q25+Q26+Q29</f>
        <v>27573121.443870123</v>
      </c>
      <c r="R6" s="16">
        <v>35005593.98046471</v>
      </c>
    </row>
    <row r="7" spans="1:18" ht="12.75">
      <c r="A7" s="40" t="s">
        <v>3</v>
      </c>
      <c r="B7" s="20">
        <v>838217.96598</v>
      </c>
      <c r="C7" s="20">
        <v>950565.12388</v>
      </c>
      <c r="D7" s="20">
        <v>1271123.6500000001</v>
      </c>
      <c r="E7" s="20">
        <v>1649808.3920000002</v>
      </c>
      <c r="F7" s="20">
        <v>1508187</v>
      </c>
      <c r="G7" s="20">
        <v>1737539.7240992999</v>
      </c>
      <c r="H7" s="20">
        <v>1972481</v>
      </c>
      <c r="I7" s="20">
        <v>2150629.6149999998</v>
      </c>
      <c r="J7" s="20">
        <v>2560264.313772</v>
      </c>
      <c r="K7" s="20">
        <v>2925346.7360000005</v>
      </c>
      <c r="L7" s="20">
        <v>3343015</v>
      </c>
      <c r="M7" s="20">
        <v>3268999.663212</v>
      </c>
      <c r="N7" s="20">
        <v>3666402.4215471996</v>
      </c>
      <c r="O7" s="20">
        <v>3963083.0107017495</v>
      </c>
      <c r="P7" s="20">
        <v>4179453.8800188093</v>
      </c>
      <c r="Q7" s="20">
        <v>4564137.075188364</v>
      </c>
      <c r="R7" s="20">
        <v>5520589.676990632</v>
      </c>
    </row>
    <row r="8" spans="1:18" ht="12.75">
      <c r="A8" s="41" t="s">
        <v>4</v>
      </c>
      <c r="B8" s="20">
        <v>6377.36852</v>
      </c>
      <c r="C8" s="20">
        <v>8447.29308</v>
      </c>
      <c r="D8" s="20">
        <v>7721</v>
      </c>
      <c r="E8" s="20">
        <v>41290.28999999999</v>
      </c>
      <c r="F8" s="20">
        <v>8431</v>
      </c>
      <c r="G8" s="20">
        <v>7631</v>
      </c>
      <c r="H8" s="20">
        <v>6756</v>
      </c>
      <c r="I8" s="20">
        <v>6174.75</v>
      </c>
      <c r="J8" s="20">
        <v>23002.230356</v>
      </c>
      <c r="K8" s="20">
        <v>13235.513000000003</v>
      </c>
      <c r="L8" s="20">
        <v>12447</v>
      </c>
      <c r="M8" s="20">
        <v>20786.7384</v>
      </c>
      <c r="N8" s="20">
        <v>13457.062708100002</v>
      </c>
      <c r="O8" s="20">
        <v>8884.28280525</v>
      </c>
      <c r="P8" s="20">
        <v>7099.34318795</v>
      </c>
      <c r="Q8" s="20">
        <v>11229.118540299998</v>
      </c>
      <c r="R8" s="20">
        <v>15158.7276031</v>
      </c>
    </row>
    <row r="9" spans="1:18" ht="13.5">
      <c r="A9" s="42" t="s">
        <v>58</v>
      </c>
      <c r="B9" s="18">
        <v>6376.36852</v>
      </c>
      <c r="C9" s="18">
        <v>8435.64366</v>
      </c>
      <c r="D9" s="18">
        <v>7684</v>
      </c>
      <c r="E9" s="18">
        <v>41279.939999999995</v>
      </c>
      <c r="F9" s="18">
        <v>8431</v>
      </c>
      <c r="G9" s="18">
        <v>7619</v>
      </c>
      <c r="H9" s="18">
        <v>6749</v>
      </c>
      <c r="I9" s="18">
        <v>6174.75</v>
      </c>
      <c r="J9" s="18">
        <v>22939</v>
      </c>
      <c r="K9" s="18">
        <v>13232</v>
      </c>
      <c r="L9" s="18">
        <v>12436.704000000002</v>
      </c>
      <c r="M9" s="18">
        <v>20769.3809</v>
      </c>
      <c r="N9" s="18">
        <v>13431.602484700003</v>
      </c>
      <c r="O9" s="18">
        <v>8873.661568</v>
      </c>
      <c r="P9" s="18">
        <v>7085.31095225</v>
      </c>
      <c r="Q9" s="18">
        <v>9658</v>
      </c>
      <c r="R9" s="18">
        <v>13578.135806999999</v>
      </c>
    </row>
    <row r="10" spans="1:18" ht="13.5">
      <c r="A10" s="42" t="s">
        <v>59</v>
      </c>
      <c r="B10" s="18">
        <v>1</v>
      </c>
      <c r="C10" s="18">
        <v>11.64942</v>
      </c>
      <c r="D10" s="18">
        <v>37</v>
      </c>
      <c r="E10" s="18">
        <v>10.349999999999966</v>
      </c>
      <c r="F10" s="18">
        <v>0</v>
      </c>
      <c r="G10" s="18">
        <v>12</v>
      </c>
      <c r="H10" s="18">
        <v>8</v>
      </c>
      <c r="I10" s="18">
        <v>0</v>
      </c>
      <c r="J10" s="18">
        <v>63</v>
      </c>
      <c r="K10" s="18">
        <v>4</v>
      </c>
      <c r="L10" s="18">
        <v>10.08</v>
      </c>
      <c r="M10" s="18">
        <v>17.357499999999998</v>
      </c>
      <c r="N10" s="18">
        <v>25.4602234</v>
      </c>
      <c r="O10" s="18">
        <v>10.62123725</v>
      </c>
      <c r="P10" s="18">
        <v>14</v>
      </c>
      <c r="Q10" s="18">
        <v>1571</v>
      </c>
      <c r="R10" s="18">
        <v>1580.5917961</v>
      </c>
    </row>
    <row r="11" spans="1:18" ht="12.75">
      <c r="A11" s="41" t="s">
        <v>5</v>
      </c>
      <c r="B11" s="20">
        <v>331569.82499999995</v>
      </c>
      <c r="C11" s="20">
        <v>668895.32368</v>
      </c>
      <c r="D11" s="20">
        <v>792906.233</v>
      </c>
      <c r="E11" s="20">
        <v>899799.4290000001</v>
      </c>
      <c r="F11" s="20">
        <v>870510</v>
      </c>
      <c r="G11" s="20">
        <v>1008474.735282</v>
      </c>
      <c r="H11" s="20">
        <v>1244226.7439999997</v>
      </c>
      <c r="I11" s="20">
        <v>1375215.089</v>
      </c>
      <c r="J11" s="20">
        <v>1668108.723712</v>
      </c>
      <c r="K11" s="20">
        <v>1929839.739</v>
      </c>
      <c r="L11" s="20">
        <v>2323254</v>
      </c>
      <c r="M11" s="20">
        <v>2111204.7293269997</v>
      </c>
      <c r="N11" s="20">
        <v>2358206.892965</v>
      </c>
      <c r="O11" s="20">
        <v>2503531.702273</v>
      </c>
      <c r="P11" s="20">
        <v>2517235.2028488005</v>
      </c>
      <c r="Q11" s="20">
        <v>3183706.7420976</v>
      </c>
      <c r="R11" s="20">
        <v>3799539.5990985</v>
      </c>
    </row>
    <row r="12" spans="1:18" ht="13.5">
      <c r="A12" s="42" t="s">
        <v>58</v>
      </c>
      <c r="B12" s="18">
        <v>316874.25399999996</v>
      </c>
      <c r="C12" s="18">
        <v>645174.32368</v>
      </c>
      <c r="D12" s="18">
        <v>763001.986</v>
      </c>
      <c r="E12" s="18">
        <v>865859.8200000001</v>
      </c>
      <c r="F12" s="18">
        <v>830959</v>
      </c>
      <c r="G12" s="18">
        <v>939633.709</v>
      </c>
      <c r="H12" s="18">
        <v>1172284.6719999998</v>
      </c>
      <c r="I12" s="18">
        <v>1301895.193</v>
      </c>
      <c r="J12" s="18">
        <v>1572273.7697120002</v>
      </c>
      <c r="K12" s="18">
        <v>1822883.25</v>
      </c>
      <c r="L12" s="18">
        <v>2218473</v>
      </c>
      <c r="M12" s="18">
        <v>2021313.7423269998</v>
      </c>
      <c r="N12" s="18">
        <v>2243625.473965</v>
      </c>
      <c r="O12" s="18">
        <v>2360364.398234</v>
      </c>
      <c r="P12" s="18">
        <v>2323194.1658488004</v>
      </c>
      <c r="Q12" s="18">
        <v>2967902.7290976</v>
      </c>
      <c r="R12" s="18">
        <v>3580936.2320985</v>
      </c>
    </row>
    <row r="13" spans="1:18" ht="13.5">
      <c r="A13" s="42" t="s">
        <v>59</v>
      </c>
      <c r="B13" s="18">
        <v>14695.570999999998</v>
      </c>
      <c r="C13" s="18">
        <v>23721</v>
      </c>
      <c r="D13" s="18">
        <v>29904.247</v>
      </c>
      <c r="E13" s="18">
        <v>33939.609000000004</v>
      </c>
      <c r="F13" s="18">
        <v>39551</v>
      </c>
      <c r="G13" s="18">
        <v>68841.026282</v>
      </c>
      <c r="H13" s="18">
        <v>71942.07200000001</v>
      </c>
      <c r="I13" s="18">
        <v>73319.896</v>
      </c>
      <c r="J13" s="18">
        <v>95834.954</v>
      </c>
      <c r="K13" s="18">
        <v>106956.489</v>
      </c>
      <c r="L13" s="18">
        <v>104781</v>
      </c>
      <c r="M13" s="18">
        <v>89890.987</v>
      </c>
      <c r="N13" s="18">
        <v>114581.41900000001</v>
      </c>
      <c r="O13" s="18">
        <v>143167.30403899998</v>
      </c>
      <c r="P13" s="18">
        <v>194041.037</v>
      </c>
      <c r="Q13" s="18">
        <v>215804.013</v>
      </c>
      <c r="R13" s="18">
        <v>218603.367</v>
      </c>
    </row>
    <row r="14" spans="1:18" ht="12.75">
      <c r="A14" s="41" t="s">
        <v>6</v>
      </c>
      <c r="B14" s="20">
        <v>500270.77246</v>
      </c>
      <c r="C14" s="20">
        <v>273222.50711999997</v>
      </c>
      <c r="D14" s="20">
        <v>470496.4170000001</v>
      </c>
      <c r="E14" s="20">
        <v>708718.6730000001</v>
      </c>
      <c r="F14" s="20">
        <v>629246</v>
      </c>
      <c r="G14" s="20">
        <v>721433.9888173</v>
      </c>
      <c r="H14" s="20">
        <v>721498</v>
      </c>
      <c r="I14" s="20">
        <v>769239.776</v>
      </c>
      <c r="J14" s="20">
        <v>869153.3597040001</v>
      </c>
      <c r="K14" s="20">
        <v>982271.4840000002</v>
      </c>
      <c r="L14" s="20">
        <v>1007314</v>
      </c>
      <c r="M14" s="20">
        <v>1137008.195485</v>
      </c>
      <c r="N14" s="20">
        <v>1294738.4658740999</v>
      </c>
      <c r="O14" s="20">
        <v>1450667.0256234996</v>
      </c>
      <c r="P14" s="20">
        <v>1655119.3339820588</v>
      </c>
      <c r="Q14" s="20">
        <v>1369201.2145504642</v>
      </c>
      <c r="R14" s="20">
        <v>1705891.3502890326</v>
      </c>
    </row>
    <row r="15" spans="1:18" ht="13.5">
      <c r="A15" s="42" t="s">
        <v>58</v>
      </c>
      <c r="B15" s="18">
        <v>475766.1776</v>
      </c>
      <c r="C15" s="18">
        <v>257551.3662</v>
      </c>
      <c r="D15" s="18">
        <v>447155.84800000006</v>
      </c>
      <c r="E15" s="18">
        <v>693620.216</v>
      </c>
      <c r="F15" s="18">
        <v>617417</v>
      </c>
      <c r="G15" s="18">
        <v>707514</v>
      </c>
      <c r="H15" s="18">
        <v>712481</v>
      </c>
      <c r="I15" s="18">
        <v>752447.931</v>
      </c>
      <c r="J15" s="18">
        <v>856372.7936320001</v>
      </c>
      <c r="K15" s="18">
        <v>969969.2920000001</v>
      </c>
      <c r="L15" s="18">
        <v>987821</v>
      </c>
      <c r="M15" s="18">
        <v>1119838.119585</v>
      </c>
      <c r="N15" s="18">
        <v>1263944.5898657998</v>
      </c>
      <c r="O15" s="18">
        <v>1407480.0875804997</v>
      </c>
      <c r="P15" s="18">
        <v>1589719.1657793587</v>
      </c>
      <c r="Q15" s="18">
        <v>1285097.2672744642</v>
      </c>
      <c r="R15" s="18">
        <v>1629217.3299774325</v>
      </c>
    </row>
    <row r="16" spans="1:18" ht="13.5">
      <c r="A16" s="42" t="s">
        <v>59</v>
      </c>
      <c r="B16" s="18">
        <v>24504.59486</v>
      </c>
      <c r="C16" s="18">
        <v>15671.14092</v>
      </c>
      <c r="D16" s="18">
        <v>23340.568999999996</v>
      </c>
      <c r="E16" s="18">
        <v>15098.457000000002</v>
      </c>
      <c r="F16" s="18">
        <v>11829</v>
      </c>
      <c r="G16" s="18">
        <v>13919.9888173</v>
      </c>
      <c r="H16" s="18">
        <v>9017</v>
      </c>
      <c r="I16" s="18">
        <v>16791.845</v>
      </c>
      <c r="J16" s="18">
        <v>12780.566072000001</v>
      </c>
      <c r="K16" s="18">
        <v>12302.192000000001</v>
      </c>
      <c r="L16" s="18">
        <v>19493</v>
      </c>
      <c r="M16" s="18">
        <v>17170.0759</v>
      </c>
      <c r="N16" s="18">
        <v>30793.876008299998</v>
      </c>
      <c r="O16" s="18">
        <v>43186.938043</v>
      </c>
      <c r="P16" s="18">
        <v>65400.1682027</v>
      </c>
      <c r="Q16" s="18">
        <v>84103.94727599999</v>
      </c>
      <c r="R16" s="18">
        <v>76674.02031159999</v>
      </c>
    </row>
    <row r="17" spans="1:18" ht="12.75">
      <c r="A17" s="40" t="s">
        <v>62</v>
      </c>
      <c r="B17" s="20">
        <v>19109.14946</v>
      </c>
      <c r="C17" s="20">
        <v>15320.790860000001</v>
      </c>
      <c r="D17" s="20">
        <v>32583.84</v>
      </c>
      <c r="E17" s="20">
        <v>24544.177000000003</v>
      </c>
      <c r="F17" s="20">
        <v>28906</v>
      </c>
      <c r="G17" s="20">
        <v>27696</v>
      </c>
      <c r="H17" s="20">
        <v>45152</v>
      </c>
      <c r="I17" s="20">
        <v>79805.88040146283</v>
      </c>
      <c r="J17" s="20">
        <v>83600.30136</v>
      </c>
      <c r="K17" s="20">
        <v>182278.48600000003</v>
      </c>
      <c r="L17" s="20">
        <v>153561</v>
      </c>
      <c r="M17" s="20">
        <v>277481.7577</v>
      </c>
      <c r="N17" s="20">
        <v>392080.3863777</v>
      </c>
      <c r="O17" s="20">
        <v>293404.7554845</v>
      </c>
      <c r="P17" s="20">
        <v>236182.18964130006</v>
      </c>
      <c r="Q17" s="20">
        <v>210217.57068409995</v>
      </c>
      <c r="R17" s="20">
        <v>290095.6762525</v>
      </c>
    </row>
    <row r="18" spans="1:18" ht="13.5">
      <c r="A18" s="42" t="s">
        <v>60</v>
      </c>
      <c r="B18" s="18">
        <v>2070</v>
      </c>
      <c r="C18" s="18">
        <v>1894.4096799999998</v>
      </c>
      <c r="D18" s="18">
        <v>13312.377</v>
      </c>
      <c r="E18" s="18">
        <v>7923.289999999999</v>
      </c>
      <c r="F18" s="18">
        <v>11807</v>
      </c>
      <c r="G18" s="18">
        <v>21613</v>
      </c>
      <c r="H18" s="18">
        <v>40294</v>
      </c>
      <c r="I18" s="18">
        <v>75055.3015</v>
      </c>
      <c r="J18" s="18">
        <v>76175.653796</v>
      </c>
      <c r="K18" s="18">
        <v>96628.08000000002</v>
      </c>
      <c r="L18" s="18">
        <v>114874</v>
      </c>
      <c r="M18" s="18">
        <v>241982.2856</v>
      </c>
      <c r="N18" s="18">
        <v>371612.5518622</v>
      </c>
      <c r="O18" s="18">
        <v>264309.77400125004</v>
      </c>
      <c r="P18" s="18">
        <v>206722.92669445006</v>
      </c>
      <c r="Q18" s="18">
        <v>135056.97009629995</v>
      </c>
      <c r="R18" s="18">
        <v>246875.18851279997</v>
      </c>
    </row>
    <row r="19" spans="1:18" ht="13.5">
      <c r="A19" s="42" t="s">
        <v>61</v>
      </c>
      <c r="B19" s="18">
        <v>17039.14946</v>
      </c>
      <c r="C19" s="18">
        <v>13426.38118</v>
      </c>
      <c r="D19" s="18">
        <v>19271.463</v>
      </c>
      <c r="E19" s="18">
        <v>16620.887000000002</v>
      </c>
      <c r="F19" s="18">
        <v>17099</v>
      </c>
      <c r="G19" s="18">
        <v>6083</v>
      </c>
      <c r="H19" s="18">
        <v>4858</v>
      </c>
      <c r="I19" s="18">
        <v>4750.578901462824</v>
      </c>
      <c r="J19" s="18">
        <v>7424.647564</v>
      </c>
      <c r="K19" s="18">
        <v>85650.406</v>
      </c>
      <c r="L19" s="18">
        <v>38687</v>
      </c>
      <c r="M19" s="18">
        <v>35499.4721</v>
      </c>
      <c r="N19" s="18">
        <v>20467.8345155</v>
      </c>
      <c r="O19" s="18">
        <v>29094.981483249998</v>
      </c>
      <c r="P19" s="18">
        <v>29459.26294685</v>
      </c>
      <c r="Q19" s="18">
        <v>75160.6005878</v>
      </c>
      <c r="R19" s="18">
        <v>43220.487739699995</v>
      </c>
    </row>
    <row r="20" spans="1:18" ht="12.75">
      <c r="A20" s="40" t="s">
        <v>7</v>
      </c>
      <c r="B20" s="20">
        <v>44544.72524</v>
      </c>
      <c r="C20" s="20">
        <v>52269.33718</v>
      </c>
      <c r="D20" s="20">
        <v>60829.740000000005</v>
      </c>
      <c r="E20" s="20">
        <v>34537.94</v>
      </c>
      <c r="F20" s="20">
        <v>47690</v>
      </c>
      <c r="G20" s="20">
        <v>26960</v>
      </c>
      <c r="H20" s="20">
        <v>43248</v>
      </c>
      <c r="I20" s="20">
        <v>26474.319000000003</v>
      </c>
      <c r="J20" s="20">
        <v>84662.062104</v>
      </c>
      <c r="K20" s="20">
        <v>32198.197000000004</v>
      </c>
      <c r="L20" s="20">
        <v>42081</v>
      </c>
      <c r="M20" s="20">
        <v>148951.7462</v>
      </c>
      <c r="N20" s="20">
        <v>114817.42861489998</v>
      </c>
      <c r="O20" s="20">
        <v>115690.05581274998</v>
      </c>
      <c r="P20" s="20">
        <v>157486.9950768</v>
      </c>
      <c r="Q20" s="20">
        <v>231450.0420054</v>
      </c>
      <c r="R20" s="20">
        <v>264689.5446837</v>
      </c>
    </row>
    <row r="21" spans="1:18" ht="13.5">
      <c r="A21" s="42" t="s">
        <v>60</v>
      </c>
      <c r="B21" s="18">
        <v>24483.03098</v>
      </c>
      <c r="C21" s="18">
        <v>32385.244619999998</v>
      </c>
      <c r="D21" s="18">
        <v>39345.36</v>
      </c>
      <c r="E21" s="18">
        <v>17859.22</v>
      </c>
      <c r="F21" s="18">
        <v>16633</v>
      </c>
      <c r="G21" s="18">
        <v>11904</v>
      </c>
      <c r="H21" s="18">
        <v>9336</v>
      </c>
      <c r="I21" s="18">
        <v>6042.757</v>
      </c>
      <c r="J21" s="18">
        <v>38765.545772</v>
      </c>
      <c r="K21" s="18">
        <v>12884.564000000002</v>
      </c>
      <c r="L21" s="18">
        <v>20655</v>
      </c>
      <c r="M21" s="18">
        <v>50918.09389999999</v>
      </c>
      <c r="N21" s="18">
        <v>16718.3791832</v>
      </c>
      <c r="O21" s="18">
        <v>19301.031659</v>
      </c>
      <c r="P21" s="18">
        <v>43752.700666100005</v>
      </c>
      <c r="Q21" s="18">
        <v>72263.2121166</v>
      </c>
      <c r="R21" s="18">
        <v>27824.18496</v>
      </c>
    </row>
    <row r="22" spans="1:18" ht="13.5">
      <c r="A22" s="42" t="s">
        <v>61</v>
      </c>
      <c r="B22" s="18">
        <v>20061.69426</v>
      </c>
      <c r="C22" s="18">
        <v>19884.09256</v>
      </c>
      <c r="D22" s="18">
        <v>21484.38</v>
      </c>
      <c r="E22" s="18">
        <v>16678.719999999998</v>
      </c>
      <c r="F22" s="18">
        <v>31057</v>
      </c>
      <c r="G22" s="18">
        <v>15056</v>
      </c>
      <c r="H22" s="18">
        <v>33912</v>
      </c>
      <c r="I22" s="18">
        <v>20431.562</v>
      </c>
      <c r="J22" s="18">
        <v>45896.516332</v>
      </c>
      <c r="K22" s="18">
        <v>19313.633</v>
      </c>
      <c r="L22" s="18">
        <v>21427</v>
      </c>
      <c r="M22" s="18">
        <v>98033.65229999999</v>
      </c>
      <c r="N22" s="18">
        <v>98099.04943169998</v>
      </c>
      <c r="O22" s="18">
        <v>96389.02415374998</v>
      </c>
      <c r="P22" s="18">
        <v>113734.29441070001</v>
      </c>
      <c r="Q22" s="18">
        <v>159186.8298888</v>
      </c>
      <c r="R22" s="18">
        <v>236865.3597237</v>
      </c>
    </row>
    <row r="23" spans="1:18" ht="12.75">
      <c r="A23" s="40" t="s">
        <v>99</v>
      </c>
      <c r="B23" s="20">
        <v>199816.78588</v>
      </c>
      <c r="C23" s="20">
        <v>362317.43993000005</v>
      </c>
      <c r="D23" s="20">
        <v>239727.30899999998</v>
      </c>
      <c r="E23" s="20">
        <v>290942.22699999996</v>
      </c>
      <c r="F23" s="20">
        <v>440675</v>
      </c>
      <c r="G23" s="20">
        <v>426498</v>
      </c>
      <c r="H23" s="20">
        <v>390105</v>
      </c>
      <c r="I23" s="20">
        <v>292392.0148099163</v>
      </c>
      <c r="J23" s="20">
        <v>394017.30632000003</v>
      </c>
      <c r="K23" s="20">
        <v>729512.4230000001</v>
      </c>
      <c r="L23" s="20">
        <v>680230</v>
      </c>
      <c r="M23" s="20">
        <v>861664.321589299</v>
      </c>
      <c r="N23" s="20">
        <v>1036439.3978120346</v>
      </c>
      <c r="O23" s="20">
        <v>817517.9067068235</v>
      </c>
      <c r="P23" s="20">
        <v>695828.686357192</v>
      </c>
      <c r="Q23" s="20">
        <v>1049587.3819398251</v>
      </c>
      <c r="R23" s="20">
        <v>1103252.6565953842</v>
      </c>
    </row>
    <row r="24" spans="1:18" ht="12.75">
      <c r="A24" s="40" t="s">
        <v>104</v>
      </c>
      <c r="B24" s="20">
        <v>7745.822</v>
      </c>
      <c r="C24" s="20">
        <v>20348.91</v>
      </c>
      <c r="D24" s="20">
        <v>27184.957</v>
      </c>
      <c r="E24" s="20">
        <v>31103</v>
      </c>
      <c r="F24" s="20">
        <v>35654</v>
      </c>
      <c r="G24" s="20">
        <v>45416.867</v>
      </c>
      <c r="H24" s="20">
        <v>54838.61</v>
      </c>
      <c r="I24" s="20">
        <v>60246.718</v>
      </c>
      <c r="J24" s="20">
        <v>66949.203</v>
      </c>
      <c r="K24" s="20">
        <v>471416.674</v>
      </c>
      <c r="L24" s="20">
        <v>571703</v>
      </c>
      <c r="M24" s="20">
        <v>102223</v>
      </c>
      <c r="N24" s="20">
        <v>136391.659713</v>
      </c>
      <c r="O24" s="20">
        <v>93034.83780799998</v>
      </c>
      <c r="P24" s="20">
        <v>93128.84272400002</v>
      </c>
      <c r="Q24" s="20">
        <v>98302.22563199999</v>
      </c>
      <c r="R24" s="20">
        <v>108633.09166299997</v>
      </c>
    </row>
    <row r="25" spans="1:18" ht="12.75">
      <c r="A25" s="40" t="s">
        <v>98</v>
      </c>
      <c r="B25" s="20">
        <v>0</v>
      </c>
      <c r="C25" s="20">
        <v>0</v>
      </c>
      <c r="D25" s="20">
        <v>0</v>
      </c>
      <c r="E25" s="20">
        <v>0</v>
      </c>
      <c r="F25" s="20">
        <v>0</v>
      </c>
      <c r="G25" s="20">
        <v>0</v>
      </c>
      <c r="H25" s="20">
        <v>0</v>
      </c>
      <c r="I25" s="20">
        <v>0</v>
      </c>
      <c r="J25" s="20">
        <v>0</v>
      </c>
      <c r="K25" s="20">
        <v>0</v>
      </c>
      <c r="L25" s="20" t="s">
        <v>71</v>
      </c>
      <c r="M25" s="20">
        <v>0</v>
      </c>
      <c r="N25" s="20">
        <v>0</v>
      </c>
      <c r="O25" s="20">
        <v>0</v>
      </c>
      <c r="P25" s="20">
        <v>0</v>
      </c>
      <c r="Q25" s="20">
        <v>0</v>
      </c>
      <c r="R25" s="20">
        <v>0</v>
      </c>
    </row>
    <row r="26" spans="1:18" ht="12.75">
      <c r="A26" s="40" t="s">
        <v>10</v>
      </c>
      <c r="B26" s="20">
        <v>528414.50138</v>
      </c>
      <c r="C26" s="20">
        <v>642817.4708199999</v>
      </c>
      <c r="D26" s="20">
        <v>701790.48</v>
      </c>
      <c r="E26" s="20">
        <v>1630620.1999999997</v>
      </c>
      <c r="F26" s="20">
        <v>1424484</v>
      </c>
      <c r="G26" s="20">
        <v>1467006.8719799998</v>
      </c>
      <c r="H26" s="20">
        <v>1736431</v>
      </c>
      <c r="I26" s="20">
        <v>2023898</v>
      </c>
      <c r="J26" s="20">
        <v>1725287.050612</v>
      </c>
      <c r="K26" s="20">
        <v>2567451.2640000004</v>
      </c>
      <c r="L26" s="20">
        <v>1781838</v>
      </c>
      <c r="M26" s="20">
        <v>4843197.649045011</v>
      </c>
      <c r="N26" s="20">
        <v>5632465.543863988</v>
      </c>
      <c r="O26" s="20">
        <v>7821097.3698350005</v>
      </c>
      <c r="P26" s="20">
        <v>7381946.144036407</v>
      </c>
      <c r="Q26" s="20">
        <v>7244180.725934036</v>
      </c>
      <c r="R26" s="20">
        <v>13238719.1970413</v>
      </c>
    </row>
    <row r="27" spans="1:18" ht="13.5">
      <c r="A27" s="54" t="s">
        <v>17</v>
      </c>
      <c r="B27" s="18">
        <v>249757.70307999995</v>
      </c>
      <c r="C27" s="18">
        <v>371046.11634</v>
      </c>
      <c r="D27" s="18">
        <v>429292.24</v>
      </c>
      <c r="E27" s="18">
        <v>489660.56999999995</v>
      </c>
      <c r="F27" s="18">
        <v>744233</v>
      </c>
      <c r="G27" s="18">
        <v>714483.2589343999</v>
      </c>
      <c r="H27" s="18">
        <v>904646</v>
      </c>
      <c r="I27" s="18">
        <v>1212022.0025</v>
      </c>
      <c r="J27" s="18">
        <v>750702.4165040001</v>
      </c>
      <c r="K27" s="18">
        <v>1168573.627</v>
      </c>
      <c r="L27" s="18">
        <v>1129377</v>
      </c>
      <c r="M27" s="18">
        <v>1388608.7544</v>
      </c>
      <c r="N27" s="18">
        <v>1442466.4588265</v>
      </c>
      <c r="O27" s="18">
        <v>1442543.28813425</v>
      </c>
      <c r="P27" s="18">
        <v>1196513.5196606</v>
      </c>
      <c r="Q27" s="18">
        <v>2141403.5820851</v>
      </c>
      <c r="R27" s="18">
        <v>2149299.9563776</v>
      </c>
    </row>
    <row r="28" spans="1:18" ht="13.5">
      <c r="A28" s="54" t="s">
        <v>18</v>
      </c>
      <c r="B28" s="18">
        <v>278656.7983</v>
      </c>
      <c r="C28" s="18">
        <v>271771.35448</v>
      </c>
      <c r="D28" s="18">
        <v>272498.24000000005</v>
      </c>
      <c r="E28" s="18">
        <v>1140959.63</v>
      </c>
      <c r="F28" s="18">
        <v>680251</v>
      </c>
      <c r="G28" s="18">
        <v>752523.6130455998</v>
      </c>
      <c r="H28" s="18">
        <v>831785</v>
      </c>
      <c r="I28" s="18">
        <v>811876</v>
      </c>
      <c r="J28" s="18">
        <v>974584.634108</v>
      </c>
      <c r="K28" s="18">
        <v>1398877.637</v>
      </c>
      <c r="L28" s="18">
        <v>652460</v>
      </c>
      <c r="M28" s="18">
        <v>3454588.8946450115</v>
      </c>
      <c r="N28" s="18">
        <v>4189999.085037488</v>
      </c>
      <c r="O28" s="18">
        <v>6378554.081700751</v>
      </c>
      <c r="P28" s="18">
        <v>6185432.624375807</v>
      </c>
      <c r="Q28" s="18">
        <v>5102777.143848936</v>
      </c>
      <c r="R28" s="18">
        <v>11089419.2406637</v>
      </c>
    </row>
    <row r="29" spans="1:18" ht="12.75">
      <c r="A29" s="40" t="s">
        <v>64</v>
      </c>
      <c r="B29" s="20">
        <v>3473180.2944000005</v>
      </c>
      <c r="C29" s="20">
        <v>3783639.33432</v>
      </c>
      <c r="D29" s="20">
        <v>4713199.02</v>
      </c>
      <c r="E29" s="20">
        <v>4420025.46</v>
      </c>
      <c r="F29" s="20">
        <v>6284396.16</v>
      </c>
      <c r="G29" s="20">
        <v>5953499</v>
      </c>
      <c r="H29" s="20">
        <v>6117401</v>
      </c>
      <c r="I29" s="20">
        <v>6730883.54</v>
      </c>
      <c r="J29" s="20">
        <v>6629937.875728002</v>
      </c>
      <c r="K29" s="20">
        <v>7533583.845999999</v>
      </c>
      <c r="L29" s="20">
        <v>8778718</v>
      </c>
      <c r="M29" s="20">
        <v>10836747.8465</v>
      </c>
      <c r="N29" s="20">
        <v>11196230.419922601</v>
      </c>
      <c r="O29" s="20">
        <v>9489276.3888735</v>
      </c>
      <c r="P29" s="20">
        <v>7503480.191330901</v>
      </c>
      <c r="Q29" s="20">
        <v>14175246.422486398</v>
      </c>
      <c r="R29" s="20">
        <v>14479614.137238199</v>
      </c>
    </row>
    <row r="30" spans="1:18" ht="12.75">
      <c r="A30" s="22" t="s">
        <v>14</v>
      </c>
      <c r="B30" s="16">
        <v>5111031.069439999</v>
      </c>
      <c r="C30" s="16">
        <v>5827279.3504675925</v>
      </c>
      <c r="D30" s="16">
        <v>7046439.657</v>
      </c>
      <c r="E30" s="16">
        <v>8081118.738</v>
      </c>
      <c r="F30" s="16">
        <v>9769994</v>
      </c>
      <c r="G30" s="23">
        <v>9684711.933405</v>
      </c>
      <c r="H30" s="16">
        <v>10359657</v>
      </c>
      <c r="I30" s="16">
        <v>11066392.281829</v>
      </c>
      <c r="J30" s="16">
        <v>11544228.18536</v>
      </c>
      <c r="K30" s="16">
        <v>14441787.561158001</v>
      </c>
      <c r="L30" s="16">
        <v>15351146</v>
      </c>
      <c r="M30" s="16">
        <v>20339266.21527635</v>
      </c>
      <c r="N30" s="16">
        <v>22174827.21374481</v>
      </c>
      <c r="O30" s="16">
        <v>22593104.44814329</v>
      </c>
      <c r="P30" s="16">
        <v>20247507.06254278</v>
      </c>
      <c r="Q30" s="16">
        <f>+Q31+Q38+Q41+Q44+Q45+Q46+Q47+Q50+Q51</f>
        <v>27573121.43853077</v>
      </c>
      <c r="R30" s="16">
        <v>35005593.98046471</v>
      </c>
    </row>
    <row r="31" spans="1:18" ht="12.75">
      <c r="A31" s="25" t="s">
        <v>3</v>
      </c>
      <c r="B31" s="20">
        <v>40678.19714</v>
      </c>
      <c r="C31" s="20">
        <v>55172.67254</v>
      </c>
      <c r="D31" s="20">
        <v>68444.55999999998</v>
      </c>
      <c r="E31" s="20">
        <v>130579.82</v>
      </c>
      <c r="F31" s="20">
        <v>136786</v>
      </c>
      <c r="G31" s="20">
        <v>116044</v>
      </c>
      <c r="H31" s="20">
        <v>154213</v>
      </c>
      <c r="I31" s="20">
        <v>135019.39250000002</v>
      </c>
      <c r="J31" s="20">
        <v>155945.950832</v>
      </c>
      <c r="K31" s="20">
        <v>254782.99599999998</v>
      </c>
      <c r="L31" s="20">
        <v>277683</v>
      </c>
      <c r="M31" s="20">
        <v>324468.9873</v>
      </c>
      <c r="N31" s="20">
        <v>348923.02038949996</v>
      </c>
      <c r="O31" s="20">
        <v>283247.5397875</v>
      </c>
      <c r="P31" s="20">
        <v>207724.6643128</v>
      </c>
      <c r="Q31" s="20">
        <v>424197.81589249993</v>
      </c>
      <c r="R31" s="20">
        <v>341899.54677459993</v>
      </c>
    </row>
    <row r="32" spans="1:18" ht="12.75">
      <c r="A32" s="44" t="s">
        <v>15</v>
      </c>
      <c r="B32" s="20" t="s">
        <v>71</v>
      </c>
      <c r="C32" s="20" t="s">
        <v>71</v>
      </c>
      <c r="D32" s="20" t="s">
        <v>71</v>
      </c>
      <c r="E32" s="20" t="s">
        <v>71</v>
      </c>
      <c r="F32" s="20" t="s">
        <v>71</v>
      </c>
      <c r="G32" s="20" t="s">
        <v>71</v>
      </c>
      <c r="H32" s="20" t="s">
        <v>71</v>
      </c>
      <c r="I32" s="20" t="s">
        <v>71</v>
      </c>
      <c r="J32" s="20" t="s">
        <v>71</v>
      </c>
      <c r="K32" s="20" t="s">
        <v>71</v>
      </c>
      <c r="L32" s="20" t="s">
        <v>71</v>
      </c>
      <c r="M32" s="20">
        <v>0</v>
      </c>
      <c r="N32" s="20">
        <v>0</v>
      </c>
      <c r="O32" s="20">
        <v>0</v>
      </c>
      <c r="P32" s="20">
        <v>0</v>
      </c>
      <c r="Q32" s="20">
        <v>0</v>
      </c>
      <c r="R32" s="20">
        <v>0</v>
      </c>
    </row>
    <row r="33" spans="1:18" ht="13.5">
      <c r="A33" s="42" t="s">
        <v>58</v>
      </c>
      <c r="B33" s="18" t="s">
        <v>71</v>
      </c>
      <c r="C33" s="18" t="s">
        <v>71</v>
      </c>
      <c r="D33" s="18" t="s">
        <v>71</v>
      </c>
      <c r="E33" s="18" t="s">
        <v>71</v>
      </c>
      <c r="F33" s="18" t="s">
        <v>71</v>
      </c>
      <c r="G33" s="18" t="s">
        <v>71</v>
      </c>
      <c r="H33" s="18" t="s">
        <v>71</v>
      </c>
      <c r="I33" s="18" t="s">
        <v>71</v>
      </c>
      <c r="J33" s="18" t="s">
        <v>71</v>
      </c>
      <c r="K33" s="18" t="s">
        <v>71</v>
      </c>
      <c r="L33" s="18" t="s">
        <v>71</v>
      </c>
      <c r="M33" s="18">
        <v>0</v>
      </c>
      <c r="N33" s="18">
        <v>0</v>
      </c>
      <c r="O33" s="18">
        <v>0</v>
      </c>
      <c r="P33" s="18">
        <v>0</v>
      </c>
      <c r="Q33" s="18">
        <v>0</v>
      </c>
      <c r="R33" s="18">
        <v>0</v>
      </c>
    </row>
    <row r="34" spans="1:18" ht="13.5">
      <c r="A34" s="42" t="s">
        <v>59</v>
      </c>
      <c r="B34" s="18" t="s">
        <v>71</v>
      </c>
      <c r="C34" s="18" t="s">
        <v>71</v>
      </c>
      <c r="D34" s="18" t="s">
        <v>71</v>
      </c>
      <c r="E34" s="18" t="s">
        <v>71</v>
      </c>
      <c r="F34" s="18" t="s">
        <v>71</v>
      </c>
      <c r="G34" s="18" t="s">
        <v>71</v>
      </c>
      <c r="H34" s="18" t="s">
        <v>71</v>
      </c>
      <c r="I34" s="18" t="s">
        <v>71</v>
      </c>
      <c r="J34" s="18" t="s">
        <v>71</v>
      </c>
      <c r="K34" s="18" t="s">
        <v>71</v>
      </c>
      <c r="L34" s="18" t="s">
        <v>71</v>
      </c>
      <c r="M34" s="18">
        <v>0</v>
      </c>
      <c r="N34" s="18">
        <v>0</v>
      </c>
      <c r="O34" s="18">
        <v>0</v>
      </c>
      <c r="P34" s="18">
        <v>0</v>
      </c>
      <c r="Q34" s="18">
        <v>0</v>
      </c>
      <c r="R34" s="18">
        <v>0</v>
      </c>
    </row>
    <row r="35" spans="1:18" ht="12.75">
      <c r="A35" s="44" t="s">
        <v>26</v>
      </c>
      <c r="B35" s="20">
        <v>40678.19714</v>
      </c>
      <c r="C35" s="20">
        <v>55172.67254</v>
      </c>
      <c r="D35" s="20">
        <v>68444.55999999998</v>
      </c>
      <c r="E35" s="20">
        <v>130579.82</v>
      </c>
      <c r="F35" s="20">
        <v>136786</v>
      </c>
      <c r="G35" s="20">
        <v>116044</v>
      </c>
      <c r="H35" s="20">
        <v>154213</v>
      </c>
      <c r="I35" s="20">
        <v>135019.39250000002</v>
      </c>
      <c r="J35" s="20">
        <v>155945.950832</v>
      </c>
      <c r="K35" s="20">
        <v>254782.99599999998</v>
      </c>
      <c r="L35" s="20">
        <v>277683</v>
      </c>
      <c r="M35" s="20">
        <v>324468.9873</v>
      </c>
      <c r="N35" s="20">
        <v>348923.02038949996</v>
      </c>
      <c r="O35" s="20">
        <v>283247.5397875</v>
      </c>
      <c r="P35" s="20">
        <v>207724.6643128</v>
      </c>
      <c r="Q35" s="20">
        <v>424197.81589249993</v>
      </c>
      <c r="R35" s="20">
        <v>341899.54677459993</v>
      </c>
    </row>
    <row r="36" spans="1:18" ht="13.5">
      <c r="A36" s="42" t="s">
        <v>58</v>
      </c>
      <c r="B36" s="18">
        <v>40678.19714</v>
      </c>
      <c r="C36" s="18">
        <v>55172.67254</v>
      </c>
      <c r="D36" s="18">
        <v>68444.55999999998</v>
      </c>
      <c r="E36" s="18">
        <v>130579.82</v>
      </c>
      <c r="F36" s="18">
        <v>136786</v>
      </c>
      <c r="G36" s="18">
        <v>116044</v>
      </c>
      <c r="H36" s="18">
        <v>154213</v>
      </c>
      <c r="I36" s="18">
        <v>135019.39250000002</v>
      </c>
      <c r="J36" s="18">
        <v>155945.950832</v>
      </c>
      <c r="K36" s="18">
        <v>254782.99599999998</v>
      </c>
      <c r="L36" s="18">
        <v>277683</v>
      </c>
      <c r="M36" s="18">
        <v>324468.9873</v>
      </c>
      <c r="N36" s="18">
        <v>348923.02038949996</v>
      </c>
      <c r="O36" s="18">
        <v>283247.5397875</v>
      </c>
      <c r="P36" s="18">
        <v>207724.6643128</v>
      </c>
      <c r="Q36" s="18">
        <v>424197.81589249993</v>
      </c>
      <c r="R36" s="18">
        <v>341899.54677459993</v>
      </c>
    </row>
    <row r="37" spans="1:18" ht="13.5">
      <c r="A37" s="42" t="s">
        <v>59</v>
      </c>
      <c r="B37" s="18">
        <v>0</v>
      </c>
      <c r="C37" s="18">
        <v>0</v>
      </c>
      <c r="D37" s="18">
        <v>0</v>
      </c>
      <c r="E37" s="18">
        <v>0</v>
      </c>
      <c r="F37" s="18">
        <v>0</v>
      </c>
      <c r="G37" s="18">
        <v>0</v>
      </c>
      <c r="H37" s="18">
        <v>0</v>
      </c>
      <c r="I37" s="18">
        <v>0</v>
      </c>
      <c r="J37" s="18">
        <v>0</v>
      </c>
      <c r="K37" s="18">
        <v>0</v>
      </c>
      <c r="L37" s="18" t="s">
        <v>71</v>
      </c>
      <c r="M37" s="18">
        <v>0</v>
      </c>
      <c r="N37" s="18">
        <v>0</v>
      </c>
      <c r="O37" s="18">
        <v>0</v>
      </c>
      <c r="P37" s="18">
        <v>0</v>
      </c>
      <c r="Q37" s="18">
        <v>0</v>
      </c>
      <c r="R37" s="18">
        <v>0</v>
      </c>
    </row>
    <row r="38" spans="1:18" ht="12.75">
      <c r="A38" s="25" t="s">
        <v>62</v>
      </c>
      <c r="B38" s="20">
        <v>69149.94177999998</v>
      </c>
      <c r="C38" s="20">
        <v>198248.53358</v>
      </c>
      <c r="D38" s="20">
        <v>94896.13699999999</v>
      </c>
      <c r="E38" s="20">
        <v>112966.365</v>
      </c>
      <c r="F38" s="20">
        <v>251082</v>
      </c>
      <c r="G38" s="20">
        <v>229660.1991224</v>
      </c>
      <c r="H38" s="20">
        <v>125613</v>
      </c>
      <c r="I38" s="20">
        <v>163184.1605</v>
      </c>
      <c r="J38" s="20">
        <v>87679.161344</v>
      </c>
      <c r="K38" s="20">
        <v>152267.156</v>
      </c>
      <c r="L38" s="20">
        <v>254300</v>
      </c>
      <c r="M38" s="20">
        <v>185453.73832899996</v>
      </c>
      <c r="N38" s="20">
        <v>184350.797256</v>
      </c>
      <c r="O38" s="20">
        <v>144800.49917203002</v>
      </c>
      <c r="P38" s="20">
        <v>170047.63522484482</v>
      </c>
      <c r="Q38" s="20">
        <v>171577.8439459</v>
      </c>
      <c r="R38" s="20">
        <v>234588.98263941574</v>
      </c>
    </row>
    <row r="39" spans="1:18" ht="13.5">
      <c r="A39" s="42" t="s">
        <v>60</v>
      </c>
      <c r="B39" s="18">
        <v>2325.35382</v>
      </c>
      <c r="C39" s="18">
        <v>3265.28766</v>
      </c>
      <c r="D39" s="18">
        <v>6312.8240000000005</v>
      </c>
      <c r="E39" s="18">
        <v>21950.375000000004</v>
      </c>
      <c r="F39" s="18">
        <v>13562</v>
      </c>
      <c r="G39" s="18">
        <v>14776.199122400001</v>
      </c>
      <c r="H39" s="18">
        <v>25223</v>
      </c>
      <c r="I39" s="18">
        <v>38744.284</v>
      </c>
      <c r="J39" s="18">
        <v>19019.784855999995</v>
      </c>
      <c r="K39" s="18">
        <v>18889.484000000004</v>
      </c>
      <c r="L39" s="18">
        <v>29932</v>
      </c>
      <c r="M39" s="18">
        <v>29388.0389</v>
      </c>
      <c r="N39" s="18">
        <v>25533.556715900002</v>
      </c>
      <c r="O39" s="18">
        <v>17635.596659000003</v>
      </c>
      <c r="P39" s="18">
        <v>47330.5543518</v>
      </c>
      <c r="Q39" s="18">
        <v>30523.600443199997</v>
      </c>
      <c r="R39" s="18">
        <v>33405.4690434</v>
      </c>
    </row>
    <row r="40" spans="1:18" ht="13.5">
      <c r="A40" s="42" t="s">
        <v>61</v>
      </c>
      <c r="B40" s="18">
        <v>66824.58795999998</v>
      </c>
      <c r="C40" s="18">
        <v>194983.24592</v>
      </c>
      <c r="D40" s="18">
        <v>88583.313</v>
      </c>
      <c r="E40" s="18">
        <v>91015.99</v>
      </c>
      <c r="F40" s="18">
        <v>237520</v>
      </c>
      <c r="G40" s="18">
        <v>214884</v>
      </c>
      <c r="H40" s="18">
        <v>100390</v>
      </c>
      <c r="I40" s="18">
        <v>124439.8765</v>
      </c>
      <c r="J40" s="18">
        <v>68659.376488</v>
      </c>
      <c r="K40" s="18">
        <v>133377.672</v>
      </c>
      <c r="L40" s="18">
        <v>224369</v>
      </c>
      <c r="M40" s="18">
        <v>156065.69942899997</v>
      </c>
      <c r="N40" s="18">
        <v>158817.2405401</v>
      </c>
      <c r="O40" s="18">
        <v>127164.90251303001</v>
      </c>
      <c r="P40" s="18">
        <v>122717.08087304483</v>
      </c>
      <c r="Q40" s="18">
        <v>141054.2435027</v>
      </c>
      <c r="R40" s="18">
        <v>201183.51359601575</v>
      </c>
    </row>
    <row r="41" spans="1:18" ht="12.75">
      <c r="A41" s="25" t="s">
        <v>7</v>
      </c>
      <c r="B41" s="20">
        <v>1625161.21896</v>
      </c>
      <c r="C41" s="20">
        <v>1395963.8314</v>
      </c>
      <c r="D41" s="20">
        <v>1835325.58</v>
      </c>
      <c r="E41" s="20">
        <v>2227821.435</v>
      </c>
      <c r="F41" s="20">
        <v>2437205</v>
      </c>
      <c r="G41" s="20">
        <v>2538585.5752216</v>
      </c>
      <c r="H41" s="20">
        <v>2661592</v>
      </c>
      <c r="I41" s="20">
        <v>2486457.0078290002</v>
      </c>
      <c r="J41" s="20">
        <v>2609803.17266</v>
      </c>
      <c r="K41" s="20">
        <v>3209582.38</v>
      </c>
      <c r="L41" s="20">
        <v>3260433</v>
      </c>
      <c r="M41" s="20">
        <v>3755669.9351200005</v>
      </c>
      <c r="N41" s="20">
        <v>4340408.3744061</v>
      </c>
      <c r="O41" s="20">
        <v>5596523.661374144</v>
      </c>
      <c r="P41" s="20">
        <v>6888798.76302424</v>
      </c>
      <c r="Q41" s="20">
        <v>7102371</v>
      </c>
      <c r="R41" s="20">
        <v>18998644.83695913</v>
      </c>
    </row>
    <row r="42" spans="1:18" ht="13.5">
      <c r="A42" s="42" t="s">
        <v>60</v>
      </c>
      <c r="B42" s="18">
        <v>949592.22576</v>
      </c>
      <c r="C42" s="18">
        <v>1209414.43156</v>
      </c>
      <c r="D42" s="18">
        <v>1049419.4330000002</v>
      </c>
      <c r="E42" s="18">
        <v>1411287.592</v>
      </c>
      <c r="F42" s="18">
        <v>1320127</v>
      </c>
      <c r="G42" s="18">
        <v>1388618.1106056</v>
      </c>
      <c r="H42" s="18">
        <v>1593982</v>
      </c>
      <c r="I42" s="18">
        <v>1557443.7480710002</v>
      </c>
      <c r="J42" s="18">
        <v>1584949.6426760003</v>
      </c>
      <c r="K42" s="18">
        <v>1826656.2089999998</v>
      </c>
      <c r="L42" s="18">
        <v>1911502</v>
      </c>
      <c r="M42" s="18">
        <v>2033769.5052890002</v>
      </c>
      <c r="N42" s="18">
        <v>2395974.4194911</v>
      </c>
      <c r="O42" s="18">
        <v>2836824.5466894996</v>
      </c>
      <c r="P42" s="18">
        <v>3299989.620889299</v>
      </c>
      <c r="Q42" s="18">
        <v>3359937.5431977003</v>
      </c>
      <c r="R42" s="18">
        <v>14797082.944581203</v>
      </c>
    </row>
    <row r="43" spans="1:18" ht="13.5">
      <c r="A43" s="42" t="s">
        <v>61</v>
      </c>
      <c r="B43" s="18">
        <v>675568.9932</v>
      </c>
      <c r="C43" s="18">
        <v>186549.39984</v>
      </c>
      <c r="D43" s="18">
        <v>785906.1469999999</v>
      </c>
      <c r="E43" s="18">
        <v>816533.843</v>
      </c>
      <c r="F43" s="18">
        <v>1117078</v>
      </c>
      <c r="G43" s="18">
        <v>1149967.464616</v>
      </c>
      <c r="H43" s="18">
        <v>1067610</v>
      </c>
      <c r="I43" s="18">
        <v>929013.259758</v>
      </c>
      <c r="J43" s="18">
        <v>1024853.529984</v>
      </c>
      <c r="K43" s="18">
        <v>1382926.171</v>
      </c>
      <c r="L43" s="18">
        <v>1348932</v>
      </c>
      <c r="M43" s="18">
        <v>1721900.4298310005</v>
      </c>
      <c r="N43" s="18">
        <v>1944433.9549150001</v>
      </c>
      <c r="O43" s="18">
        <v>2759699.1146846446</v>
      </c>
      <c r="P43" s="18">
        <v>3588809.1421349407</v>
      </c>
      <c r="Q43" s="18">
        <v>3742433.725859288</v>
      </c>
      <c r="R43" s="18">
        <v>4201561.892377927</v>
      </c>
    </row>
    <row r="44" spans="1:18" ht="12.75">
      <c r="A44" s="25" t="s">
        <v>99</v>
      </c>
      <c r="B44" s="20">
        <v>572436.96226</v>
      </c>
      <c r="C44" s="20">
        <v>872192.1548275924</v>
      </c>
      <c r="D44" s="20">
        <v>1196852.6</v>
      </c>
      <c r="E44" s="20">
        <v>1796257.4679999999</v>
      </c>
      <c r="F44" s="20">
        <v>1826028</v>
      </c>
      <c r="G44" s="20">
        <v>2086910.311925</v>
      </c>
      <c r="H44" s="20">
        <v>2534407</v>
      </c>
      <c r="I44" s="20">
        <v>2702639</v>
      </c>
      <c r="J44" s="20">
        <v>3619340.0358760003</v>
      </c>
      <c r="K44" s="20">
        <v>4195319.942158001</v>
      </c>
      <c r="L44" s="20">
        <v>4011652</v>
      </c>
      <c r="M44" s="20">
        <v>5735305.830429752</v>
      </c>
      <c r="N44" s="20">
        <v>6617974.528349111</v>
      </c>
      <c r="O44" s="20">
        <v>7344342.415769363</v>
      </c>
      <c r="P44" s="20">
        <v>6886490.991657398</v>
      </c>
      <c r="Q44" s="20">
        <v>7116684.217431553</v>
      </c>
      <c r="R44" s="20">
        <v>2480521.7879008264</v>
      </c>
    </row>
    <row r="45" spans="1:18" ht="12.75">
      <c r="A45" s="25" t="s">
        <v>105</v>
      </c>
      <c r="B45" s="20">
        <v>0</v>
      </c>
      <c r="C45" s="20">
        <v>0</v>
      </c>
      <c r="D45" s="20">
        <v>0</v>
      </c>
      <c r="E45" s="20">
        <v>0</v>
      </c>
      <c r="F45" s="20">
        <v>0</v>
      </c>
      <c r="G45" s="20">
        <v>0</v>
      </c>
      <c r="H45" s="20">
        <v>0</v>
      </c>
      <c r="I45" s="20">
        <v>0</v>
      </c>
      <c r="J45" s="20">
        <v>0</v>
      </c>
      <c r="K45" s="20">
        <v>0</v>
      </c>
      <c r="L45" s="20" t="s">
        <v>71</v>
      </c>
      <c r="M45" s="20">
        <v>0</v>
      </c>
      <c r="N45" s="20">
        <v>0</v>
      </c>
      <c r="O45" s="20">
        <v>0</v>
      </c>
      <c r="P45" s="20">
        <v>0</v>
      </c>
      <c r="Q45" s="20">
        <v>0</v>
      </c>
      <c r="R45" s="20">
        <v>0</v>
      </c>
    </row>
    <row r="46" spans="1:18" ht="12.75">
      <c r="A46" s="25" t="s">
        <v>98</v>
      </c>
      <c r="B46" s="20">
        <v>0</v>
      </c>
      <c r="C46" s="20">
        <v>0</v>
      </c>
      <c r="D46" s="20">
        <v>0</v>
      </c>
      <c r="E46" s="20">
        <v>0</v>
      </c>
      <c r="F46" s="20">
        <v>0</v>
      </c>
      <c r="G46" s="20">
        <v>0</v>
      </c>
      <c r="H46" s="20">
        <v>0</v>
      </c>
      <c r="I46" s="20">
        <v>0</v>
      </c>
      <c r="J46" s="20">
        <v>0</v>
      </c>
      <c r="K46" s="20">
        <v>0</v>
      </c>
      <c r="L46" s="20" t="s">
        <v>71</v>
      </c>
      <c r="M46" s="20">
        <v>0</v>
      </c>
      <c r="N46" s="20">
        <v>0</v>
      </c>
      <c r="O46" s="20">
        <v>0</v>
      </c>
      <c r="P46" s="20">
        <v>0</v>
      </c>
      <c r="Q46" s="20">
        <v>0</v>
      </c>
      <c r="R46" s="20">
        <v>0</v>
      </c>
    </row>
    <row r="47" spans="1:18" ht="12.75">
      <c r="A47" s="25" t="s">
        <v>10</v>
      </c>
      <c r="B47" s="20">
        <v>1865970.1726399995</v>
      </c>
      <c r="C47" s="20">
        <v>1764638.2854399998</v>
      </c>
      <c r="D47" s="20">
        <v>2862751.78</v>
      </c>
      <c r="E47" s="20">
        <v>2806653.73</v>
      </c>
      <c r="F47" s="20">
        <v>3934986</v>
      </c>
      <c r="G47" s="20">
        <v>3569292.8471359997</v>
      </c>
      <c r="H47" s="20">
        <v>3550105</v>
      </c>
      <c r="I47" s="20">
        <v>4535677</v>
      </c>
      <c r="J47" s="20">
        <v>3504382.63802</v>
      </c>
      <c r="K47" s="20">
        <v>4354487.027000001</v>
      </c>
      <c r="L47" s="20">
        <v>5094587</v>
      </c>
      <c r="M47" s="20">
        <v>6304678.272499998</v>
      </c>
      <c r="N47" s="20">
        <v>6934676.7029387</v>
      </c>
      <c r="O47" s="20">
        <v>5787031.832447499</v>
      </c>
      <c r="P47" s="20">
        <v>4650527.18897675</v>
      </c>
      <c r="Q47" s="20">
        <v>8860867.890150897</v>
      </c>
      <c r="R47" s="20">
        <v>9119282.5620028</v>
      </c>
    </row>
    <row r="48" spans="1:18" ht="13.5">
      <c r="A48" s="54" t="s">
        <v>17</v>
      </c>
      <c r="B48" s="18">
        <v>286222</v>
      </c>
      <c r="C48" s="18">
        <v>402972</v>
      </c>
      <c r="D48" s="18">
        <v>447207.8</v>
      </c>
      <c r="E48" s="18">
        <v>460225.1699999999</v>
      </c>
      <c r="F48" s="18">
        <v>693177</v>
      </c>
      <c r="G48" s="18">
        <v>752645.1577855999</v>
      </c>
      <c r="H48" s="18">
        <v>922494</v>
      </c>
      <c r="I48" s="18">
        <v>1084259.04</v>
      </c>
      <c r="J48" s="18">
        <v>828459.643032</v>
      </c>
      <c r="K48" s="18">
        <v>1008880.5160000001</v>
      </c>
      <c r="L48" s="18">
        <v>1084235</v>
      </c>
      <c r="M48" s="18">
        <v>1299286.8339999998</v>
      </c>
      <c r="N48" s="18">
        <v>1544633.3813178</v>
      </c>
      <c r="O48" s="18">
        <v>1169246.35351925</v>
      </c>
      <c r="P48" s="18">
        <v>937113.686164</v>
      </c>
      <c r="Q48" s="18">
        <v>1598017.9973249</v>
      </c>
      <c r="R48" s="18">
        <v>1621258.0969868999</v>
      </c>
    </row>
    <row r="49" spans="1:18" ht="13.5">
      <c r="A49" s="54" t="s">
        <v>18</v>
      </c>
      <c r="B49" s="18">
        <v>1579748</v>
      </c>
      <c r="C49" s="18">
        <v>1361666</v>
      </c>
      <c r="D49" s="18">
        <v>2415543.98</v>
      </c>
      <c r="E49" s="18">
        <v>2346428.56</v>
      </c>
      <c r="F49" s="18">
        <v>3241809</v>
      </c>
      <c r="G49" s="18">
        <v>2816647.6893503997</v>
      </c>
      <c r="H49" s="18">
        <v>2627611</v>
      </c>
      <c r="I49" s="18">
        <v>3451418</v>
      </c>
      <c r="J49" s="18">
        <v>2675922.994988</v>
      </c>
      <c r="K49" s="18">
        <v>3345606.511000001</v>
      </c>
      <c r="L49" s="18">
        <v>4010352</v>
      </c>
      <c r="M49" s="18">
        <v>5005391.438499998</v>
      </c>
      <c r="N49" s="18">
        <v>5390043.3216209</v>
      </c>
      <c r="O49" s="18">
        <v>4617785.478928249</v>
      </c>
      <c r="P49" s="18">
        <v>3713413.5028127497</v>
      </c>
      <c r="Q49" s="18">
        <v>7262849.892825997</v>
      </c>
      <c r="R49" s="18">
        <v>7498024.4650159</v>
      </c>
    </row>
    <row r="50" spans="1:18" ht="12.75">
      <c r="A50" s="25" t="s">
        <v>19</v>
      </c>
      <c r="B50" s="20">
        <v>759599.2029199998</v>
      </c>
      <c r="C50" s="20">
        <v>1491943.87286</v>
      </c>
      <c r="D50" s="20">
        <v>1007270</v>
      </c>
      <c r="E50" s="20">
        <v>996346.8899999999</v>
      </c>
      <c r="F50" s="20">
        <v>1204405</v>
      </c>
      <c r="G50" s="20">
        <v>1004122</v>
      </c>
      <c r="H50" s="20">
        <v>1295304</v>
      </c>
      <c r="I50" s="20">
        <v>1311415.965</v>
      </c>
      <c r="J50" s="20">
        <v>1492117.373732</v>
      </c>
      <c r="K50" s="20">
        <v>2126776.06</v>
      </c>
      <c r="L50" s="20">
        <v>2301870</v>
      </c>
      <c r="M50" s="20">
        <v>3320073.3276</v>
      </c>
      <c r="N50" s="20">
        <v>3616931.5037566004</v>
      </c>
      <c r="O50" s="20">
        <v>3406646.1319827503</v>
      </c>
      <c r="P50" s="20">
        <v>2566011.8091284</v>
      </c>
      <c r="Q50" s="20">
        <v>4772509</v>
      </c>
      <c r="R50" s="20">
        <v>3820498.129621138</v>
      </c>
    </row>
    <row r="51" spans="1:18" ht="12.75">
      <c r="A51" s="45" t="s">
        <v>23</v>
      </c>
      <c r="B51" s="46">
        <v>178035.37374</v>
      </c>
      <c r="C51" s="46">
        <v>49119.99982</v>
      </c>
      <c r="D51" s="46">
        <v>-19101</v>
      </c>
      <c r="E51" s="46">
        <v>10493.029999999999</v>
      </c>
      <c r="F51" s="46">
        <v>-20498</v>
      </c>
      <c r="G51" s="46">
        <v>140097</v>
      </c>
      <c r="H51" s="46">
        <v>38423</v>
      </c>
      <c r="I51" s="46">
        <v>29939.197500000002</v>
      </c>
      <c r="J51" s="46">
        <v>74959.852896</v>
      </c>
      <c r="K51" s="46">
        <v>148572</v>
      </c>
      <c r="L51" s="46">
        <v>150621</v>
      </c>
      <c r="M51" s="46">
        <v>713616.1239976</v>
      </c>
      <c r="N51" s="46">
        <v>131562.2866488</v>
      </c>
      <c r="O51" s="46">
        <v>30512.367609999994</v>
      </c>
      <c r="P51" s="46">
        <v>-1122093.9897816502</v>
      </c>
      <c r="Q51" s="46">
        <v>-875086.3288900801</v>
      </c>
      <c r="R51" s="46">
        <v>10158.1345668</v>
      </c>
    </row>
    <row r="52" spans="1:17" ht="13.5">
      <c r="A52" s="12"/>
      <c r="B52" s="12"/>
      <c r="C52" s="12"/>
      <c r="D52" s="12"/>
      <c r="E52" s="12"/>
      <c r="F52" s="12"/>
      <c r="G52" s="12"/>
      <c r="H52" s="12"/>
      <c r="I52" s="12"/>
      <c r="J52" s="12"/>
      <c r="K52" s="12"/>
      <c r="L52" s="12"/>
      <c r="M52" s="12"/>
      <c r="N52" s="12"/>
      <c r="O52" s="12"/>
      <c r="P52" s="12"/>
      <c r="Q52" s="12"/>
    </row>
    <row r="53" spans="1:17" ht="13.5">
      <c r="A53" s="30" t="s">
        <v>29</v>
      </c>
      <c r="B53" s="31"/>
      <c r="C53" s="31"/>
      <c r="D53" s="31"/>
      <c r="E53" s="31"/>
      <c r="F53" s="31"/>
      <c r="G53" s="31"/>
      <c r="H53" s="31"/>
      <c r="I53" s="31"/>
      <c r="J53" s="12"/>
      <c r="K53" s="12"/>
      <c r="L53" s="12"/>
      <c r="M53" s="12"/>
      <c r="N53" s="12"/>
      <c r="O53" s="12"/>
      <c r="P53" s="12"/>
      <c r="Q53" s="12"/>
    </row>
    <row r="54" spans="1:17" ht="13.5">
      <c r="A54" s="65" t="s">
        <v>74</v>
      </c>
      <c r="B54" s="65"/>
      <c r="C54" s="65"/>
      <c r="D54" s="65"/>
      <c r="E54" s="65"/>
      <c r="F54" s="65"/>
      <c r="G54" s="65"/>
      <c r="H54" s="65"/>
      <c r="I54" s="65"/>
      <c r="J54" s="65"/>
      <c r="K54" s="65"/>
      <c r="L54" s="36"/>
      <c r="M54" s="36"/>
      <c r="N54" s="36"/>
      <c r="O54" s="12"/>
      <c r="P54" s="12"/>
      <c r="Q54" s="12"/>
    </row>
    <row r="55" spans="1:17" ht="13.5">
      <c r="A55" s="65" t="s">
        <v>35</v>
      </c>
      <c r="B55" s="65"/>
      <c r="C55" s="65"/>
      <c r="D55" s="65"/>
      <c r="E55" s="65"/>
      <c r="F55" s="65"/>
      <c r="G55" s="65"/>
      <c r="H55" s="65"/>
      <c r="I55" s="65"/>
      <c r="J55" s="65"/>
      <c r="K55" s="65"/>
      <c r="L55" s="35"/>
      <c r="M55" s="35"/>
      <c r="N55" s="35"/>
      <c r="O55" s="12"/>
      <c r="P55" s="12"/>
      <c r="Q55" s="12"/>
    </row>
    <row r="56" spans="1:17" ht="13.5">
      <c r="A56" s="36" t="s">
        <v>32</v>
      </c>
      <c r="B56" s="36"/>
      <c r="C56" s="36"/>
      <c r="D56" s="36"/>
      <c r="E56" s="36"/>
      <c r="F56" s="36"/>
      <c r="G56" s="36"/>
      <c r="H56" s="36"/>
      <c r="I56" s="36"/>
      <c r="J56" s="36"/>
      <c r="K56" s="36"/>
      <c r="L56" s="35"/>
      <c r="M56" s="35"/>
      <c r="N56" s="35"/>
      <c r="O56" s="12"/>
      <c r="P56" s="12"/>
      <c r="Q56" s="12"/>
    </row>
    <row r="57" spans="1:17" ht="13.5">
      <c r="A57" s="66" t="s">
        <v>33</v>
      </c>
      <c r="B57" s="66"/>
      <c r="C57" s="66"/>
      <c r="D57" s="66"/>
      <c r="E57" s="66"/>
      <c r="F57" s="66"/>
      <c r="G57" s="66"/>
      <c r="H57" s="66"/>
      <c r="I57" s="66"/>
      <c r="J57" s="66"/>
      <c r="K57" s="66"/>
      <c r="L57" s="66"/>
      <c r="M57" s="35"/>
      <c r="N57" s="35"/>
      <c r="O57" s="12"/>
      <c r="P57" s="12"/>
      <c r="Q57" s="12"/>
    </row>
    <row r="58" spans="1:17" ht="24" customHeight="1">
      <c r="A58" s="65" t="s">
        <v>46</v>
      </c>
      <c r="B58" s="65"/>
      <c r="C58" s="65"/>
      <c r="D58" s="65"/>
      <c r="E58" s="65"/>
      <c r="F58" s="65"/>
      <c r="G58" s="65"/>
      <c r="H58" s="65"/>
      <c r="I58" s="65"/>
      <c r="J58" s="65"/>
      <c r="K58" s="65"/>
      <c r="L58" s="35"/>
      <c r="M58" s="35"/>
      <c r="N58" s="35"/>
      <c r="O58" s="12"/>
      <c r="P58" s="12"/>
      <c r="Q58" s="12"/>
    </row>
  </sheetData>
  <sheetProtection/>
  <mergeCells count="6">
    <mergeCell ref="A58:K58"/>
    <mergeCell ref="A1:I1"/>
    <mergeCell ref="A3:K3"/>
    <mergeCell ref="A54:K54"/>
    <mergeCell ref="A55:K55"/>
    <mergeCell ref="A57:L57"/>
  </mergeCells>
  <printOptions/>
  <pageMargins left="0.7" right="0.7" top="0.75" bottom="0.75" header="0.3" footer="0.3"/>
  <pageSetup fitToHeight="1" fitToWidth="1" horizontalDpi="600" verticalDpi="600" orientation="landscape" scale="66" r:id="rId1"/>
</worksheet>
</file>

<file path=xl/worksheets/sheet11.xml><?xml version="1.0" encoding="utf-8"?>
<worksheet xmlns="http://schemas.openxmlformats.org/spreadsheetml/2006/main" xmlns:r="http://schemas.openxmlformats.org/officeDocument/2006/relationships">
  <sheetPr>
    <pageSetUpPr fitToPage="1"/>
  </sheetPr>
  <dimension ref="A1:S58"/>
  <sheetViews>
    <sheetView zoomScalePageLayoutView="0" workbookViewId="0" topLeftCell="A1">
      <pane xSplit="1" ySplit="5" topLeftCell="I32" activePane="bottomRight" state="frozen"/>
      <selection pane="topLeft" activeCell="A1" sqref="A1"/>
      <selection pane="topRight" activeCell="B1" sqref="B1"/>
      <selection pane="bottomLeft" activeCell="A5" sqref="A5"/>
      <selection pane="bottomRight" activeCell="S6" sqref="S6:S51"/>
    </sheetView>
  </sheetViews>
  <sheetFormatPr defaultColWidth="9.140625" defaultRowHeight="15"/>
  <cols>
    <col min="1" max="1" width="41.140625" style="5" customWidth="1"/>
    <col min="2" max="14" width="10.7109375" style="5" customWidth="1"/>
    <col min="15" max="17" width="9.7109375" style="5" customWidth="1"/>
    <col min="18" max="18" width="9.8515625" style="5" bestFit="1" customWidth="1"/>
    <col min="19" max="16384" width="9.140625" style="5" customWidth="1"/>
  </cols>
  <sheetData>
    <row r="1" spans="1:17" ht="15">
      <c r="A1" s="69" t="s">
        <v>86</v>
      </c>
      <c r="B1" s="69"/>
      <c r="C1" s="69"/>
      <c r="D1" s="69"/>
      <c r="E1" s="69"/>
      <c r="F1" s="69"/>
      <c r="G1" s="69"/>
      <c r="H1" s="69"/>
      <c r="I1" s="69"/>
      <c r="J1" s="12"/>
      <c r="K1" s="12"/>
      <c r="L1" s="12"/>
      <c r="M1" s="12"/>
      <c r="N1" s="12"/>
      <c r="O1" s="12"/>
      <c r="P1" s="12"/>
      <c r="Q1" s="12"/>
    </row>
    <row r="2" spans="1:17" ht="15">
      <c r="A2" s="37" t="s">
        <v>108</v>
      </c>
      <c r="B2" s="47"/>
      <c r="C2" s="47"/>
      <c r="D2" s="47"/>
      <c r="E2" s="47"/>
      <c r="F2" s="47"/>
      <c r="G2" s="47"/>
      <c r="H2" s="47"/>
      <c r="I2" s="47"/>
      <c r="J2" s="12"/>
      <c r="K2" s="12"/>
      <c r="L2" s="12"/>
      <c r="M2" s="12"/>
      <c r="N2" s="12"/>
      <c r="O2" s="12"/>
      <c r="P2" s="12"/>
      <c r="Q2" s="12"/>
    </row>
    <row r="3" spans="1:17" ht="13.5">
      <c r="A3" s="73" t="s">
        <v>81</v>
      </c>
      <c r="B3" s="73"/>
      <c r="C3" s="73"/>
      <c r="D3" s="73"/>
      <c r="E3" s="73"/>
      <c r="F3" s="73"/>
      <c r="G3" s="73"/>
      <c r="H3" s="73"/>
      <c r="I3" s="73"/>
      <c r="J3" s="73"/>
      <c r="K3" s="73"/>
      <c r="L3" s="12"/>
      <c r="M3" s="12"/>
      <c r="N3" s="12"/>
      <c r="O3" s="12"/>
      <c r="P3" s="12"/>
      <c r="Q3" s="12"/>
    </row>
    <row r="4" spans="1:17" ht="13.5">
      <c r="A4" s="12"/>
      <c r="B4" s="12"/>
      <c r="C4" s="12"/>
      <c r="D4" s="12"/>
      <c r="E4" s="39"/>
      <c r="F4" s="39"/>
      <c r="G4" s="12"/>
      <c r="H4" s="39"/>
      <c r="I4" s="12"/>
      <c r="J4" s="12"/>
      <c r="K4" s="12"/>
      <c r="L4" s="12"/>
      <c r="M4" s="12"/>
      <c r="N4" s="12"/>
      <c r="O4" s="12"/>
      <c r="P4" s="12"/>
      <c r="Q4" s="12"/>
    </row>
    <row r="5" spans="1:18" ht="12.75">
      <c r="A5" s="38" t="s">
        <v>1</v>
      </c>
      <c r="B5" s="14">
        <v>2005</v>
      </c>
      <c r="C5" s="14">
        <v>2006</v>
      </c>
      <c r="D5" s="14">
        <v>2007</v>
      </c>
      <c r="E5" s="14">
        <v>2008</v>
      </c>
      <c r="F5" s="14">
        <v>2009</v>
      </c>
      <c r="G5" s="14">
        <v>2010</v>
      </c>
      <c r="H5" s="14">
        <v>2011</v>
      </c>
      <c r="I5" s="14">
        <v>2012</v>
      </c>
      <c r="J5" s="14">
        <v>2013</v>
      </c>
      <c r="K5" s="14">
        <v>2014</v>
      </c>
      <c r="L5" s="14">
        <v>2015</v>
      </c>
      <c r="M5" s="14">
        <v>2016</v>
      </c>
      <c r="N5" s="14">
        <v>2017</v>
      </c>
      <c r="O5" s="14">
        <v>2018</v>
      </c>
      <c r="P5" s="14">
        <v>2019</v>
      </c>
      <c r="Q5" s="14">
        <v>2020</v>
      </c>
      <c r="R5" s="14">
        <v>2021</v>
      </c>
    </row>
    <row r="6" spans="1:19" ht="12.75">
      <c r="A6" s="15" t="s">
        <v>2</v>
      </c>
      <c r="B6" s="16">
        <v>2813111.903</v>
      </c>
      <c r="C6" s="16">
        <v>2926898.522000001</v>
      </c>
      <c r="D6" s="16">
        <v>3713461.5779999997</v>
      </c>
      <c r="E6" s="16">
        <v>4372480.375</v>
      </c>
      <c r="F6" s="16">
        <v>5226059</v>
      </c>
      <c r="G6" s="16">
        <v>5500385.544</v>
      </c>
      <c r="H6" s="16">
        <v>6026397</v>
      </c>
      <c r="I6" s="16">
        <v>6065433</v>
      </c>
      <c r="J6" s="16">
        <v>6822521.333999999</v>
      </c>
      <c r="K6" s="16">
        <v>7275260.251</v>
      </c>
      <c r="L6" s="16">
        <v>8940710</v>
      </c>
      <c r="M6" s="16">
        <v>14276830.800095</v>
      </c>
      <c r="N6" s="16">
        <v>14852551.570846</v>
      </c>
      <c r="O6" s="16">
        <v>15051067.927404813</v>
      </c>
      <c r="P6" s="16">
        <v>17286943.207336996</v>
      </c>
      <c r="Q6" s="16">
        <f>Q7+Q17+Q20+Q23+Q24+Q25+Q26+Q29</f>
        <v>15631858.818665</v>
      </c>
      <c r="R6" s="16">
        <v>21977438.545</v>
      </c>
      <c r="S6" s="64"/>
    </row>
    <row r="7" spans="1:19" ht="12.75">
      <c r="A7" s="40" t="s">
        <v>3</v>
      </c>
      <c r="B7" s="20">
        <v>327148.35099999997</v>
      </c>
      <c r="C7" s="20">
        <v>267692.93</v>
      </c>
      <c r="D7" s="20">
        <v>478281.612</v>
      </c>
      <c r="E7" s="20">
        <v>478825.24</v>
      </c>
      <c r="F7" s="20">
        <v>451259</v>
      </c>
      <c r="G7" s="20">
        <v>512886.941</v>
      </c>
      <c r="H7" s="20">
        <v>587540</v>
      </c>
      <c r="I7" s="20">
        <v>641771</v>
      </c>
      <c r="J7" s="20">
        <v>648299.5219999999</v>
      </c>
      <c r="K7" s="20">
        <v>750532.9739999999</v>
      </c>
      <c r="L7" s="20">
        <v>786826</v>
      </c>
      <c r="M7" s="20">
        <v>912267.624095</v>
      </c>
      <c r="N7" s="20">
        <v>1036547.445846</v>
      </c>
      <c r="O7" s="20">
        <v>1100307.3494047115</v>
      </c>
      <c r="P7" s="20">
        <v>1180021.966069</v>
      </c>
      <c r="Q7" s="20">
        <v>1158519.987665</v>
      </c>
      <c r="R7" s="20">
        <v>1336567.6220000002</v>
      </c>
      <c r="S7" s="64"/>
    </row>
    <row r="8" spans="1:19" ht="12.75">
      <c r="A8" s="41" t="s">
        <v>4</v>
      </c>
      <c r="B8" s="20">
        <v>5091.288000000003</v>
      </c>
      <c r="C8" s="20">
        <v>865.5899999999999</v>
      </c>
      <c r="D8" s="20">
        <v>5517</v>
      </c>
      <c r="E8" s="20">
        <v>5524.9</v>
      </c>
      <c r="F8" s="20">
        <v>5123</v>
      </c>
      <c r="G8" s="20">
        <v>6047.234</v>
      </c>
      <c r="H8" s="20">
        <v>7172</v>
      </c>
      <c r="I8" s="20">
        <v>6049</v>
      </c>
      <c r="J8" s="20">
        <v>10897.484</v>
      </c>
      <c r="K8" s="20">
        <v>6374</v>
      </c>
      <c r="L8" s="20">
        <v>7824</v>
      </c>
      <c r="M8" s="20">
        <v>18223</v>
      </c>
      <c r="N8" s="20">
        <v>6208.9400000000005</v>
      </c>
      <c r="O8" s="20">
        <v>6432.6950000000015</v>
      </c>
      <c r="P8" s="20">
        <v>7535.697</v>
      </c>
      <c r="Q8" s="20">
        <v>1257.0840000000003</v>
      </c>
      <c r="R8" s="20">
        <v>2169.491</v>
      </c>
      <c r="S8" s="64"/>
    </row>
    <row r="9" spans="1:19" ht="13.5">
      <c r="A9" s="42" t="s">
        <v>58</v>
      </c>
      <c r="B9" s="18">
        <v>4960.908000000003</v>
      </c>
      <c r="C9" s="18">
        <v>860.752</v>
      </c>
      <c r="D9" s="18">
        <v>5517</v>
      </c>
      <c r="E9" s="18">
        <v>5524.9</v>
      </c>
      <c r="F9" s="18">
        <v>5123</v>
      </c>
      <c r="G9" s="18">
        <v>6045.603</v>
      </c>
      <c r="H9" s="18">
        <v>7168</v>
      </c>
      <c r="I9" s="18">
        <v>6049</v>
      </c>
      <c r="J9" s="18">
        <v>10892</v>
      </c>
      <c r="K9" s="18">
        <v>6374</v>
      </c>
      <c r="L9" s="18">
        <v>7824</v>
      </c>
      <c r="M9" s="18">
        <v>18217</v>
      </c>
      <c r="N9" s="18">
        <v>6203.969000000001</v>
      </c>
      <c r="O9" s="18">
        <v>6428.310000000001</v>
      </c>
      <c r="P9" s="18">
        <v>7530</v>
      </c>
      <c r="Q9" s="18">
        <v>1255</v>
      </c>
      <c r="R9" s="18">
        <v>2167.161</v>
      </c>
      <c r="S9" s="64"/>
    </row>
    <row r="10" spans="1:19" ht="13.5">
      <c r="A10" s="42" t="s">
        <v>59</v>
      </c>
      <c r="B10" s="18">
        <v>130.38</v>
      </c>
      <c r="C10" s="18">
        <v>4.838</v>
      </c>
      <c r="D10" s="18">
        <v>0</v>
      </c>
      <c r="E10" s="18">
        <v>0</v>
      </c>
      <c r="F10" s="18">
        <v>0</v>
      </c>
      <c r="G10" s="18">
        <v>1.631</v>
      </c>
      <c r="H10" s="18">
        <v>4.428</v>
      </c>
      <c r="I10" s="18">
        <v>4.027</v>
      </c>
      <c r="J10" s="18">
        <v>5</v>
      </c>
      <c r="K10" s="18">
        <v>0</v>
      </c>
      <c r="L10" s="18">
        <v>0</v>
      </c>
      <c r="M10" s="18">
        <v>6</v>
      </c>
      <c r="N10" s="18">
        <v>4.971</v>
      </c>
      <c r="O10" s="18">
        <v>4.385</v>
      </c>
      <c r="P10" s="18">
        <v>6</v>
      </c>
      <c r="Q10" s="18">
        <v>2</v>
      </c>
      <c r="R10" s="18">
        <v>2.33</v>
      </c>
      <c r="S10" s="64"/>
    </row>
    <row r="11" spans="1:19" ht="12.75">
      <c r="A11" s="41" t="s">
        <v>5</v>
      </c>
      <c r="B11" s="20">
        <v>76322.74399999999</v>
      </c>
      <c r="C11" s="20">
        <v>143427.135</v>
      </c>
      <c r="D11" s="20">
        <v>157804.45</v>
      </c>
      <c r="E11" s="20">
        <v>143150.935</v>
      </c>
      <c r="F11" s="20">
        <v>123421</v>
      </c>
      <c r="G11" s="20">
        <v>127729.151</v>
      </c>
      <c r="H11" s="20">
        <v>145037.48200000002</v>
      </c>
      <c r="I11" s="20">
        <v>151435</v>
      </c>
      <c r="J11" s="20">
        <v>170099.586</v>
      </c>
      <c r="K11" s="20">
        <v>229816.64099999997</v>
      </c>
      <c r="L11" s="20">
        <v>231463</v>
      </c>
      <c r="M11" s="20">
        <v>235196.431</v>
      </c>
      <c r="N11" s="20">
        <v>331586.324</v>
      </c>
      <c r="O11" s="20">
        <v>369187.73326171155</v>
      </c>
      <c r="P11" s="20">
        <v>383871.386</v>
      </c>
      <c r="Q11" s="20">
        <v>543548.323</v>
      </c>
      <c r="R11" s="20">
        <v>613873.5040000001</v>
      </c>
      <c r="S11" s="64"/>
    </row>
    <row r="12" spans="1:19" ht="13.5">
      <c r="A12" s="42" t="s">
        <v>58</v>
      </c>
      <c r="B12" s="18">
        <v>63374.651</v>
      </c>
      <c r="C12" s="18">
        <v>127537</v>
      </c>
      <c r="D12" s="18">
        <v>144712.309</v>
      </c>
      <c r="E12" s="18">
        <v>134632.098</v>
      </c>
      <c r="F12" s="18">
        <v>118589</v>
      </c>
      <c r="G12" s="18">
        <v>121576.087</v>
      </c>
      <c r="H12" s="18">
        <v>139138.958</v>
      </c>
      <c r="I12" s="18">
        <v>137377</v>
      </c>
      <c r="J12" s="18">
        <v>159416.103</v>
      </c>
      <c r="K12" s="18">
        <v>216567.99499999997</v>
      </c>
      <c r="L12" s="18">
        <v>217958</v>
      </c>
      <c r="M12" s="18">
        <v>219802.95500000002</v>
      </c>
      <c r="N12" s="18">
        <v>309597.837</v>
      </c>
      <c r="O12" s="18">
        <v>334564.994084</v>
      </c>
      <c r="P12" s="18">
        <v>349601.266</v>
      </c>
      <c r="Q12" s="18">
        <v>487494.978</v>
      </c>
      <c r="R12" s="18">
        <v>580108.41</v>
      </c>
      <c r="S12" s="64"/>
    </row>
    <row r="13" spans="1:19" ht="13.5">
      <c r="A13" s="42" t="s">
        <v>59</v>
      </c>
      <c r="B13" s="18">
        <v>12948.092999999999</v>
      </c>
      <c r="C13" s="18">
        <v>15890.135</v>
      </c>
      <c r="D13" s="18">
        <v>13092.141</v>
      </c>
      <c r="E13" s="18">
        <v>8518.837</v>
      </c>
      <c r="F13" s="18">
        <v>4832</v>
      </c>
      <c r="G13" s="18">
        <v>6153.064</v>
      </c>
      <c r="H13" s="18">
        <v>5898.524</v>
      </c>
      <c r="I13" s="18">
        <v>14058.110999999999</v>
      </c>
      <c r="J13" s="18">
        <v>10683.483</v>
      </c>
      <c r="K13" s="18">
        <v>13248.646</v>
      </c>
      <c r="L13" s="18">
        <v>13504</v>
      </c>
      <c r="M13" s="18">
        <v>15393.476</v>
      </c>
      <c r="N13" s="18">
        <v>21988.486999999997</v>
      </c>
      <c r="O13" s="18">
        <v>34622.739177711526</v>
      </c>
      <c r="P13" s="18">
        <v>34270.12</v>
      </c>
      <c r="Q13" s="18">
        <v>56053.345</v>
      </c>
      <c r="R13" s="18">
        <v>33765.094</v>
      </c>
      <c r="S13" s="64"/>
    </row>
    <row r="14" spans="1:19" ht="12.75">
      <c r="A14" s="41" t="s">
        <v>6</v>
      </c>
      <c r="B14" s="20">
        <v>245734.31899999996</v>
      </c>
      <c r="C14" s="20">
        <v>123400.205</v>
      </c>
      <c r="D14" s="20">
        <v>314960.162</v>
      </c>
      <c r="E14" s="20">
        <v>330149.40499999997</v>
      </c>
      <c r="F14" s="20">
        <v>322715</v>
      </c>
      <c r="G14" s="20">
        <v>379110.556</v>
      </c>
      <c r="H14" s="20">
        <v>435330</v>
      </c>
      <c r="I14" s="20">
        <v>486461.303681</v>
      </c>
      <c r="J14" s="20">
        <v>467302.45199999993</v>
      </c>
      <c r="K14" s="20">
        <v>514342.333</v>
      </c>
      <c r="L14" s="20">
        <v>547540</v>
      </c>
      <c r="M14" s="20">
        <v>658848.193095</v>
      </c>
      <c r="N14" s="20">
        <v>698752.1818459999</v>
      </c>
      <c r="O14" s="20">
        <v>724686.921143</v>
      </c>
      <c r="P14" s="20">
        <v>788614.8830690001</v>
      </c>
      <c r="Q14" s="20">
        <v>613714.5806649999</v>
      </c>
      <c r="R14" s="20">
        <v>720524.6270000001</v>
      </c>
      <c r="S14" s="64"/>
    </row>
    <row r="15" spans="1:19" ht="13.5">
      <c r="A15" s="42" t="s">
        <v>58</v>
      </c>
      <c r="B15" s="18">
        <v>236118.82099999997</v>
      </c>
      <c r="C15" s="18">
        <v>117376.205</v>
      </c>
      <c r="D15" s="18">
        <v>310089.212</v>
      </c>
      <c r="E15" s="18">
        <v>321757.534</v>
      </c>
      <c r="F15" s="18">
        <v>304712</v>
      </c>
      <c r="G15" s="18">
        <v>365695.837</v>
      </c>
      <c r="H15" s="18">
        <v>414122</v>
      </c>
      <c r="I15" s="18">
        <v>448504.332681</v>
      </c>
      <c r="J15" s="18">
        <v>439978.55799999996</v>
      </c>
      <c r="K15" s="18">
        <v>485194.94299999997</v>
      </c>
      <c r="L15" s="18">
        <v>529957</v>
      </c>
      <c r="M15" s="18">
        <v>600504.335095</v>
      </c>
      <c r="N15" s="18">
        <v>641482.976846</v>
      </c>
      <c r="O15" s="18">
        <v>645788.3661430001</v>
      </c>
      <c r="P15" s="18">
        <v>673728.3850690001</v>
      </c>
      <c r="Q15" s="18">
        <v>502643.0086649999</v>
      </c>
      <c r="R15" s="18">
        <v>595276.4850000001</v>
      </c>
      <c r="S15" s="64"/>
    </row>
    <row r="16" spans="1:19" ht="13.5">
      <c r="A16" s="42" t="s">
        <v>59</v>
      </c>
      <c r="B16" s="18">
        <v>9615.498</v>
      </c>
      <c r="C16" s="18">
        <v>6024</v>
      </c>
      <c r="D16" s="18">
        <v>4870.95</v>
      </c>
      <c r="E16" s="18">
        <v>8391.871</v>
      </c>
      <c r="F16" s="18">
        <v>18003</v>
      </c>
      <c r="G16" s="18">
        <v>13414.719000000003</v>
      </c>
      <c r="H16" s="18">
        <v>21208.240999999998</v>
      </c>
      <c r="I16" s="18">
        <v>37956.971</v>
      </c>
      <c r="J16" s="18">
        <v>27323.893999999997</v>
      </c>
      <c r="K16" s="18">
        <v>29147.39</v>
      </c>
      <c r="L16" s="18">
        <v>17583</v>
      </c>
      <c r="M16" s="18">
        <v>58343.85799999999</v>
      </c>
      <c r="N16" s="18">
        <v>57269.205</v>
      </c>
      <c r="O16" s="18">
        <v>78898.555</v>
      </c>
      <c r="P16" s="18">
        <v>114886.498</v>
      </c>
      <c r="Q16" s="18">
        <v>111071.572</v>
      </c>
      <c r="R16" s="18">
        <v>125248.14199999999</v>
      </c>
      <c r="S16" s="64"/>
    </row>
    <row r="17" spans="1:19" ht="12.75">
      <c r="A17" s="40" t="s">
        <v>62</v>
      </c>
      <c r="B17" s="20">
        <v>28573.057999999997</v>
      </c>
      <c r="C17" s="20">
        <v>65863.114</v>
      </c>
      <c r="D17" s="20">
        <v>37837.871999999996</v>
      </c>
      <c r="E17" s="20">
        <v>36009.69</v>
      </c>
      <c r="F17" s="20">
        <v>49912</v>
      </c>
      <c r="G17" s="20">
        <v>47124.756</v>
      </c>
      <c r="H17" s="20">
        <v>38554</v>
      </c>
      <c r="I17" s="20">
        <v>47445.3</v>
      </c>
      <c r="J17" s="20">
        <v>172970.567</v>
      </c>
      <c r="K17" s="20">
        <v>240819.49899999998</v>
      </c>
      <c r="L17" s="20">
        <v>249980</v>
      </c>
      <c r="M17" s="20">
        <v>254684.756</v>
      </c>
      <c r="N17" s="20">
        <v>238088.717</v>
      </c>
      <c r="O17" s="20">
        <v>172454.51799999998</v>
      </c>
      <c r="P17" s="20">
        <v>165361.727</v>
      </c>
      <c r="Q17" s="20">
        <v>168473.52300000002</v>
      </c>
      <c r="R17" s="20">
        <v>31047.975</v>
      </c>
      <c r="S17" s="64"/>
    </row>
    <row r="18" spans="1:19" ht="13.5">
      <c r="A18" s="42" t="s">
        <v>60</v>
      </c>
      <c r="B18" s="18">
        <v>873.1840000000001</v>
      </c>
      <c r="C18" s="18">
        <v>32718.061999999998</v>
      </c>
      <c r="D18" s="18">
        <v>970.472</v>
      </c>
      <c r="E18" s="18">
        <v>1334.436</v>
      </c>
      <c r="F18" s="18">
        <v>1885</v>
      </c>
      <c r="G18" s="18">
        <v>12858.565</v>
      </c>
      <c r="H18" s="18">
        <v>6284</v>
      </c>
      <c r="I18" s="18">
        <v>14685.875000000002</v>
      </c>
      <c r="J18" s="18">
        <v>8180.973</v>
      </c>
      <c r="K18" s="18">
        <v>4398</v>
      </c>
      <c r="L18" s="18">
        <v>2312</v>
      </c>
      <c r="M18" s="18">
        <v>2481</v>
      </c>
      <c r="N18" s="18">
        <v>15268.608</v>
      </c>
      <c r="O18" s="18">
        <v>43538.792</v>
      </c>
      <c r="P18" s="18">
        <v>45323.239</v>
      </c>
      <c r="Q18" s="18">
        <v>22465.154999999995</v>
      </c>
      <c r="R18" s="18">
        <v>22209.899999999998</v>
      </c>
      <c r="S18" s="64"/>
    </row>
    <row r="19" spans="1:19" ht="13.5">
      <c r="A19" s="42" t="s">
        <v>61</v>
      </c>
      <c r="B19" s="18">
        <v>27699.873999999996</v>
      </c>
      <c r="C19" s="18">
        <v>33145.052</v>
      </c>
      <c r="D19" s="18">
        <v>36867.399999999994</v>
      </c>
      <c r="E19" s="18">
        <v>34675.254</v>
      </c>
      <c r="F19" s="18">
        <v>48027</v>
      </c>
      <c r="G19" s="18">
        <v>34266.191</v>
      </c>
      <c r="H19" s="18">
        <v>32271</v>
      </c>
      <c r="I19" s="18">
        <v>32759.425</v>
      </c>
      <c r="J19" s="18">
        <v>164789.594</v>
      </c>
      <c r="K19" s="18">
        <v>236421.49899999998</v>
      </c>
      <c r="L19" s="18">
        <v>247668</v>
      </c>
      <c r="M19" s="18">
        <v>252203.756</v>
      </c>
      <c r="N19" s="18">
        <v>222820.109</v>
      </c>
      <c r="O19" s="18">
        <v>128915.72599999997</v>
      </c>
      <c r="P19" s="18">
        <v>120038.48800000001</v>
      </c>
      <c r="Q19" s="18">
        <v>146008.36800000002</v>
      </c>
      <c r="R19" s="18">
        <v>8838.075</v>
      </c>
      <c r="S19" s="64"/>
    </row>
    <row r="20" spans="1:19" ht="12.75">
      <c r="A20" s="40" t="s">
        <v>7</v>
      </c>
      <c r="B20" s="20">
        <v>24150.713</v>
      </c>
      <c r="C20" s="20">
        <v>11428.699</v>
      </c>
      <c r="D20" s="20">
        <v>49813</v>
      </c>
      <c r="E20" s="20">
        <v>63275</v>
      </c>
      <c r="F20" s="20">
        <v>70586</v>
      </c>
      <c r="G20" s="20">
        <v>87069.633</v>
      </c>
      <c r="H20" s="20">
        <v>68732</v>
      </c>
      <c r="I20" s="20">
        <v>16672</v>
      </c>
      <c r="J20" s="20">
        <v>54728.365000000005</v>
      </c>
      <c r="K20" s="20">
        <v>33270</v>
      </c>
      <c r="L20" s="20">
        <v>31352</v>
      </c>
      <c r="M20" s="20">
        <v>25050</v>
      </c>
      <c r="N20" s="20">
        <v>20284.493000000002</v>
      </c>
      <c r="O20" s="20">
        <v>21221.978000000003</v>
      </c>
      <c r="P20" s="20">
        <v>32452.198</v>
      </c>
      <c r="Q20" s="20">
        <v>26452.338</v>
      </c>
      <c r="R20" s="20">
        <v>109336.076</v>
      </c>
      <c r="S20" s="64"/>
    </row>
    <row r="21" spans="1:19" ht="13.5">
      <c r="A21" s="42" t="s">
        <v>60</v>
      </c>
      <c r="B21" s="18">
        <v>3241.5649999999996</v>
      </c>
      <c r="C21" s="18">
        <v>4988.388</v>
      </c>
      <c r="D21" s="18">
        <v>5973</v>
      </c>
      <c r="E21" s="18">
        <v>30472</v>
      </c>
      <c r="F21" s="18">
        <v>55293</v>
      </c>
      <c r="G21" s="18">
        <v>56937.938</v>
      </c>
      <c r="H21" s="18">
        <v>37783</v>
      </c>
      <c r="I21" s="18">
        <v>4320.428</v>
      </c>
      <c r="J21" s="18">
        <v>23781.588</v>
      </c>
      <c r="K21" s="18">
        <v>5627</v>
      </c>
      <c r="L21" s="18">
        <v>16319</v>
      </c>
      <c r="M21" s="18">
        <v>7227</v>
      </c>
      <c r="N21" s="18">
        <v>2886.276</v>
      </c>
      <c r="O21" s="18">
        <v>4066.924</v>
      </c>
      <c r="P21" s="18">
        <v>6997.356000000001</v>
      </c>
      <c r="Q21" s="18">
        <v>5653.64</v>
      </c>
      <c r="R21" s="18">
        <v>7612.107</v>
      </c>
      <c r="S21" s="64"/>
    </row>
    <row r="22" spans="1:19" ht="13.5">
      <c r="A22" s="42" t="s">
        <v>61</v>
      </c>
      <c r="B22" s="18">
        <v>20909.148</v>
      </c>
      <c r="C22" s="18">
        <v>6440.311</v>
      </c>
      <c r="D22" s="18">
        <v>43840</v>
      </c>
      <c r="E22" s="18">
        <v>32803</v>
      </c>
      <c r="F22" s="18">
        <v>15293</v>
      </c>
      <c r="G22" s="18">
        <v>30131.695000000007</v>
      </c>
      <c r="H22" s="18">
        <v>30949</v>
      </c>
      <c r="I22" s="18">
        <v>12352</v>
      </c>
      <c r="J22" s="18">
        <v>30946.777000000002</v>
      </c>
      <c r="K22" s="18">
        <v>27643</v>
      </c>
      <c r="L22" s="18">
        <v>15033</v>
      </c>
      <c r="M22" s="18">
        <v>17823</v>
      </c>
      <c r="N22" s="18">
        <v>17398.217</v>
      </c>
      <c r="O22" s="18">
        <v>17155.054000000004</v>
      </c>
      <c r="P22" s="18">
        <v>25454.842</v>
      </c>
      <c r="Q22" s="18">
        <v>20798.698</v>
      </c>
      <c r="R22" s="18">
        <v>101723.969</v>
      </c>
      <c r="S22" s="64"/>
    </row>
    <row r="23" spans="1:19" ht="12.75">
      <c r="A23" s="40" t="s">
        <v>99</v>
      </c>
      <c r="B23" s="20">
        <v>200976.992</v>
      </c>
      <c r="C23" s="20">
        <v>193080.16000000003</v>
      </c>
      <c r="D23" s="20">
        <v>207381.09399999998</v>
      </c>
      <c r="E23" s="20">
        <v>226421.574</v>
      </c>
      <c r="F23" s="20">
        <v>209981</v>
      </c>
      <c r="G23" s="20">
        <v>214205.551</v>
      </c>
      <c r="H23" s="20">
        <v>212639</v>
      </c>
      <c r="I23" s="20">
        <v>206865</v>
      </c>
      <c r="J23" s="20">
        <v>51624.724</v>
      </c>
      <c r="K23" s="20">
        <v>32528.778000000002</v>
      </c>
      <c r="L23" s="20">
        <v>35004</v>
      </c>
      <c r="M23" s="20">
        <v>131332.91999999998</v>
      </c>
      <c r="N23" s="20">
        <v>154383.307</v>
      </c>
      <c r="O23" s="20">
        <v>131096.20100000003</v>
      </c>
      <c r="P23" s="20">
        <v>135913.54799999998</v>
      </c>
      <c r="Q23" s="20">
        <v>107021.247</v>
      </c>
      <c r="R23" s="20">
        <v>307434.693</v>
      </c>
      <c r="S23" s="64"/>
    </row>
    <row r="24" spans="1:19" ht="12.75">
      <c r="A24" s="40" t="s">
        <v>104</v>
      </c>
      <c r="B24" s="20">
        <v>0</v>
      </c>
      <c r="C24" s="20">
        <v>7.31</v>
      </c>
      <c r="D24" s="20">
        <v>434</v>
      </c>
      <c r="E24" s="20">
        <v>9671</v>
      </c>
      <c r="F24" s="20">
        <v>469</v>
      </c>
      <c r="G24" s="20">
        <v>472.397</v>
      </c>
      <c r="H24" s="20">
        <v>731</v>
      </c>
      <c r="I24" s="20">
        <v>7.654999999999999</v>
      </c>
      <c r="J24" s="20">
        <v>178.40400000000002</v>
      </c>
      <c r="K24" s="20">
        <v>12072</v>
      </c>
      <c r="L24" s="20">
        <v>185</v>
      </c>
      <c r="M24" s="20">
        <v>182</v>
      </c>
      <c r="N24" s="20">
        <v>292.22399999999993</v>
      </c>
      <c r="O24" s="20">
        <v>30521.119000101</v>
      </c>
      <c r="P24" s="20">
        <v>31780.135999999995</v>
      </c>
      <c r="Q24" s="20">
        <v>36623.403</v>
      </c>
      <c r="R24" s="20">
        <v>5009.4259999999995</v>
      </c>
      <c r="S24" s="64"/>
    </row>
    <row r="25" spans="1:19" ht="12.75">
      <c r="A25" s="40" t="s">
        <v>98</v>
      </c>
      <c r="B25" s="20">
        <v>0</v>
      </c>
      <c r="C25" s="20">
        <v>0</v>
      </c>
      <c r="D25" s="20">
        <v>0</v>
      </c>
      <c r="E25" s="20">
        <v>0</v>
      </c>
      <c r="F25" s="20">
        <v>0</v>
      </c>
      <c r="G25" s="20">
        <v>0</v>
      </c>
      <c r="H25" s="20">
        <v>0</v>
      </c>
      <c r="I25" s="20">
        <v>0</v>
      </c>
      <c r="J25" s="20">
        <v>0</v>
      </c>
      <c r="K25" s="20">
        <v>0</v>
      </c>
      <c r="L25" s="20" t="s">
        <v>71</v>
      </c>
      <c r="M25" s="20">
        <v>0</v>
      </c>
      <c r="N25" s="20">
        <v>0</v>
      </c>
      <c r="O25" s="20">
        <v>0</v>
      </c>
      <c r="P25" s="20">
        <v>0</v>
      </c>
      <c r="Q25" s="20">
        <v>0</v>
      </c>
      <c r="R25" s="20">
        <v>0</v>
      </c>
      <c r="S25" s="64"/>
    </row>
    <row r="26" spans="1:19" ht="12.75">
      <c r="A26" s="40" t="s">
        <v>10</v>
      </c>
      <c r="B26" s="20">
        <v>563230.106</v>
      </c>
      <c r="C26" s="20">
        <v>814045.1840000001</v>
      </c>
      <c r="D26" s="20">
        <v>863322</v>
      </c>
      <c r="E26" s="20">
        <v>1281383</v>
      </c>
      <c r="F26" s="20">
        <v>1503132</v>
      </c>
      <c r="G26" s="20">
        <v>1668633.489</v>
      </c>
      <c r="H26" s="20">
        <v>1907232</v>
      </c>
      <c r="I26" s="20">
        <v>2073315</v>
      </c>
      <c r="J26" s="20">
        <v>2698322.735</v>
      </c>
      <c r="K26" s="20">
        <v>2538888</v>
      </c>
      <c r="L26" s="20">
        <v>2698962</v>
      </c>
      <c r="M26" s="20">
        <v>2942722</v>
      </c>
      <c r="N26" s="20">
        <v>2623860.628</v>
      </c>
      <c r="O26" s="20">
        <v>2809103.636</v>
      </c>
      <c r="P26" s="20">
        <v>3582525.977267995</v>
      </c>
      <c r="Q26" s="20">
        <v>2382982.1500000004</v>
      </c>
      <c r="R26" s="20">
        <v>2603963.914</v>
      </c>
      <c r="S26" s="64"/>
    </row>
    <row r="27" spans="1:19" ht="13.5">
      <c r="A27" s="54" t="s">
        <v>17</v>
      </c>
      <c r="B27" s="18">
        <v>221467.576</v>
      </c>
      <c r="C27" s="18">
        <v>381356.782</v>
      </c>
      <c r="D27" s="18">
        <v>552772</v>
      </c>
      <c r="E27" s="18">
        <v>965882</v>
      </c>
      <c r="F27" s="18">
        <v>1068259</v>
      </c>
      <c r="G27" s="18">
        <v>1193661.618</v>
      </c>
      <c r="H27" s="18">
        <v>1296558</v>
      </c>
      <c r="I27" s="18">
        <v>1231485</v>
      </c>
      <c r="J27" s="18">
        <v>1464244.838</v>
      </c>
      <c r="K27" s="18">
        <v>1652325</v>
      </c>
      <c r="L27" s="18">
        <v>1657364</v>
      </c>
      <c r="M27" s="18">
        <v>1633099</v>
      </c>
      <c r="N27" s="18">
        <v>1171134.015</v>
      </c>
      <c r="O27" s="18">
        <v>1339202.38</v>
      </c>
      <c r="P27" s="18">
        <v>1654379.409</v>
      </c>
      <c r="Q27" s="18">
        <v>1180966.258</v>
      </c>
      <c r="R27" s="18">
        <v>1298663.954</v>
      </c>
      <c r="S27" s="64"/>
    </row>
    <row r="28" spans="1:19" ht="13.5">
      <c r="A28" s="54" t="s">
        <v>18</v>
      </c>
      <c r="B28" s="18">
        <v>341762.53</v>
      </c>
      <c r="C28" s="18">
        <v>432688.40200000006</v>
      </c>
      <c r="D28" s="18">
        <v>310550</v>
      </c>
      <c r="E28" s="18">
        <v>315501</v>
      </c>
      <c r="F28" s="18">
        <v>434873</v>
      </c>
      <c r="G28" s="18">
        <v>474971.871</v>
      </c>
      <c r="H28" s="18">
        <v>610674</v>
      </c>
      <c r="I28" s="18">
        <v>841830</v>
      </c>
      <c r="J28" s="18">
        <v>1234077.8969999999</v>
      </c>
      <c r="K28" s="18">
        <v>886563</v>
      </c>
      <c r="L28" s="18">
        <v>1041598</v>
      </c>
      <c r="M28" s="18">
        <v>1309623</v>
      </c>
      <c r="N28" s="18">
        <v>1452726.6130000001</v>
      </c>
      <c r="O28" s="18">
        <v>1469901.256</v>
      </c>
      <c r="P28" s="18">
        <v>1928146.568267995</v>
      </c>
      <c r="Q28" s="18">
        <v>1202015.8920000002</v>
      </c>
      <c r="R28" s="18">
        <v>1305299.9600000002</v>
      </c>
      <c r="S28" s="64"/>
    </row>
    <row r="29" spans="1:19" ht="12.75">
      <c r="A29" s="40" t="s">
        <v>64</v>
      </c>
      <c r="B29" s="20">
        <v>1669032.6830000002</v>
      </c>
      <c r="C29" s="20">
        <v>1574781.1250000005</v>
      </c>
      <c r="D29" s="20">
        <v>2076392</v>
      </c>
      <c r="E29" s="20">
        <v>2276894.871</v>
      </c>
      <c r="F29" s="20">
        <v>2940720</v>
      </c>
      <c r="G29" s="20">
        <v>2969992.777</v>
      </c>
      <c r="H29" s="20">
        <v>3210969</v>
      </c>
      <c r="I29" s="20">
        <v>3077190</v>
      </c>
      <c r="J29" s="20">
        <v>3196397.0169999995</v>
      </c>
      <c r="K29" s="20">
        <v>3667149</v>
      </c>
      <c r="L29" s="20">
        <v>5138401</v>
      </c>
      <c r="M29" s="20">
        <v>10010591.5</v>
      </c>
      <c r="N29" s="20">
        <v>10779094.656</v>
      </c>
      <c r="O29" s="20">
        <v>10786363.126</v>
      </c>
      <c r="P29" s="20">
        <v>12158887.655000001</v>
      </c>
      <c r="Q29" s="20">
        <v>11751786.17</v>
      </c>
      <c r="R29" s="20">
        <v>17584078.839</v>
      </c>
      <c r="S29" s="64"/>
    </row>
    <row r="30" spans="1:19" ht="12.75">
      <c r="A30" s="22" t="s">
        <v>14</v>
      </c>
      <c r="B30" s="16">
        <v>2813111.5900499998</v>
      </c>
      <c r="C30" s="16">
        <v>2926898.73</v>
      </c>
      <c r="D30" s="16">
        <v>3713460.705</v>
      </c>
      <c r="E30" s="16">
        <v>4372481.094</v>
      </c>
      <c r="F30" s="16">
        <v>5226059</v>
      </c>
      <c r="G30" s="23">
        <v>5499986.123000001</v>
      </c>
      <c r="H30" s="16">
        <v>6026417</v>
      </c>
      <c r="I30" s="16">
        <v>6065433</v>
      </c>
      <c r="J30" s="16">
        <v>6822520.965</v>
      </c>
      <c r="K30" s="16">
        <v>7275260.251999999</v>
      </c>
      <c r="L30" s="16">
        <v>8940710</v>
      </c>
      <c r="M30" s="16">
        <v>14276831.006000001</v>
      </c>
      <c r="N30" s="16">
        <v>14852551.75967132</v>
      </c>
      <c r="O30" s="16">
        <v>15051068.12045367</v>
      </c>
      <c r="P30" s="16">
        <v>17286942.88913884</v>
      </c>
      <c r="Q30" s="16">
        <f>+Q31+Q38+Q41+Q44+Q45+Q46+Q47+Q50+Q51</f>
        <v>15631859.005050065</v>
      </c>
      <c r="R30" s="16">
        <v>21977438.35879714</v>
      </c>
      <c r="S30" s="64"/>
    </row>
    <row r="31" spans="1:19" ht="12.75">
      <c r="A31" s="25" t="s">
        <v>3</v>
      </c>
      <c r="B31" s="20">
        <v>190931.396</v>
      </c>
      <c r="C31" s="20">
        <v>72784.37800000001</v>
      </c>
      <c r="D31" s="20">
        <v>98573</v>
      </c>
      <c r="E31" s="20">
        <v>179228</v>
      </c>
      <c r="F31" s="20">
        <v>248665</v>
      </c>
      <c r="G31" s="20">
        <v>265212.499</v>
      </c>
      <c r="H31" s="20">
        <v>240686</v>
      </c>
      <c r="I31" s="20">
        <v>233857</v>
      </c>
      <c r="J31" s="20">
        <v>236499.476</v>
      </c>
      <c r="K31" s="20">
        <v>584995</v>
      </c>
      <c r="L31" s="20">
        <v>553121</v>
      </c>
      <c r="M31" s="20">
        <v>713449</v>
      </c>
      <c r="N31" s="20">
        <v>831457.6739999999</v>
      </c>
      <c r="O31" s="20">
        <v>1131896.686</v>
      </c>
      <c r="P31" s="20">
        <v>1017976.747</v>
      </c>
      <c r="Q31" s="20">
        <v>972852.766</v>
      </c>
      <c r="R31" s="20">
        <v>1141690.867</v>
      </c>
      <c r="S31" s="64"/>
    </row>
    <row r="32" spans="1:19" ht="12.75">
      <c r="A32" s="44" t="s">
        <v>15</v>
      </c>
      <c r="B32" s="20">
        <v>0</v>
      </c>
      <c r="C32" s="20">
        <v>0</v>
      </c>
      <c r="D32" s="20">
        <v>0</v>
      </c>
      <c r="E32" s="20">
        <v>0</v>
      </c>
      <c r="F32" s="20">
        <v>0</v>
      </c>
      <c r="G32" s="20">
        <v>0</v>
      </c>
      <c r="H32" s="20">
        <v>0</v>
      </c>
      <c r="I32" s="20">
        <v>0</v>
      </c>
      <c r="J32" s="20">
        <v>0</v>
      </c>
      <c r="K32" s="20">
        <v>0</v>
      </c>
      <c r="L32" s="20" t="s">
        <v>71</v>
      </c>
      <c r="M32" s="20">
        <v>0</v>
      </c>
      <c r="N32" s="20">
        <v>0</v>
      </c>
      <c r="O32" s="20">
        <v>0</v>
      </c>
      <c r="P32" s="20">
        <v>0</v>
      </c>
      <c r="Q32" s="20">
        <v>0</v>
      </c>
      <c r="R32" s="20">
        <v>0</v>
      </c>
      <c r="S32" s="64"/>
    </row>
    <row r="33" spans="1:19" ht="13.5">
      <c r="A33" s="42" t="s">
        <v>58</v>
      </c>
      <c r="B33" s="18" t="s">
        <v>71</v>
      </c>
      <c r="C33" s="18" t="s">
        <v>71</v>
      </c>
      <c r="D33" s="18" t="s">
        <v>71</v>
      </c>
      <c r="E33" s="18" t="s">
        <v>71</v>
      </c>
      <c r="F33" s="18" t="s">
        <v>71</v>
      </c>
      <c r="G33" s="18" t="s">
        <v>71</v>
      </c>
      <c r="H33" s="18" t="s">
        <v>71</v>
      </c>
      <c r="I33" s="18" t="s">
        <v>71</v>
      </c>
      <c r="J33" s="18" t="s">
        <v>71</v>
      </c>
      <c r="K33" s="18" t="s">
        <v>71</v>
      </c>
      <c r="L33" s="18" t="s">
        <v>71</v>
      </c>
      <c r="M33" s="18">
        <v>0</v>
      </c>
      <c r="N33" s="18">
        <v>0</v>
      </c>
      <c r="O33" s="18">
        <v>0</v>
      </c>
      <c r="P33" s="18">
        <v>0</v>
      </c>
      <c r="Q33" s="18">
        <v>0</v>
      </c>
      <c r="R33" s="18">
        <v>0</v>
      </c>
      <c r="S33" s="64"/>
    </row>
    <row r="34" spans="1:19" ht="13.5">
      <c r="A34" s="42" t="s">
        <v>59</v>
      </c>
      <c r="B34" s="18" t="s">
        <v>71</v>
      </c>
      <c r="C34" s="18" t="s">
        <v>71</v>
      </c>
      <c r="D34" s="18" t="s">
        <v>71</v>
      </c>
      <c r="E34" s="18" t="s">
        <v>71</v>
      </c>
      <c r="F34" s="18" t="s">
        <v>71</v>
      </c>
      <c r="G34" s="18" t="s">
        <v>71</v>
      </c>
      <c r="H34" s="18" t="s">
        <v>71</v>
      </c>
      <c r="I34" s="18" t="s">
        <v>71</v>
      </c>
      <c r="J34" s="18" t="s">
        <v>71</v>
      </c>
      <c r="K34" s="18" t="s">
        <v>71</v>
      </c>
      <c r="L34" s="18" t="s">
        <v>71</v>
      </c>
      <c r="M34" s="18">
        <v>0</v>
      </c>
      <c r="N34" s="18">
        <v>0</v>
      </c>
      <c r="O34" s="18">
        <v>0</v>
      </c>
      <c r="P34" s="18">
        <v>0</v>
      </c>
      <c r="Q34" s="18">
        <v>0</v>
      </c>
      <c r="R34" s="18">
        <v>0</v>
      </c>
      <c r="S34" s="64"/>
    </row>
    <row r="35" spans="1:19" ht="12.75">
      <c r="A35" s="44" t="s">
        <v>26</v>
      </c>
      <c r="B35" s="20">
        <v>190931.396</v>
      </c>
      <c r="C35" s="20">
        <v>72784.37800000001</v>
      </c>
      <c r="D35" s="20">
        <v>98573</v>
      </c>
      <c r="E35" s="20">
        <v>179228</v>
      </c>
      <c r="F35" s="20">
        <v>248665</v>
      </c>
      <c r="G35" s="20">
        <v>265212.499</v>
      </c>
      <c r="H35" s="20">
        <v>240686</v>
      </c>
      <c r="I35" s="20">
        <v>233857</v>
      </c>
      <c r="J35" s="20">
        <v>236499.476</v>
      </c>
      <c r="K35" s="20">
        <v>584995</v>
      </c>
      <c r="L35" s="20">
        <v>553121</v>
      </c>
      <c r="M35" s="20">
        <v>713449</v>
      </c>
      <c r="N35" s="20">
        <v>831457.6739999999</v>
      </c>
      <c r="O35" s="20">
        <v>1131896.686</v>
      </c>
      <c r="P35" s="20">
        <v>1017976.747</v>
      </c>
      <c r="Q35" s="20">
        <v>972852.766</v>
      </c>
      <c r="R35" s="20">
        <v>1141690.867</v>
      </c>
      <c r="S35" s="64"/>
    </row>
    <row r="36" spans="1:19" ht="13.5">
      <c r="A36" s="42" t="s">
        <v>58</v>
      </c>
      <c r="B36" s="18">
        <v>190931.396</v>
      </c>
      <c r="C36" s="18">
        <v>72784.37800000001</v>
      </c>
      <c r="D36" s="18">
        <v>98573</v>
      </c>
      <c r="E36" s="18">
        <v>179228</v>
      </c>
      <c r="F36" s="18">
        <v>248665</v>
      </c>
      <c r="G36" s="18">
        <v>265212.499</v>
      </c>
      <c r="H36" s="18">
        <v>240686</v>
      </c>
      <c r="I36" s="18">
        <v>233857</v>
      </c>
      <c r="J36" s="18">
        <v>236499.476</v>
      </c>
      <c r="K36" s="18">
        <v>584995</v>
      </c>
      <c r="L36" s="18">
        <v>553121</v>
      </c>
      <c r="M36" s="18">
        <v>713449</v>
      </c>
      <c r="N36" s="18">
        <v>831457.6739999999</v>
      </c>
      <c r="O36" s="18">
        <v>1131896.686</v>
      </c>
      <c r="P36" s="18">
        <v>1017976.747</v>
      </c>
      <c r="Q36" s="18">
        <v>972852.766</v>
      </c>
      <c r="R36" s="18">
        <v>1141690.867</v>
      </c>
      <c r="S36" s="64"/>
    </row>
    <row r="37" spans="1:19" ht="13.5">
      <c r="A37" s="42" t="s">
        <v>59</v>
      </c>
      <c r="B37" s="18">
        <v>0</v>
      </c>
      <c r="C37" s="18">
        <v>0</v>
      </c>
      <c r="D37" s="18">
        <v>0</v>
      </c>
      <c r="E37" s="18">
        <v>0</v>
      </c>
      <c r="F37" s="18">
        <v>0</v>
      </c>
      <c r="G37" s="18">
        <v>0</v>
      </c>
      <c r="H37" s="18">
        <v>0</v>
      </c>
      <c r="I37" s="18">
        <v>0</v>
      </c>
      <c r="J37" s="18">
        <v>0</v>
      </c>
      <c r="K37" s="18">
        <v>0</v>
      </c>
      <c r="L37" s="18" t="s">
        <v>71</v>
      </c>
      <c r="M37" s="18">
        <v>0</v>
      </c>
      <c r="N37" s="18">
        <v>0</v>
      </c>
      <c r="O37" s="18">
        <v>0</v>
      </c>
      <c r="P37" s="18">
        <v>0</v>
      </c>
      <c r="Q37" s="18">
        <v>0</v>
      </c>
      <c r="R37" s="18">
        <v>0</v>
      </c>
      <c r="S37" s="64"/>
    </row>
    <row r="38" spans="1:19" ht="12.75">
      <c r="A38" s="25" t="s">
        <v>62</v>
      </c>
      <c r="B38" s="20">
        <v>6368.6720000000005</v>
      </c>
      <c r="C38" s="20">
        <v>2583.8419999999996</v>
      </c>
      <c r="D38" s="20">
        <v>45364.361999999994</v>
      </c>
      <c r="E38" s="20">
        <v>78254.71100000001</v>
      </c>
      <c r="F38" s="20">
        <v>146918</v>
      </c>
      <c r="G38" s="20">
        <v>250426.90999999997</v>
      </c>
      <c r="H38" s="20">
        <v>246236.45699999997</v>
      </c>
      <c r="I38" s="20">
        <v>29214</v>
      </c>
      <c r="J38" s="20">
        <v>23004.458</v>
      </c>
      <c r="K38" s="20">
        <v>116985.946</v>
      </c>
      <c r="L38" s="20">
        <v>36616</v>
      </c>
      <c r="M38" s="20">
        <v>71364.047</v>
      </c>
      <c r="N38" s="20">
        <v>175554.113</v>
      </c>
      <c r="O38" s="20">
        <v>153016.478732</v>
      </c>
      <c r="P38" s="20">
        <v>349735.4988360931</v>
      </c>
      <c r="Q38" s="20">
        <v>526811.7662241946</v>
      </c>
      <c r="R38" s="20">
        <v>523385.11066690163</v>
      </c>
      <c r="S38" s="64"/>
    </row>
    <row r="39" spans="1:19" ht="13.5">
      <c r="A39" s="42" t="s">
        <v>60</v>
      </c>
      <c r="B39" s="18">
        <v>197.721</v>
      </c>
      <c r="C39" s="18">
        <v>0</v>
      </c>
      <c r="D39" s="18">
        <v>6318.774</v>
      </c>
      <c r="E39" s="18">
        <v>17136.157</v>
      </c>
      <c r="F39" s="18">
        <v>21606</v>
      </c>
      <c r="G39" s="18">
        <v>4597.873</v>
      </c>
      <c r="H39" s="18">
        <v>5723.669</v>
      </c>
      <c r="I39" s="18">
        <v>6205</v>
      </c>
      <c r="J39" s="18">
        <v>618</v>
      </c>
      <c r="K39" s="18">
        <v>1945.6019999999999</v>
      </c>
      <c r="L39" s="18">
        <v>3881</v>
      </c>
      <c r="M39" s="18">
        <v>5370.986000000001</v>
      </c>
      <c r="N39" s="18">
        <v>56433.48900000001</v>
      </c>
      <c r="O39" s="18">
        <v>21518.555999999993</v>
      </c>
      <c r="P39" s="18">
        <v>18934.476944000002</v>
      </c>
      <c r="Q39" s="18">
        <v>26329.791604</v>
      </c>
      <c r="R39" s="18">
        <v>27320.972998</v>
      </c>
      <c r="S39" s="64"/>
    </row>
    <row r="40" spans="1:19" ht="13.5">
      <c r="A40" s="42" t="s">
        <v>61</v>
      </c>
      <c r="B40" s="18">
        <v>6170.951</v>
      </c>
      <c r="C40" s="18">
        <v>2583.8419999999996</v>
      </c>
      <c r="D40" s="18">
        <v>39045.587999999996</v>
      </c>
      <c r="E40" s="18">
        <v>61118.554000000004</v>
      </c>
      <c r="F40" s="18">
        <v>125312</v>
      </c>
      <c r="G40" s="18">
        <v>245829.03699999998</v>
      </c>
      <c r="H40" s="18">
        <v>240512.78799999997</v>
      </c>
      <c r="I40" s="18">
        <v>23009.00199999997</v>
      </c>
      <c r="J40" s="18">
        <v>22386.458</v>
      </c>
      <c r="K40" s="18">
        <v>115040.344</v>
      </c>
      <c r="L40" s="18">
        <v>32735</v>
      </c>
      <c r="M40" s="18">
        <v>65993.061</v>
      </c>
      <c r="N40" s="18">
        <v>119120.624</v>
      </c>
      <c r="O40" s="18">
        <v>131497.922732</v>
      </c>
      <c r="P40" s="18">
        <v>330801.0218920931</v>
      </c>
      <c r="Q40" s="18">
        <v>500481.9746201945</v>
      </c>
      <c r="R40" s="18">
        <v>496064.13766890165</v>
      </c>
      <c r="S40" s="64"/>
    </row>
    <row r="41" spans="1:19" ht="12.75">
      <c r="A41" s="25" t="s">
        <v>7</v>
      </c>
      <c r="B41" s="20">
        <v>548129.4630000001</v>
      </c>
      <c r="C41" s="20">
        <v>722493.926</v>
      </c>
      <c r="D41" s="20">
        <v>821112.889</v>
      </c>
      <c r="E41" s="20">
        <v>898794.847</v>
      </c>
      <c r="F41" s="20">
        <v>1261112</v>
      </c>
      <c r="G41" s="20">
        <v>1110749.678</v>
      </c>
      <c r="H41" s="20">
        <v>1390273</v>
      </c>
      <c r="I41" s="20">
        <v>1674703</v>
      </c>
      <c r="J41" s="20">
        <v>1915526.0559999999</v>
      </c>
      <c r="K41" s="20">
        <v>829942.791</v>
      </c>
      <c r="L41" s="20">
        <v>1130185</v>
      </c>
      <c r="M41" s="20">
        <v>2582668.4790000003</v>
      </c>
      <c r="N41" s="20">
        <v>2887368.723</v>
      </c>
      <c r="O41" s="20">
        <v>3083137.0439999998</v>
      </c>
      <c r="P41" s="20">
        <v>4190654.390792259</v>
      </c>
      <c r="Q41" s="20">
        <v>3824540.3834044146</v>
      </c>
      <c r="R41" s="20">
        <v>6170103.491000001</v>
      </c>
      <c r="S41" s="64"/>
    </row>
    <row r="42" spans="1:19" ht="13.5">
      <c r="A42" s="42" t="s">
        <v>60</v>
      </c>
      <c r="B42" s="18">
        <v>304549.26600000006</v>
      </c>
      <c r="C42" s="18">
        <v>69837.096</v>
      </c>
      <c r="D42" s="18">
        <v>77589.852</v>
      </c>
      <c r="E42" s="18">
        <v>135645.657</v>
      </c>
      <c r="F42" s="18">
        <v>140703</v>
      </c>
      <c r="G42" s="18">
        <v>122283.57899999998</v>
      </c>
      <c r="H42" s="18">
        <v>335842</v>
      </c>
      <c r="I42" s="18">
        <v>191583</v>
      </c>
      <c r="J42" s="18">
        <v>379770.711</v>
      </c>
      <c r="K42" s="18">
        <v>365337</v>
      </c>
      <c r="L42" s="18">
        <v>306698</v>
      </c>
      <c r="M42" s="18">
        <v>251279.62200000003</v>
      </c>
      <c r="N42" s="18">
        <v>396273.2650000001</v>
      </c>
      <c r="O42" s="18">
        <v>285755.9819999999</v>
      </c>
      <c r="P42" s="18">
        <v>442567.9176582593</v>
      </c>
      <c r="Q42" s="18">
        <v>472710.4894044149</v>
      </c>
      <c r="R42" s="18">
        <v>409811.26900000003</v>
      </c>
      <c r="S42" s="64"/>
    </row>
    <row r="43" spans="1:19" ht="13.5">
      <c r="A43" s="42" t="s">
        <v>61</v>
      </c>
      <c r="B43" s="18">
        <v>243580.19700000001</v>
      </c>
      <c r="C43" s="18">
        <v>652656.83</v>
      </c>
      <c r="D43" s="18">
        <v>743523.037</v>
      </c>
      <c r="E43" s="18">
        <v>763149.19</v>
      </c>
      <c r="F43" s="18">
        <v>1120409</v>
      </c>
      <c r="G43" s="18">
        <v>988466.099</v>
      </c>
      <c r="H43" s="18">
        <v>1054431</v>
      </c>
      <c r="I43" s="18">
        <v>1483120</v>
      </c>
      <c r="J43" s="18">
        <v>1535755.3449999997</v>
      </c>
      <c r="K43" s="18">
        <v>464605.791</v>
      </c>
      <c r="L43" s="18">
        <v>823486</v>
      </c>
      <c r="M43" s="18">
        <v>2331388.8570000003</v>
      </c>
      <c r="N43" s="18">
        <v>2491095.458</v>
      </c>
      <c r="O43" s="18">
        <v>2797381.062</v>
      </c>
      <c r="P43" s="18">
        <v>3748086.473134</v>
      </c>
      <c r="Q43" s="18">
        <v>3351829.894</v>
      </c>
      <c r="R43" s="18">
        <v>5760292.222000001</v>
      </c>
      <c r="S43" s="64"/>
    </row>
    <row r="44" spans="1:19" ht="12.75">
      <c r="A44" s="25" t="s">
        <v>99</v>
      </c>
      <c r="B44" s="20">
        <v>479408.48605000007</v>
      </c>
      <c r="C44" s="20">
        <v>349542.569</v>
      </c>
      <c r="D44" s="20">
        <v>445132.45399999997</v>
      </c>
      <c r="E44" s="20">
        <v>489902.53599999996</v>
      </c>
      <c r="F44" s="20">
        <v>529896</v>
      </c>
      <c r="G44" s="20">
        <v>443844.102</v>
      </c>
      <c r="H44" s="20">
        <v>441099</v>
      </c>
      <c r="I44" s="20">
        <v>471307</v>
      </c>
      <c r="J44" s="20">
        <v>411545.815</v>
      </c>
      <c r="K44" s="20">
        <v>784345.2050000001</v>
      </c>
      <c r="L44" s="20">
        <v>618392</v>
      </c>
      <c r="M44" s="20">
        <v>729704.45</v>
      </c>
      <c r="N44" s="20">
        <v>606669.44167132</v>
      </c>
      <c r="O44" s="20">
        <v>709356.4847216699</v>
      </c>
      <c r="P44" s="20">
        <v>620451.6055104879</v>
      </c>
      <c r="Q44" s="20">
        <v>630982.9344563081</v>
      </c>
      <c r="R44" s="20">
        <v>753955.0401302364</v>
      </c>
      <c r="S44" s="64"/>
    </row>
    <row r="45" spans="1:19" ht="12.75">
      <c r="A45" s="25" t="s">
        <v>105</v>
      </c>
      <c r="B45" s="20">
        <v>0</v>
      </c>
      <c r="C45" s="20">
        <v>0</v>
      </c>
      <c r="D45" s="20">
        <v>0</v>
      </c>
      <c r="E45" s="20">
        <v>0</v>
      </c>
      <c r="F45" s="20">
        <v>0</v>
      </c>
      <c r="G45" s="20">
        <v>0</v>
      </c>
      <c r="H45" s="20">
        <v>0</v>
      </c>
      <c r="I45" s="20">
        <v>0</v>
      </c>
      <c r="J45" s="20">
        <v>0</v>
      </c>
      <c r="K45" s="20">
        <v>0</v>
      </c>
      <c r="L45" s="20" t="s">
        <v>71</v>
      </c>
      <c r="M45" s="20">
        <v>0</v>
      </c>
      <c r="N45" s="20">
        <v>0</v>
      </c>
      <c r="O45" s="20">
        <v>0</v>
      </c>
      <c r="P45" s="20">
        <v>0</v>
      </c>
      <c r="Q45" s="20">
        <v>0</v>
      </c>
      <c r="R45" s="20">
        <v>0</v>
      </c>
      <c r="S45" s="64"/>
    </row>
    <row r="46" spans="1:19" ht="12.75">
      <c r="A46" s="25" t="s">
        <v>98</v>
      </c>
      <c r="B46" s="20">
        <v>0</v>
      </c>
      <c r="C46" s="20">
        <v>0</v>
      </c>
      <c r="D46" s="20">
        <v>0</v>
      </c>
      <c r="E46" s="20">
        <v>0</v>
      </c>
      <c r="F46" s="20">
        <v>0</v>
      </c>
      <c r="G46" s="20">
        <v>0</v>
      </c>
      <c r="H46" s="20">
        <v>0</v>
      </c>
      <c r="I46" s="20">
        <v>0</v>
      </c>
      <c r="J46" s="20">
        <v>0</v>
      </c>
      <c r="K46" s="20">
        <v>0</v>
      </c>
      <c r="L46" s="20" t="s">
        <v>71</v>
      </c>
      <c r="M46" s="20">
        <v>0</v>
      </c>
      <c r="N46" s="20">
        <v>0</v>
      </c>
      <c r="O46" s="20">
        <v>0</v>
      </c>
      <c r="P46" s="20">
        <v>0</v>
      </c>
      <c r="Q46" s="20">
        <v>0</v>
      </c>
      <c r="R46" s="20">
        <v>0</v>
      </c>
      <c r="S46" s="64"/>
    </row>
    <row r="47" spans="1:19" ht="12.75">
      <c r="A47" s="25" t="s">
        <v>10</v>
      </c>
      <c r="B47" s="20">
        <v>1127790.668</v>
      </c>
      <c r="C47" s="20">
        <v>1475315</v>
      </c>
      <c r="D47" s="20">
        <v>1672025</v>
      </c>
      <c r="E47" s="20">
        <v>2272520</v>
      </c>
      <c r="F47" s="20">
        <v>2591707</v>
      </c>
      <c r="G47" s="20">
        <v>2696697.546</v>
      </c>
      <c r="H47" s="20">
        <v>2964939</v>
      </c>
      <c r="I47" s="20">
        <v>2909315</v>
      </c>
      <c r="J47" s="20">
        <v>3898898.636</v>
      </c>
      <c r="K47" s="20">
        <v>3366329</v>
      </c>
      <c r="L47" s="20">
        <v>3826704</v>
      </c>
      <c r="M47" s="20">
        <v>4793861.63</v>
      </c>
      <c r="N47" s="20">
        <v>4657192.207</v>
      </c>
      <c r="O47" s="20">
        <v>4559628.616</v>
      </c>
      <c r="P47" s="20">
        <v>5969591.93</v>
      </c>
      <c r="Q47" s="20">
        <v>5440800.066470985</v>
      </c>
      <c r="R47" s="20">
        <v>7755553.730999999</v>
      </c>
      <c r="S47" s="64"/>
    </row>
    <row r="48" spans="1:19" ht="13.5">
      <c r="A48" s="54" t="s">
        <v>17</v>
      </c>
      <c r="B48" s="18">
        <v>0</v>
      </c>
      <c r="C48" s="18">
        <v>230463</v>
      </c>
      <c r="D48" s="18">
        <v>67970</v>
      </c>
      <c r="E48" s="18">
        <v>718747</v>
      </c>
      <c r="F48" s="18">
        <v>678239</v>
      </c>
      <c r="G48" s="18">
        <v>744457.264</v>
      </c>
      <c r="H48" s="18">
        <v>684008</v>
      </c>
      <c r="I48" s="18">
        <v>860736</v>
      </c>
      <c r="J48" s="18">
        <v>747456</v>
      </c>
      <c r="K48" s="18">
        <v>1308448</v>
      </c>
      <c r="L48" s="18">
        <v>1436951</v>
      </c>
      <c r="M48" s="18">
        <v>1421344</v>
      </c>
      <c r="N48" s="18">
        <v>833254.7690000001</v>
      </c>
      <c r="O48" s="18">
        <v>644510.904</v>
      </c>
      <c r="P48" s="18">
        <v>1222218.4640000002</v>
      </c>
      <c r="Q48" s="18">
        <v>1095534.084</v>
      </c>
      <c r="R48" s="18">
        <v>1316347.3059999999</v>
      </c>
      <c r="S48" s="64"/>
    </row>
    <row r="49" spans="1:19" ht="13.5">
      <c r="A49" s="54" t="s">
        <v>18</v>
      </c>
      <c r="B49" s="18">
        <v>1127790.668</v>
      </c>
      <c r="C49" s="18">
        <v>1244852</v>
      </c>
      <c r="D49" s="18">
        <v>1604055</v>
      </c>
      <c r="E49" s="18">
        <v>1553773</v>
      </c>
      <c r="F49" s="18">
        <v>1913468</v>
      </c>
      <c r="G49" s="18">
        <v>1952240.2820000001</v>
      </c>
      <c r="H49" s="18">
        <v>2280931</v>
      </c>
      <c r="I49" s="18">
        <v>2048579</v>
      </c>
      <c r="J49" s="18">
        <v>3151442.636</v>
      </c>
      <c r="K49" s="18">
        <v>2057881</v>
      </c>
      <c r="L49" s="18">
        <v>2389753</v>
      </c>
      <c r="M49" s="18">
        <v>3372517.63</v>
      </c>
      <c r="N49" s="18">
        <v>3823937.438</v>
      </c>
      <c r="O49" s="18">
        <v>3915117.7120000003</v>
      </c>
      <c r="P49" s="18">
        <v>4747373.466</v>
      </c>
      <c r="Q49" s="18">
        <v>4345265.9824709855</v>
      </c>
      <c r="R49" s="18">
        <v>6439206.424999999</v>
      </c>
      <c r="S49" s="64"/>
    </row>
    <row r="50" spans="1:19" ht="12.75">
      <c r="A50" s="25" t="s">
        <v>19</v>
      </c>
      <c r="B50" s="20">
        <v>456600.0149999999</v>
      </c>
      <c r="C50" s="20">
        <v>294878.27599999995</v>
      </c>
      <c r="D50" s="20">
        <v>629055</v>
      </c>
      <c r="E50" s="20">
        <v>451252</v>
      </c>
      <c r="F50" s="20">
        <v>437131</v>
      </c>
      <c r="G50" s="20">
        <v>745403.649</v>
      </c>
      <c r="H50" s="20">
        <v>743119</v>
      </c>
      <c r="I50" s="20">
        <v>548172</v>
      </c>
      <c r="J50" s="20">
        <v>288156.524</v>
      </c>
      <c r="K50" s="20">
        <v>1592662.3099999998</v>
      </c>
      <c r="L50" s="20">
        <v>1862669</v>
      </c>
      <c r="M50" s="20">
        <v>1701704.4000000004</v>
      </c>
      <c r="N50" s="20">
        <v>2026548.1009999998</v>
      </c>
      <c r="O50" s="20">
        <v>1584054.364</v>
      </c>
      <c r="P50" s="20">
        <v>4671469.123</v>
      </c>
      <c r="Q50" s="20">
        <v>3747218.274123008</v>
      </c>
      <c r="R50" s="20">
        <v>5175857.843</v>
      </c>
      <c r="S50" s="64"/>
    </row>
    <row r="51" spans="1:19" ht="12.75">
      <c r="A51" s="45" t="s">
        <v>23</v>
      </c>
      <c r="B51" s="46">
        <v>3882.8900000000003</v>
      </c>
      <c r="C51" s="46">
        <v>9300.739</v>
      </c>
      <c r="D51" s="46">
        <v>2198</v>
      </c>
      <c r="E51" s="46">
        <v>2529</v>
      </c>
      <c r="F51" s="46">
        <v>10630</v>
      </c>
      <c r="G51" s="46">
        <v>-12348.261</v>
      </c>
      <c r="H51" s="46">
        <v>65</v>
      </c>
      <c r="I51" s="46">
        <v>198865</v>
      </c>
      <c r="J51" s="46">
        <v>48890</v>
      </c>
      <c r="K51" s="46">
        <v>0</v>
      </c>
      <c r="L51" s="46">
        <v>913025</v>
      </c>
      <c r="M51" s="46">
        <v>3684079</v>
      </c>
      <c r="N51" s="46">
        <v>3667761.5</v>
      </c>
      <c r="O51" s="46">
        <v>3829978.447</v>
      </c>
      <c r="P51" s="46">
        <v>467063.594</v>
      </c>
      <c r="Q51" s="46">
        <v>488652.814371154</v>
      </c>
      <c r="R51" s="46">
        <v>456892.276</v>
      </c>
      <c r="S51" s="64"/>
    </row>
    <row r="52" spans="1:17" ht="13.5">
      <c r="A52" s="12"/>
      <c r="B52" s="12"/>
      <c r="C52" s="12"/>
      <c r="D52" s="12"/>
      <c r="E52" s="12"/>
      <c r="F52" s="12"/>
      <c r="G52" s="12"/>
      <c r="H52" s="12"/>
      <c r="I52" s="12"/>
      <c r="J52" s="12"/>
      <c r="K52" s="12"/>
      <c r="L52" s="12"/>
      <c r="M52" s="12"/>
      <c r="N52" s="12"/>
      <c r="O52" s="12"/>
      <c r="P52" s="12"/>
      <c r="Q52" s="12"/>
    </row>
    <row r="53" spans="1:17" ht="13.5">
      <c r="A53" s="30" t="s">
        <v>29</v>
      </c>
      <c r="B53" s="31"/>
      <c r="C53" s="31"/>
      <c r="D53" s="31"/>
      <c r="E53" s="31"/>
      <c r="F53" s="31"/>
      <c r="G53" s="31"/>
      <c r="H53" s="31"/>
      <c r="I53" s="31"/>
      <c r="J53" s="12"/>
      <c r="K53" s="12"/>
      <c r="L53" s="12"/>
      <c r="M53" s="12"/>
      <c r="N53" s="12"/>
      <c r="O53" s="12"/>
      <c r="P53" s="12"/>
      <c r="Q53" s="12"/>
    </row>
    <row r="54" spans="1:17" ht="13.5">
      <c r="A54" s="65" t="s">
        <v>74</v>
      </c>
      <c r="B54" s="65"/>
      <c r="C54" s="65"/>
      <c r="D54" s="65"/>
      <c r="E54" s="65"/>
      <c r="F54" s="65"/>
      <c r="G54" s="65"/>
      <c r="H54" s="65"/>
      <c r="I54" s="65"/>
      <c r="J54" s="65"/>
      <c r="K54" s="65"/>
      <c r="L54" s="36"/>
      <c r="M54" s="36"/>
      <c r="N54" s="36"/>
      <c r="O54" s="12"/>
      <c r="P54" s="12"/>
      <c r="Q54" s="12"/>
    </row>
    <row r="55" spans="1:17" ht="13.5">
      <c r="A55" s="65" t="s">
        <v>35</v>
      </c>
      <c r="B55" s="65"/>
      <c r="C55" s="65"/>
      <c r="D55" s="65"/>
      <c r="E55" s="65"/>
      <c r="F55" s="65"/>
      <c r="G55" s="65"/>
      <c r="H55" s="65"/>
      <c r="I55" s="65"/>
      <c r="J55" s="65"/>
      <c r="K55" s="65"/>
      <c r="L55" s="35"/>
      <c r="M55" s="35"/>
      <c r="N55" s="35"/>
      <c r="O55" s="12"/>
      <c r="P55" s="12"/>
      <c r="Q55" s="12"/>
    </row>
    <row r="56" spans="1:17" ht="13.5">
      <c r="A56" s="36" t="s">
        <v>32</v>
      </c>
      <c r="B56" s="36"/>
      <c r="C56" s="36"/>
      <c r="D56" s="36"/>
      <c r="E56" s="36"/>
      <c r="F56" s="36"/>
      <c r="G56" s="36"/>
      <c r="H56" s="36"/>
      <c r="I56" s="36"/>
      <c r="J56" s="36"/>
      <c r="K56" s="36"/>
      <c r="L56" s="35"/>
      <c r="M56" s="35"/>
      <c r="N56" s="35"/>
      <c r="O56" s="12"/>
      <c r="P56" s="12"/>
      <c r="Q56" s="12"/>
    </row>
    <row r="57" spans="1:17" ht="13.5">
      <c r="A57" s="66" t="s">
        <v>33</v>
      </c>
      <c r="B57" s="66"/>
      <c r="C57" s="66"/>
      <c r="D57" s="66"/>
      <c r="E57" s="66"/>
      <c r="F57" s="66"/>
      <c r="G57" s="66"/>
      <c r="H57" s="66"/>
      <c r="I57" s="66"/>
      <c r="J57" s="66"/>
      <c r="K57" s="66"/>
      <c r="L57" s="66"/>
      <c r="M57" s="35"/>
      <c r="N57" s="35"/>
      <c r="O57" s="12"/>
      <c r="P57" s="12"/>
      <c r="Q57" s="12"/>
    </row>
    <row r="58" spans="1:17" ht="13.5">
      <c r="A58" s="36" t="s">
        <v>47</v>
      </c>
      <c r="B58" s="36"/>
      <c r="C58" s="36"/>
      <c r="D58" s="36"/>
      <c r="E58" s="36"/>
      <c r="F58" s="36"/>
      <c r="G58" s="36"/>
      <c r="H58" s="36"/>
      <c r="I58" s="36"/>
      <c r="J58" s="36"/>
      <c r="K58" s="36"/>
      <c r="L58" s="35"/>
      <c r="M58" s="35"/>
      <c r="N58" s="35"/>
      <c r="O58" s="12"/>
      <c r="P58" s="12"/>
      <c r="Q58" s="12"/>
    </row>
  </sheetData>
  <sheetProtection/>
  <mergeCells count="5">
    <mergeCell ref="A1:I1"/>
    <mergeCell ref="A3:K3"/>
    <mergeCell ref="A54:K54"/>
    <mergeCell ref="A55:K55"/>
    <mergeCell ref="A57:L57"/>
  </mergeCells>
  <printOptions/>
  <pageMargins left="0.7" right="0.7" top="0.75" bottom="0.75" header="0.3" footer="0.3"/>
  <pageSetup fitToHeight="1" fitToWidth="1" horizontalDpi="600" verticalDpi="600" orientation="landscape" paperSize="9" scale="71"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S58"/>
  <sheetViews>
    <sheetView zoomScalePageLayoutView="0" workbookViewId="0" topLeftCell="A1">
      <pane xSplit="1" ySplit="5" topLeftCell="F6" activePane="bottomRight" state="frozen"/>
      <selection pane="topLeft" activeCell="A1" sqref="A1"/>
      <selection pane="topRight" activeCell="B1" sqref="B1"/>
      <selection pane="bottomLeft" activeCell="A5" sqref="A5"/>
      <selection pane="bottomRight" activeCell="S6" sqref="S6:S51"/>
    </sheetView>
  </sheetViews>
  <sheetFormatPr defaultColWidth="9.140625" defaultRowHeight="15"/>
  <cols>
    <col min="1" max="1" width="41.140625" style="5" customWidth="1"/>
    <col min="2" max="14" width="10.7109375" style="5" customWidth="1"/>
    <col min="15" max="16384" width="9.140625" style="5" customWidth="1"/>
  </cols>
  <sheetData>
    <row r="1" spans="1:17" ht="15">
      <c r="A1" s="10" t="s">
        <v>85</v>
      </c>
      <c r="B1" s="10"/>
      <c r="C1" s="10"/>
      <c r="D1" s="10"/>
      <c r="E1" s="10"/>
      <c r="F1" s="10"/>
      <c r="G1" s="10"/>
      <c r="H1" s="10"/>
      <c r="I1" s="10"/>
      <c r="J1" s="12"/>
      <c r="K1" s="12"/>
      <c r="L1" s="12"/>
      <c r="M1" s="12"/>
      <c r="N1" s="12"/>
      <c r="O1" s="12"/>
      <c r="P1" s="12"/>
      <c r="Q1" s="12"/>
    </row>
    <row r="2" spans="1:17" ht="15">
      <c r="A2" s="37" t="s">
        <v>108</v>
      </c>
      <c r="B2" s="47"/>
      <c r="C2" s="47"/>
      <c r="D2" s="47"/>
      <c r="E2" s="47"/>
      <c r="F2" s="47"/>
      <c r="G2" s="47"/>
      <c r="H2" s="47"/>
      <c r="I2" s="47"/>
      <c r="J2" s="12"/>
      <c r="K2" s="12"/>
      <c r="L2" s="12"/>
      <c r="M2" s="12"/>
      <c r="N2" s="12"/>
      <c r="O2" s="12"/>
      <c r="P2" s="12"/>
      <c r="Q2" s="12"/>
    </row>
    <row r="3" spans="1:17" ht="13.5">
      <c r="A3" s="73" t="s">
        <v>81</v>
      </c>
      <c r="B3" s="73"/>
      <c r="C3" s="73"/>
      <c r="D3" s="73"/>
      <c r="E3" s="73"/>
      <c r="F3" s="73"/>
      <c r="G3" s="73"/>
      <c r="H3" s="73"/>
      <c r="I3" s="73"/>
      <c r="J3" s="73"/>
      <c r="K3" s="73"/>
      <c r="L3" s="12"/>
      <c r="M3" s="12"/>
      <c r="N3" s="12"/>
      <c r="O3" s="12"/>
      <c r="P3" s="12"/>
      <c r="Q3" s="12"/>
    </row>
    <row r="4" spans="1:17" ht="13.5">
      <c r="A4" s="12"/>
      <c r="B4" s="12"/>
      <c r="C4" s="12"/>
      <c r="D4" s="12"/>
      <c r="E4" s="39"/>
      <c r="F4" s="39"/>
      <c r="G4" s="12"/>
      <c r="H4" s="39"/>
      <c r="I4" s="12"/>
      <c r="J4" s="12"/>
      <c r="K4" s="12"/>
      <c r="L4" s="12"/>
      <c r="M4" s="12"/>
      <c r="N4" s="12"/>
      <c r="O4" s="12"/>
      <c r="P4" s="12"/>
      <c r="Q4" s="12"/>
    </row>
    <row r="5" spans="1:18" ht="12.75">
      <c r="A5" s="38" t="s">
        <v>1</v>
      </c>
      <c r="B5" s="14">
        <v>2005</v>
      </c>
      <c r="C5" s="14">
        <v>2006</v>
      </c>
      <c r="D5" s="14">
        <v>2007</v>
      </c>
      <c r="E5" s="14">
        <v>2008</v>
      </c>
      <c r="F5" s="14">
        <v>2009</v>
      </c>
      <c r="G5" s="14">
        <v>2010</v>
      </c>
      <c r="H5" s="14">
        <v>2011</v>
      </c>
      <c r="I5" s="14">
        <v>2012</v>
      </c>
      <c r="J5" s="14">
        <v>2013</v>
      </c>
      <c r="K5" s="14">
        <v>2014</v>
      </c>
      <c r="L5" s="14">
        <v>2015</v>
      </c>
      <c r="M5" s="14">
        <v>2016</v>
      </c>
      <c r="N5" s="14">
        <v>2017</v>
      </c>
      <c r="O5" s="14">
        <v>2018</v>
      </c>
      <c r="P5" s="14">
        <v>2019</v>
      </c>
      <c r="Q5" s="14">
        <v>2020</v>
      </c>
      <c r="R5" s="14">
        <v>2021</v>
      </c>
    </row>
    <row r="6" spans="1:19" ht="12.75">
      <c r="A6" s="15" t="s">
        <v>2</v>
      </c>
      <c r="B6" s="16">
        <v>148688.12172000002</v>
      </c>
      <c r="C6" s="16">
        <v>183191.30563999998</v>
      </c>
      <c r="D6" s="16">
        <v>240363.688</v>
      </c>
      <c r="E6" s="16">
        <v>281721.351</v>
      </c>
      <c r="F6" s="16">
        <v>338584</v>
      </c>
      <c r="G6" s="16">
        <v>335697.45304720005</v>
      </c>
      <c r="H6" s="16">
        <v>379868</v>
      </c>
      <c r="I6" s="16">
        <v>398080.95950000006</v>
      </c>
      <c r="J6" s="16">
        <v>404973.445392</v>
      </c>
      <c r="K6" s="16">
        <v>571066.419</v>
      </c>
      <c r="L6" s="16">
        <v>653284</v>
      </c>
      <c r="M6" s="16">
        <v>1280583.7799129998</v>
      </c>
      <c r="N6" s="16">
        <v>1265761.8782837002</v>
      </c>
      <c r="O6" s="16">
        <v>963544.0914869999</v>
      </c>
      <c r="P6" s="16">
        <v>1076681.18512285</v>
      </c>
      <c r="Q6" s="16">
        <f>Q7+Q17+Q20+Q23+Q24+Q25+Q26+Q29</f>
        <v>1366922.818628</v>
      </c>
      <c r="R6" s="16">
        <v>1632773.6122801998</v>
      </c>
      <c r="S6" s="64"/>
    </row>
    <row r="7" spans="1:19" ht="12.75">
      <c r="A7" s="40" t="s">
        <v>3</v>
      </c>
      <c r="B7" s="20">
        <v>138783</v>
      </c>
      <c r="C7" s="20">
        <v>171937</v>
      </c>
      <c r="D7" s="20">
        <v>220186.349</v>
      </c>
      <c r="E7" s="20">
        <v>247577.755</v>
      </c>
      <c r="F7" s="20">
        <v>287621</v>
      </c>
      <c r="G7" s="20">
        <v>301631.20900000003</v>
      </c>
      <c r="H7" s="20">
        <v>332434.94599999994</v>
      </c>
      <c r="I7" s="20">
        <v>308580.99600000004</v>
      </c>
      <c r="J7" s="20">
        <v>349748.829692</v>
      </c>
      <c r="K7" s="20">
        <v>524439.442</v>
      </c>
      <c r="L7" s="20">
        <v>606439</v>
      </c>
      <c r="M7" s="20">
        <v>818699.596713</v>
      </c>
      <c r="N7" s="20">
        <v>811387.0602824001</v>
      </c>
      <c r="O7" s="20">
        <v>869217.9458329999</v>
      </c>
      <c r="P7" s="20">
        <v>1023481.8920188498</v>
      </c>
      <c r="Q7" s="20">
        <v>1290270.411238</v>
      </c>
      <c r="R7" s="20">
        <v>1555745.947943</v>
      </c>
      <c r="S7" s="64"/>
    </row>
    <row r="8" spans="1:19" ht="12.75">
      <c r="A8" s="41" t="s">
        <v>4</v>
      </c>
      <c r="B8" s="20">
        <v>0</v>
      </c>
      <c r="C8" s="20">
        <v>0</v>
      </c>
      <c r="D8" s="20">
        <v>1</v>
      </c>
      <c r="E8" s="20">
        <v>0</v>
      </c>
      <c r="F8" s="20">
        <v>298</v>
      </c>
      <c r="G8" s="20">
        <v>176</v>
      </c>
      <c r="H8" s="20">
        <v>750</v>
      </c>
      <c r="I8" s="20">
        <v>0</v>
      </c>
      <c r="J8" s="20">
        <v>0</v>
      </c>
      <c r="K8" s="20">
        <v>0</v>
      </c>
      <c r="L8" s="20" t="s">
        <v>71</v>
      </c>
      <c r="M8" s="20">
        <v>0</v>
      </c>
      <c r="N8" s="20">
        <v>0</v>
      </c>
      <c r="O8" s="20">
        <v>0</v>
      </c>
      <c r="P8" s="20">
        <v>0</v>
      </c>
      <c r="Q8" s="20">
        <v>0</v>
      </c>
      <c r="R8" s="20">
        <v>0</v>
      </c>
      <c r="S8" s="64"/>
    </row>
    <row r="9" spans="1:19" ht="13.5">
      <c r="A9" s="42" t="s">
        <v>58</v>
      </c>
      <c r="B9" s="18">
        <v>0</v>
      </c>
      <c r="C9" s="18">
        <v>0</v>
      </c>
      <c r="D9" s="18">
        <v>1</v>
      </c>
      <c r="E9" s="18">
        <v>0</v>
      </c>
      <c r="F9" s="18">
        <v>298</v>
      </c>
      <c r="G9" s="18">
        <v>176</v>
      </c>
      <c r="H9" s="18">
        <v>750</v>
      </c>
      <c r="I9" s="18">
        <v>0</v>
      </c>
      <c r="J9" s="18">
        <v>0</v>
      </c>
      <c r="K9" s="18">
        <v>0</v>
      </c>
      <c r="L9" s="18">
        <v>0</v>
      </c>
      <c r="M9" s="18">
        <v>0</v>
      </c>
      <c r="N9" s="18">
        <v>0</v>
      </c>
      <c r="O9" s="18">
        <v>0</v>
      </c>
      <c r="P9" s="18" t="s">
        <v>82</v>
      </c>
      <c r="Q9" s="18" t="s">
        <v>82</v>
      </c>
      <c r="R9" s="18" t="s">
        <v>82</v>
      </c>
      <c r="S9" s="64"/>
    </row>
    <row r="10" spans="1:19" ht="13.5">
      <c r="A10" s="42" t="s">
        <v>59</v>
      </c>
      <c r="B10" s="18">
        <v>0</v>
      </c>
      <c r="C10" s="18">
        <v>0</v>
      </c>
      <c r="D10" s="18">
        <v>0</v>
      </c>
      <c r="E10" s="18">
        <v>0</v>
      </c>
      <c r="F10" s="18">
        <v>0</v>
      </c>
      <c r="G10" s="18">
        <v>0</v>
      </c>
      <c r="H10" s="18">
        <v>0</v>
      </c>
      <c r="I10" s="18">
        <v>0</v>
      </c>
      <c r="J10" s="18">
        <v>0</v>
      </c>
      <c r="K10" s="18">
        <v>0</v>
      </c>
      <c r="L10" s="18">
        <v>0</v>
      </c>
      <c r="M10" s="18">
        <v>0</v>
      </c>
      <c r="N10" s="18">
        <v>0</v>
      </c>
      <c r="O10" s="18">
        <v>0</v>
      </c>
      <c r="P10" s="18" t="s">
        <v>82</v>
      </c>
      <c r="Q10" s="18" t="s">
        <v>82</v>
      </c>
      <c r="R10" s="18" t="s">
        <v>82</v>
      </c>
      <c r="S10" s="64"/>
    </row>
    <row r="11" spans="1:19" ht="12.75">
      <c r="A11" s="41" t="s">
        <v>5</v>
      </c>
      <c r="B11" s="20">
        <v>63560</v>
      </c>
      <c r="C11" s="20">
        <v>134262</v>
      </c>
      <c r="D11" s="20">
        <v>153215.046</v>
      </c>
      <c r="E11" s="20">
        <v>167240.755</v>
      </c>
      <c r="F11" s="20">
        <v>182918</v>
      </c>
      <c r="G11" s="20">
        <v>172668.76</v>
      </c>
      <c r="H11" s="20">
        <v>222989.77399999998</v>
      </c>
      <c r="I11" s="20">
        <v>195265.208</v>
      </c>
      <c r="J11" s="20">
        <v>218980.09</v>
      </c>
      <c r="K11" s="20">
        <v>385880.414</v>
      </c>
      <c r="L11" s="20">
        <v>454444</v>
      </c>
      <c r="M11" s="20">
        <v>635997.497</v>
      </c>
      <c r="N11" s="20">
        <v>585710.4380000001</v>
      </c>
      <c r="O11" s="20">
        <v>610006.1799999998</v>
      </c>
      <c r="P11" s="20">
        <v>739898.3549999999</v>
      </c>
      <c r="Q11" s="20">
        <v>960009.899</v>
      </c>
      <c r="R11" s="20">
        <v>1212321.784943</v>
      </c>
      <c r="S11" s="64"/>
    </row>
    <row r="12" spans="1:19" ht="13.5">
      <c r="A12" s="42" t="s">
        <v>58</v>
      </c>
      <c r="B12" s="18">
        <v>63560</v>
      </c>
      <c r="C12" s="18">
        <v>134262</v>
      </c>
      <c r="D12" s="18">
        <v>153203.628</v>
      </c>
      <c r="E12" s="18">
        <v>167205.753</v>
      </c>
      <c r="F12" s="18">
        <v>182769</v>
      </c>
      <c r="G12" s="18">
        <v>172508.508</v>
      </c>
      <c r="H12" s="18">
        <v>222829.75999999998</v>
      </c>
      <c r="I12" s="18">
        <v>194798.784</v>
      </c>
      <c r="J12" s="18">
        <v>218088.797</v>
      </c>
      <c r="K12" s="18">
        <v>384919.398</v>
      </c>
      <c r="L12" s="18">
        <v>452993</v>
      </c>
      <c r="M12" s="18">
        <v>633731.786</v>
      </c>
      <c r="N12" s="18">
        <v>583423.5040000001</v>
      </c>
      <c r="O12" s="18">
        <v>608747.8349999998</v>
      </c>
      <c r="P12" s="18">
        <v>737939.9099999999</v>
      </c>
      <c r="Q12" s="18">
        <v>958450.23</v>
      </c>
      <c r="R12" s="18">
        <v>1209775.020943</v>
      </c>
      <c r="S12" s="64"/>
    </row>
    <row r="13" spans="1:19" ht="13.5">
      <c r="A13" s="42" t="s">
        <v>59</v>
      </c>
      <c r="B13" s="18">
        <v>0</v>
      </c>
      <c r="C13" s="18">
        <v>0</v>
      </c>
      <c r="D13" s="18">
        <v>11.418000000000001</v>
      </c>
      <c r="E13" s="18">
        <v>35.002</v>
      </c>
      <c r="F13" s="18">
        <v>149</v>
      </c>
      <c r="G13" s="18">
        <v>160.25199999999998</v>
      </c>
      <c r="H13" s="18">
        <v>160.014</v>
      </c>
      <c r="I13" s="18">
        <v>466.42400000000004</v>
      </c>
      <c r="J13" s="18">
        <v>891.2929999999999</v>
      </c>
      <c r="K13" s="18">
        <v>961.016</v>
      </c>
      <c r="L13" s="18">
        <v>1451</v>
      </c>
      <c r="M13" s="18">
        <v>2265.711</v>
      </c>
      <c r="N13" s="18">
        <v>2286.9339999999997</v>
      </c>
      <c r="O13" s="18">
        <v>1258.3450000000003</v>
      </c>
      <c r="P13" s="18">
        <v>1958.4449999999997</v>
      </c>
      <c r="Q13" s="18">
        <v>1559.6689999999999</v>
      </c>
      <c r="R13" s="18">
        <v>2546.7640000000006</v>
      </c>
      <c r="S13" s="64"/>
    </row>
    <row r="14" spans="1:19" ht="12.75">
      <c r="A14" s="41" t="s">
        <v>6</v>
      </c>
      <c r="B14" s="20">
        <v>75223</v>
      </c>
      <c r="C14" s="20">
        <v>37675</v>
      </c>
      <c r="D14" s="20">
        <v>66970.30299999999</v>
      </c>
      <c r="E14" s="20">
        <v>80337.00000000001</v>
      </c>
      <c r="F14" s="20">
        <v>104405</v>
      </c>
      <c r="G14" s="20">
        <v>128786.449</v>
      </c>
      <c r="H14" s="20">
        <v>108695.17199999998</v>
      </c>
      <c r="I14" s="20">
        <v>113315.788</v>
      </c>
      <c r="J14" s="20">
        <v>130768.739692</v>
      </c>
      <c r="K14" s="20">
        <v>138559.028</v>
      </c>
      <c r="L14" s="20">
        <v>151995</v>
      </c>
      <c r="M14" s="20">
        <v>182702.099713</v>
      </c>
      <c r="N14" s="20">
        <v>225676.62228240003</v>
      </c>
      <c r="O14" s="20">
        <v>259211.76583300004</v>
      </c>
      <c r="P14" s="20">
        <v>283583.53701885</v>
      </c>
      <c r="Q14" s="20">
        <v>330260.512238</v>
      </c>
      <c r="R14" s="20">
        <v>343424.163</v>
      </c>
      <c r="S14" s="64"/>
    </row>
    <row r="15" spans="1:19" ht="13.5">
      <c r="A15" s="42" t="s">
        <v>58</v>
      </c>
      <c r="B15" s="18">
        <v>75223</v>
      </c>
      <c r="C15" s="18">
        <v>37675</v>
      </c>
      <c r="D15" s="18">
        <v>66953.33199999998</v>
      </c>
      <c r="E15" s="18">
        <v>80337.00000000001</v>
      </c>
      <c r="F15" s="18">
        <v>104357</v>
      </c>
      <c r="G15" s="18">
        <v>128786.449</v>
      </c>
      <c r="H15" s="18">
        <v>108695.17199999998</v>
      </c>
      <c r="I15" s="18">
        <v>113064.211</v>
      </c>
      <c r="J15" s="18">
        <v>129950.186692</v>
      </c>
      <c r="K15" s="18">
        <v>138101.25</v>
      </c>
      <c r="L15" s="18">
        <v>151431</v>
      </c>
      <c r="M15" s="18">
        <v>181776.909713</v>
      </c>
      <c r="N15" s="18">
        <v>224792.70728240002</v>
      </c>
      <c r="O15" s="18">
        <v>258654.33983300003</v>
      </c>
      <c r="P15" s="18">
        <v>282453.20301885</v>
      </c>
      <c r="Q15" s="18">
        <v>330226.344238</v>
      </c>
      <c r="R15" s="18">
        <v>343424.163</v>
      </c>
      <c r="S15" s="64"/>
    </row>
    <row r="16" spans="1:19" ht="13.5">
      <c r="A16" s="42" t="s">
        <v>59</v>
      </c>
      <c r="B16" s="18">
        <v>0</v>
      </c>
      <c r="C16" s="18">
        <v>0</v>
      </c>
      <c r="D16" s="18">
        <v>16.971</v>
      </c>
      <c r="E16" s="18">
        <v>0</v>
      </c>
      <c r="F16" s="18">
        <v>48</v>
      </c>
      <c r="G16" s="18">
        <v>2.831068712794149E-15</v>
      </c>
      <c r="H16" s="18">
        <v>0</v>
      </c>
      <c r="I16" s="18">
        <v>251.57700000000003</v>
      </c>
      <c r="J16" s="18">
        <v>818.553</v>
      </c>
      <c r="K16" s="18">
        <v>457.778</v>
      </c>
      <c r="L16" s="18">
        <v>564</v>
      </c>
      <c r="M16" s="18">
        <v>925.1899999999999</v>
      </c>
      <c r="N16" s="18">
        <v>883.915</v>
      </c>
      <c r="O16" s="18">
        <v>557.426</v>
      </c>
      <c r="P16" s="18">
        <v>1130.334</v>
      </c>
      <c r="Q16" s="18">
        <v>34.168000000000006</v>
      </c>
      <c r="R16" s="18">
        <v>-1.762479051592436E-15</v>
      </c>
      <c r="S16" s="64"/>
    </row>
    <row r="17" spans="1:19" ht="12.75">
      <c r="A17" s="40" t="s">
        <v>62</v>
      </c>
      <c r="B17" s="20">
        <v>0</v>
      </c>
      <c r="C17" s="20">
        <v>59</v>
      </c>
      <c r="D17" s="20">
        <v>57</v>
      </c>
      <c r="E17" s="20">
        <v>304</v>
      </c>
      <c r="F17" s="20">
        <v>389</v>
      </c>
      <c r="G17" s="20">
        <v>0</v>
      </c>
      <c r="H17" s="20">
        <v>0</v>
      </c>
      <c r="I17" s="20">
        <v>4</v>
      </c>
      <c r="J17" s="20">
        <v>0</v>
      </c>
      <c r="K17" s="20">
        <v>0</v>
      </c>
      <c r="L17" s="20" t="s">
        <v>71</v>
      </c>
      <c r="M17" s="20">
        <v>0</v>
      </c>
      <c r="N17" s="20">
        <v>0</v>
      </c>
      <c r="O17" s="20">
        <v>0</v>
      </c>
      <c r="P17" s="20">
        <v>0</v>
      </c>
      <c r="Q17" s="20">
        <v>0</v>
      </c>
      <c r="R17" s="20">
        <v>0</v>
      </c>
      <c r="S17" s="64"/>
    </row>
    <row r="18" spans="1:19" ht="13.5">
      <c r="A18" s="42" t="s">
        <v>60</v>
      </c>
      <c r="B18" s="18">
        <v>0</v>
      </c>
      <c r="C18" s="18">
        <v>0</v>
      </c>
      <c r="D18" s="18">
        <v>0</v>
      </c>
      <c r="E18" s="18">
        <v>240</v>
      </c>
      <c r="F18" s="18">
        <v>0</v>
      </c>
      <c r="G18" s="18">
        <v>0</v>
      </c>
      <c r="H18" s="18">
        <v>0</v>
      </c>
      <c r="I18" s="18">
        <v>3</v>
      </c>
      <c r="J18" s="18">
        <v>0</v>
      </c>
      <c r="K18" s="18">
        <v>0</v>
      </c>
      <c r="L18" s="18" t="s">
        <v>71</v>
      </c>
      <c r="M18" s="18">
        <v>0</v>
      </c>
      <c r="N18" s="18">
        <v>0</v>
      </c>
      <c r="O18" s="18">
        <v>0</v>
      </c>
      <c r="P18" s="18">
        <v>0</v>
      </c>
      <c r="Q18" s="18">
        <v>0</v>
      </c>
      <c r="R18" s="18">
        <v>0</v>
      </c>
      <c r="S18" s="64"/>
    </row>
    <row r="19" spans="1:19" ht="13.5">
      <c r="A19" s="42" t="s">
        <v>61</v>
      </c>
      <c r="B19" s="18">
        <v>0</v>
      </c>
      <c r="C19" s="18">
        <v>59</v>
      </c>
      <c r="D19" s="18">
        <v>57</v>
      </c>
      <c r="E19" s="18">
        <v>64</v>
      </c>
      <c r="F19" s="18">
        <v>389</v>
      </c>
      <c r="G19" s="18">
        <v>0</v>
      </c>
      <c r="H19" s="18">
        <v>0</v>
      </c>
      <c r="I19" s="18">
        <v>1</v>
      </c>
      <c r="J19" s="18">
        <v>0</v>
      </c>
      <c r="K19" s="18">
        <v>0</v>
      </c>
      <c r="L19" s="18" t="s">
        <v>71</v>
      </c>
      <c r="M19" s="18">
        <v>0</v>
      </c>
      <c r="N19" s="18">
        <v>0</v>
      </c>
      <c r="O19" s="18">
        <v>0</v>
      </c>
      <c r="P19" s="18">
        <v>0</v>
      </c>
      <c r="Q19" s="18">
        <v>0</v>
      </c>
      <c r="R19" s="18">
        <v>0</v>
      </c>
      <c r="S19" s="64"/>
    </row>
    <row r="20" spans="1:19" ht="12.75">
      <c r="A20" s="40" t="s">
        <v>7</v>
      </c>
      <c r="B20" s="20">
        <v>5563.613</v>
      </c>
      <c r="C20" s="20">
        <v>6155.512</v>
      </c>
      <c r="D20" s="20">
        <v>9157</v>
      </c>
      <c r="E20" s="20">
        <v>9241</v>
      </c>
      <c r="F20" s="20">
        <v>16032</v>
      </c>
      <c r="G20" s="20">
        <v>11096.451000000001</v>
      </c>
      <c r="H20" s="20">
        <v>14759.149499</v>
      </c>
      <c r="I20" s="20">
        <v>5965.652999999999</v>
      </c>
      <c r="J20" s="20">
        <v>11490</v>
      </c>
      <c r="K20" s="20">
        <v>11205</v>
      </c>
      <c r="L20" s="20">
        <v>11610</v>
      </c>
      <c r="M20" s="20">
        <v>10362</v>
      </c>
      <c r="N20" s="20">
        <v>10361.895</v>
      </c>
      <c r="O20" s="20">
        <v>6047.1939999999995</v>
      </c>
      <c r="P20" s="20">
        <v>3518.412</v>
      </c>
      <c r="Q20" s="20">
        <v>10925.980000000001</v>
      </c>
      <c r="R20" s="20">
        <v>11625.980000000001</v>
      </c>
      <c r="S20" s="64"/>
    </row>
    <row r="21" spans="1:19" ht="13.5">
      <c r="A21" s="42" t="s">
        <v>60</v>
      </c>
      <c r="B21" s="18">
        <v>506.37</v>
      </c>
      <c r="C21" s="18">
        <v>582.383</v>
      </c>
      <c r="D21" s="18">
        <v>138</v>
      </c>
      <c r="E21" s="18">
        <v>103</v>
      </c>
      <c r="F21" s="18">
        <v>113</v>
      </c>
      <c r="G21" s="18">
        <v>225.55700000000002</v>
      </c>
      <c r="H21" s="18">
        <v>2208.149499</v>
      </c>
      <c r="I21" s="18">
        <v>0</v>
      </c>
      <c r="J21" s="18">
        <v>5745</v>
      </c>
      <c r="K21" s="18">
        <v>0</v>
      </c>
      <c r="L21" s="18" t="s">
        <v>71</v>
      </c>
      <c r="M21" s="18">
        <v>0</v>
      </c>
      <c r="N21" s="18">
        <v>0</v>
      </c>
      <c r="O21" s="18">
        <v>0</v>
      </c>
      <c r="P21" s="18">
        <v>0</v>
      </c>
      <c r="Q21" s="18">
        <v>0</v>
      </c>
      <c r="R21" s="18">
        <v>0</v>
      </c>
      <c r="S21" s="64"/>
    </row>
    <row r="22" spans="1:19" ht="13.5">
      <c r="A22" s="42" t="s">
        <v>61</v>
      </c>
      <c r="B22" s="18">
        <v>5057.243</v>
      </c>
      <c r="C22" s="18">
        <v>5573.129</v>
      </c>
      <c r="D22" s="18">
        <v>9019</v>
      </c>
      <c r="E22" s="18">
        <v>9138</v>
      </c>
      <c r="F22" s="18">
        <v>15919</v>
      </c>
      <c r="G22" s="18">
        <v>10870.894</v>
      </c>
      <c r="H22" s="18">
        <v>12551</v>
      </c>
      <c r="I22" s="18">
        <v>5965.652999999999</v>
      </c>
      <c r="J22" s="18">
        <v>5745</v>
      </c>
      <c r="K22" s="18">
        <v>11205</v>
      </c>
      <c r="L22" s="18">
        <v>11610</v>
      </c>
      <c r="M22" s="18">
        <v>10362</v>
      </c>
      <c r="N22" s="18">
        <v>10361.895</v>
      </c>
      <c r="O22" s="18">
        <v>6047.1939999999995</v>
      </c>
      <c r="P22" s="18">
        <v>3518.412</v>
      </c>
      <c r="Q22" s="18">
        <v>10925.980000000001</v>
      </c>
      <c r="R22" s="18">
        <v>11625.980000000001</v>
      </c>
      <c r="S22" s="64"/>
    </row>
    <row r="23" spans="1:19" ht="12.75">
      <c r="A23" s="40" t="s">
        <v>99</v>
      </c>
      <c r="B23" s="20">
        <v>4341.50872</v>
      </c>
      <c r="C23" s="20">
        <v>5033.79364</v>
      </c>
      <c r="D23" s="20">
        <v>5950.339</v>
      </c>
      <c r="E23" s="20">
        <v>12989.307999999999</v>
      </c>
      <c r="F23" s="20">
        <v>22800</v>
      </c>
      <c r="G23" s="20">
        <v>22869.7930472</v>
      </c>
      <c r="H23" s="20">
        <v>32161</v>
      </c>
      <c r="I23" s="20">
        <v>44867.3105</v>
      </c>
      <c r="J23" s="20">
        <v>43734.615699999995</v>
      </c>
      <c r="K23" s="20">
        <v>35421.977</v>
      </c>
      <c r="L23" s="20">
        <v>35236</v>
      </c>
      <c r="M23" s="20">
        <v>451522.18319999997</v>
      </c>
      <c r="N23" s="20">
        <v>444012.9230013</v>
      </c>
      <c r="O23" s="20">
        <v>88278.951654</v>
      </c>
      <c r="P23" s="20">
        <v>49680.881104</v>
      </c>
      <c r="Q23" s="20">
        <v>65726.42739</v>
      </c>
      <c r="R23" s="20">
        <v>65401.6843372</v>
      </c>
      <c r="S23" s="64"/>
    </row>
    <row r="24" spans="1:19" ht="12.75">
      <c r="A24" s="40" t="s">
        <v>104</v>
      </c>
      <c r="B24" s="20">
        <v>0</v>
      </c>
      <c r="C24" s="20">
        <v>0</v>
      </c>
      <c r="D24" s="20">
        <v>0</v>
      </c>
      <c r="E24" s="20">
        <v>0</v>
      </c>
      <c r="F24" s="20">
        <v>0</v>
      </c>
      <c r="G24" s="20">
        <v>0</v>
      </c>
      <c r="H24" s="20">
        <v>0</v>
      </c>
      <c r="I24" s="20">
        <v>0</v>
      </c>
      <c r="J24" s="20">
        <v>0</v>
      </c>
      <c r="K24" s="20">
        <v>0</v>
      </c>
      <c r="L24" s="20" t="s">
        <v>71</v>
      </c>
      <c r="M24" s="20">
        <v>0</v>
      </c>
      <c r="N24" s="20">
        <v>0</v>
      </c>
      <c r="O24" s="20">
        <v>0</v>
      </c>
      <c r="P24" s="20">
        <v>0</v>
      </c>
      <c r="Q24" s="20">
        <v>0</v>
      </c>
      <c r="R24" s="20">
        <v>0</v>
      </c>
      <c r="S24" s="64"/>
    </row>
    <row r="25" spans="1:19" ht="12.75">
      <c r="A25" s="40" t="s">
        <v>98</v>
      </c>
      <c r="B25" s="20">
        <v>0</v>
      </c>
      <c r="C25" s="20">
        <v>0</v>
      </c>
      <c r="D25" s="20">
        <v>0</v>
      </c>
      <c r="E25" s="20">
        <v>0</v>
      </c>
      <c r="F25" s="20">
        <v>0</v>
      </c>
      <c r="G25" s="20">
        <v>0</v>
      </c>
      <c r="H25" s="20">
        <v>0</v>
      </c>
      <c r="I25" s="20">
        <v>0</v>
      </c>
      <c r="J25" s="20">
        <v>0</v>
      </c>
      <c r="K25" s="20"/>
      <c r="L25" s="20" t="s">
        <v>71</v>
      </c>
      <c r="M25" s="20">
        <v>0</v>
      </c>
      <c r="N25" s="20"/>
      <c r="O25" s="20">
        <v>0</v>
      </c>
      <c r="P25" s="20">
        <v>0</v>
      </c>
      <c r="Q25" s="20">
        <v>0</v>
      </c>
      <c r="R25" s="20">
        <v>0</v>
      </c>
      <c r="S25" s="64"/>
    </row>
    <row r="26" spans="1:19" ht="12.75">
      <c r="A26" s="40" t="s">
        <v>10</v>
      </c>
      <c r="B26" s="20">
        <v>0</v>
      </c>
      <c r="C26" s="20">
        <v>6</v>
      </c>
      <c r="D26" s="20">
        <v>5013</v>
      </c>
      <c r="E26" s="20">
        <v>11609.288</v>
      </c>
      <c r="F26" s="20">
        <v>11742</v>
      </c>
      <c r="G26" s="20">
        <v>100</v>
      </c>
      <c r="H26" s="20">
        <v>513</v>
      </c>
      <c r="I26" s="20">
        <v>50</v>
      </c>
      <c r="J26" s="20">
        <v>0</v>
      </c>
      <c r="K26" s="20">
        <v>0</v>
      </c>
      <c r="L26" s="20" t="s">
        <v>71</v>
      </c>
      <c r="M26" s="20">
        <v>0</v>
      </c>
      <c r="N26" s="20">
        <v>0</v>
      </c>
      <c r="O26" s="20">
        <v>0</v>
      </c>
      <c r="P26" s="20">
        <v>0</v>
      </c>
      <c r="Q26" s="20">
        <v>0</v>
      </c>
      <c r="R26" s="20">
        <v>0</v>
      </c>
      <c r="S26" s="64"/>
    </row>
    <row r="27" spans="1:19" ht="13.5">
      <c r="A27" s="54" t="s">
        <v>17</v>
      </c>
      <c r="B27" s="18">
        <v>0</v>
      </c>
      <c r="C27" s="18">
        <v>0</v>
      </c>
      <c r="D27" s="18">
        <v>0</v>
      </c>
      <c r="E27" s="18">
        <v>8467.377</v>
      </c>
      <c r="F27" s="18">
        <v>8600</v>
      </c>
      <c r="G27" s="18">
        <v>0</v>
      </c>
      <c r="H27" s="18">
        <v>513</v>
      </c>
      <c r="I27" s="18">
        <v>50</v>
      </c>
      <c r="J27" s="18">
        <v>0</v>
      </c>
      <c r="K27" s="18">
        <v>0</v>
      </c>
      <c r="L27" s="18" t="s">
        <v>71</v>
      </c>
      <c r="M27" s="18">
        <v>0</v>
      </c>
      <c r="N27" s="18">
        <v>0</v>
      </c>
      <c r="O27" s="18">
        <v>0</v>
      </c>
      <c r="P27" s="18">
        <v>0</v>
      </c>
      <c r="Q27" s="18">
        <v>0</v>
      </c>
      <c r="R27" s="18">
        <v>0</v>
      </c>
      <c r="S27" s="64"/>
    </row>
    <row r="28" spans="1:19" ht="13.5">
      <c r="A28" s="54" t="s">
        <v>18</v>
      </c>
      <c r="B28" s="18">
        <v>0</v>
      </c>
      <c r="C28" s="18">
        <v>6</v>
      </c>
      <c r="D28" s="18">
        <v>5013</v>
      </c>
      <c r="E28" s="18">
        <v>3141.911</v>
      </c>
      <c r="F28" s="18">
        <v>3142</v>
      </c>
      <c r="G28" s="18">
        <v>100</v>
      </c>
      <c r="H28" s="18">
        <v>0</v>
      </c>
      <c r="I28" s="18">
        <v>0</v>
      </c>
      <c r="J28" s="18">
        <v>0</v>
      </c>
      <c r="K28" s="18">
        <v>0</v>
      </c>
      <c r="L28" s="18" t="s">
        <v>71</v>
      </c>
      <c r="M28" s="18">
        <v>0</v>
      </c>
      <c r="N28" s="18">
        <v>0</v>
      </c>
      <c r="O28" s="18">
        <v>0</v>
      </c>
      <c r="P28" s="18">
        <v>0</v>
      </c>
      <c r="Q28" s="18">
        <v>0</v>
      </c>
      <c r="R28" s="18">
        <v>0</v>
      </c>
      <c r="S28" s="64"/>
    </row>
    <row r="29" spans="1:19" ht="12.75">
      <c r="A29" s="40" t="s">
        <v>64</v>
      </c>
      <c r="B29" s="20">
        <v>0</v>
      </c>
      <c r="C29" s="20">
        <v>0</v>
      </c>
      <c r="D29" s="20">
        <v>0</v>
      </c>
      <c r="E29" s="20">
        <v>0</v>
      </c>
      <c r="F29" s="20">
        <v>0</v>
      </c>
      <c r="G29" s="20">
        <v>0</v>
      </c>
      <c r="H29" s="20">
        <v>0</v>
      </c>
      <c r="I29" s="20">
        <v>0</v>
      </c>
      <c r="J29" s="20">
        <v>0</v>
      </c>
      <c r="K29" s="20">
        <v>0</v>
      </c>
      <c r="L29" s="20" t="s">
        <v>71</v>
      </c>
      <c r="M29" s="20">
        <v>0</v>
      </c>
      <c r="N29" s="20">
        <v>0</v>
      </c>
      <c r="O29" s="20">
        <v>0</v>
      </c>
      <c r="P29" s="20">
        <v>0</v>
      </c>
      <c r="Q29" s="20">
        <v>0</v>
      </c>
      <c r="R29" s="20">
        <v>0</v>
      </c>
      <c r="S29" s="64"/>
    </row>
    <row r="30" spans="1:19" ht="12.75">
      <c r="A30" s="22" t="s">
        <v>14</v>
      </c>
      <c r="B30" s="16">
        <v>42437.466680000005</v>
      </c>
      <c r="C30" s="16">
        <v>60394.056899999996</v>
      </c>
      <c r="D30" s="16">
        <v>88057.345</v>
      </c>
      <c r="E30" s="16">
        <v>103879.83200000001</v>
      </c>
      <c r="F30" s="16">
        <v>322323</v>
      </c>
      <c r="G30" s="23">
        <v>369284.6640503</v>
      </c>
      <c r="H30" s="16">
        <v>253220.136019</v>
      </c>
      <c r="I30" s="16">
        <v>283441.42998500005</v>
      </c>
      <c r="J30" s="16">
        <v>272021.19652800006</v>
      </c>
      <c r="K30" s="16">
        <v>279333.324</v>
      </c>
      <c r="L30" s="16">
        <v>364455</v>
      </c>
      <c r="M30" s="16">
        <v>401063.867127</v>
      </c>
      <c r="N30" s="16">
        <v>483813.9756439</v>
      </c>
      <c r="O30" s="16">
        <v>652076.11960725</v>
      </c>
      <c r="P30" s="16">
        <v>681294.8101150559</v>
      </c>
      <c r="Q30" s="16">
        <f>+Q31+Q38+Q41+Q44+Q45+Q46+Q47+Q50+Q51</f>
        <v>708524.9491124641</v>
      </c>
      <c r="R30" s="16">
        <v>792716.9715098325</v>
      </c>
      <c r="S30" s="64"/>
    </row>
    <row r="31" spans="1:19" ht="12.75">
      <c r="A31" s="25" t="s">
        <v>3</v>
      </c>
      <c r="B31" s="20">
        <v>0.26668</v>
      </c>
      <c r="C31" s="20">
        <v>3157.3316999999997</v>
      </c>
      <c r="D31" s="20">
        <v>188</v>
      </c>
      <c r="E31" s="20">
        <v>2537.613</v>
      </c>
      <c r="F31" s="20">
        <v>1423</v>
      </c>
      <c r="G31" s="20">
        <v>56</v>
      </c>
      <c r="H31" s="20">
        <v>0.216</v>
      </c>
      <c r="I31" s="20">
        <v>1416</v>
      </c>
      <c r="J31" s="20">
        <v>15.704348</v>
      </c>
      <c r="K31" s="20">
        <v>0</v>
      </c>
      <c r="L31" s="20">
        <v>953</v>
      </c>
      <c r="M31" s="20">
        <v>353</v>
      </c>
      <c r="N31" s="20">
        <v>482.85741490000004</v>
      </c>
      <c r="O31" s="20">
        <v>0.24789224999999998</v>
      </c>
      <c r="P31" s="20">
        <v>112282.92253105584</v>
      </c>
      <c r="Q31" s="20">
        <v>59600.947241464215</v>
      </c>
      <c r="R31" s="20">
        <v>74406.99950283246</v>
      </c>
      <c r="S31" s="64"/>
    </row>
    <row r="32" spans="1:19" ht="12.75">
      <c r="A32" s="44" t="s">
        <v>15</v>
      </c>
      <c r="B32" s="20" t="s">
        <v>71</v>
      </c>
      <c r="C32" s="20" t="s">
        <v>71</v>
      </c>
      <c r="D32" s="20" t="s">
        <v>71</v>
      </c>
      <c r="E32" s="20" t="s">
        <v>71</v>
      </c>
      <c r="F32" s="20" t="s">
        <v>71</v>
      </c>
      <c r="G32" s="20" t="s">
        <v>71</v>
      </c>
      <c r="H32" s="20" t="s">
        <v>71</v>
      </c>
      <c r="I32" s="20" t="s">
        <v>71</v>
      </c>
      <c r="J32" s="20" t="s">
        <v>71</v>
      </c>
      <c r="K32" s="20" t="s">
        <v>71</v>
      </c>
      <c r="L32" s="20" t="s">
        <v>71</v>
      </c>
      <c r="M32" s="20">
        <v>0</v>
      </c>
      <c r="N32" s="20">
        <v>0</v>
      </c>
      <c r="O32" s="20">
        <v>0</v>
      </c>
      <c r="P32" s="20">
        <v>0</v>
      </c>
      <c r="Q32" s="20">
        <v>0</v>
      </c>
      <c r="R32" s="20">
        <v>0</v>
      </c>
      <c r="S32" s="64"/>
    </row>
    <row r="33" spans="1:19" ht="13.5">
      <c r="A33" s="42" t="s">
        <v>58</v>
      </c>
      <c r="B33" s="18" t="s">
        <v>71</v>
      </c>
      <c r="C33" s="18" t="s">
        <v>71</v>
      </c>
      <c r="D33" s="18" t="s">
        <v>71</v>
      </c>
      <c r="E33" s="18" t="s">
        <v>71</v>
      </c>
      <c r="F33" s="18" t="s">
        <v>71</v>
      </c>
      <c r="G33" s="18" t="s">
        <v>71</v>
      </c>
      <c r="H33" s="18" t="s">
        <v>71</v>
      </c>
      <c r="I33" s="18" t="s">
        <v>71</v>
      </c>
      <c r="J33" s="18" t="s">
        <v>71</v>
      </c>
      <c r="K33" s="18" t="s">
        <v>71</v>
      </c>
      <c r="L33" s="18" t="s">
        <v>71</v>
      </c>
      <c r="M33" s="18">
        <v>0</v>
      </c>
      <c r="N33" s="18">
        <v>0</v>
      </c>
      <c r="O33" s="18">
        <v>0</v>
      </c>
      <c r="P33" s="18">
        <v>0</v>
      </c>
      <c r="Q33" s="18">
        <v>0</v>
      </c>
      <c r="R33" s="18">
        <v>0</v>
      </c>
      <c r="S33" s="64"/>
    </row>
    <row r="34" spans="1:19" ht="13.5">
      <c r="A34" s="42" t="s">
        <v>59</v>
      </c>
      <c r="B34" s="18" t="s">
        <v>71</v>
      </c>
      <c r="C34" s="18" t="s">
        <v>71</v>
      </c>
      <c r="D34" s="18" t="s">
        <v>71</v>
      </c>
      <c r="E34" s="18" t="s">
        <v>71</v>
      </c>
      <c r="F34" s="18" t="s">
        <v>71</v>
      </c>
      <c r="G34" s="18" t="s">
        <v>71</v>
      </c>
      <c r="H34" s="18" t="s">
        <v>71</v>
      </c>
      <c r="I34" s="18" t="s">
        <v>71</v>
      </c>
      <c r="J34" s="18" t="s">
        <v>71</v>
      </c>
      <c r="K34" s="18" t="s">
        <v>71</v>
      </c>
      <c r="L34" s="18" t="s">
        <v>71</v>
      </c>
      <c r="M34" s="18">
        <v>0</v>
      </c>
      <c r="N34" s="18">
        <v>0</v>
      </c>
      <c r="O34" s="18">
        <v>0</v>
      </c>
      <c r="P34" s="18">
        <v>0</v>
      </c>
      <c r="Q34" s="18">
        <v>0</v>
      </c>
      <c r="R34" s="18">
        <v>0</v>
      </c>
      <c r="S34" s="64"/>
    </row>
    <row r="35" spans="1:19" ht="12.75">
      <c r="A35" s="44" t="s">
        <v>26</v>
      </c>
      <c r="B35" s="20">
        <v>0.26668</v>
      </c>
      <c r="C35" s="20">
        <v>3157.3316999999997</v>
      </c>
      <c r="D35" s="20">
        <v>188</v>
      </c>
      <c r="E35" s="20">
        <v>2537.613</v>
      </c>
      <c r="F35" s="20">
        <v>1423</v>
      </c>
      <c r="G35" s="20">
        <v>56</v>
      </c>
      <c r="H35" s="20">
        <v>0.216</v>
      </c>
      <c r="I35" s="20">
        <v>1416</v>
      </c>
      <c r="J35" s="20">
        <v>15.704348</v>
      </c>
      <c r="K35" s="20">
        <v>0</v>
      </c>
      <c r="L35" s="20">
        <v>953</v>
      </c>
      <c r="M35" s="20">
        <v>353</v>
      </c>
      <c r="N35" s="20">
        <v>482.85741490000004</v>
      </c>
      <c r="O35" s="20">
        <v>0.24789224999999998</v>
      </c>
      <c r="P35" s="20">
        <v>112282.92253105584</v>
      </c>
      <c r="Q35" s="20">
        <v>59600.947241464215</v>
      </c>
      <c r="R35" s="20">
        <v>74406.99950283246</v>
      </c>
      <c r="S35" s="64"/>
    </row>
    <row r="36" spans="1:19" ht="13.5">
      <c r="A36" s="42" t="s">
        <v>58</v>
      </c>
      <c r="B36" s="18">
        <v>0.26668</v>
      </c>
      <c r="C36" s="18">
        <v>3157.3316999999997</v>
      </c>
      <c r="D36" s="18">
        <v>188</v>
      </c>
      <c r="E36" s="18">
        <v>2537.613</v>
      </c>
      <c r="F36" s="18">
        <v>1423</v>
      </c>
      <c r="G36" s="18">
        <v>56</v>
      </c>
      <c r="H36" s="18">
        <v>0.216</v>
      </c>
      <c r="I36" s="18">
        <v>0</v>
      </c>
      <c r="J36" s="18">
        <v>15.704348</v>
      </c>
      <c r="K36" s="18">
        <v>0</v>
      </c>
      <c r="L36" s="18">
        <v>953</v>
      </c>
      <c r="M36" s="18">
        <v>353</v>
      </c>
      <c r="N36" s="18">
        <v>482.85741490000004</v>
      </c>
      <c r="O36" s="18">
        <v>0.24789224999999998</v>
      </c>
      <c r="P36" s="18">
        <v>112282.92253105584</v>
      </c>
      <c r="Q36" s="18">
        <v>59600.947241464215</v>
      </c>
      <c r="R36" s="18">
        <v>74406.99950283246</v>
      </c>
      <c r="S36" s="64"/>
    </row>
    <row r="37" spans="1:19" ht="13.5">
      <c r="A37" s="42" t="s">
        <v>59</v>
      </c>
      <c r="B37" s="18">
        <v>0</v>
      </c>
      <c r="C37" s="18">
        <v>0</v>
      </c>
      <c r="D37" s="18">
        <v>0</v>
      </c>
      <c r="E37" s="18">
        <v>0</v>
      </c>
      <c r="F37" s="18">
        <v>0</v>
      </c>
      <c r="G37" s="18">
        <v>0</v>
      </c>
      <c r="H37" s="18">
        <v>0</v>
      </c>
      <c r="I37" s="18">
        <v>1416</v>
      </c>
      <c r="J37" s="18">
        <v>0</v>
      </c>
      <c r="K37" s="18"/>
      <c r="L37" s="18" t="s">
        <v>71</v>
      </c>
      <c r="M37" s="18">
        <v>0</v>
      </c>
      <c r="N37" s="18">
        <v>0</v>
      </c>
      <c r="O37" s="18">
        <v>0</v>
      </c>
      <c r="P37" s="18">
        <v>0</v>
      </c>
      <c r="Q37" s="18">
        <v>0</v>
      </c>
      <c r="R37" s="18">
        <v>0</v>
      </c>
      <c r="S37" s="64"/>
    </row>
    <row r="38" spans="1:19" ht="12.75">
      <c r="A38" s="25" t="s">
        <v>62</v>
      </c>
      <c r="B38" s="20">
        <v>75.1</v>
      </c>
      <c r="C38" s="20">
        <v>44.725199999999994</v>
      </c>
      <c r="D38" s="20">
        <v>135.454</v>
      </c>
      <c r="E38" s="20">
        <v>75.19399999999997</v>
      </c>
      <c r="F38" s="20">
        <v>0</v>
      </c>
      <c r="G38" s="20">
        <v>0.2662173</v>
      </c>
      <c r="H38" s="20">
        <v>0.31126999999999994</v>
      </c>
      <c r="I38" s="20">
        <v>0</v>
      </c>
      <c r="J38" s="20">
        <v>11.800748000000002</v>
      </c>
      <c r="K38" s="20">
        <v>0</v>
      </c>
      <c r="L38" s="20">
        <v>0</v>
      </c>
      <c r="M38" s="20">
        <v>0.118</v>
      </c>
      <c r="N38" s="20">
        <v>0.118</v>
      </c>
      <c r="O38" s="20">
        <v>0.118</v>
      </c>
      <c r="P38" s="20">
        <v>0.118</v>
      </c>
      <c r="Q38" s="20">
        <v>0.118</v>
      </c>
      <c r="R38" s="20">
        <v>0.118</v>
      </c>
      <c r="S38" s="64"/>
    </row>
    <row r="39" spans="1:19" ht="13.5">
      <c r="A39" s="42" t="s">
        <v>60</v>
      </c>
      <c r="B39" s="18">
        <v>0</v>
      </c>
      <c r="C39" s="18">
        <v>0</v>
      </c>
      <c r="D39" s="18">
        <v>0.11799999999999988</v>
      </c>
      <c r="E39" s="18">
        <v>0.118</v>
      </c>
      <c r="F39" s="18">
        <v>0</v>
      </c>
      <c r="G39" s="18">
        <v>0.118</v>
      </c>
      <c r="H39" s="18">
        <v>0.118</v>
      </c>
      <c r="I39" s="18">
        <v>0</v>
      </c>
      <c r="J39" s="18">
        <v>11.800748000000002</v>
      </c>
      <c r="K39" s="18">
        <v>0</v>
      </c>
      <c r="L39" s="18">
        <v>0</v>
      </c>
      <c r="M39" s="18">
        <v>0.118</v>
      </c>
      <c r="N39" s="18">
        <v>0.118</v>
      </c>
      <c r="O39" s="18">
        <v>0.118</v>
      </c>
      <c r="P39" s="18">
        <v>0.118</v>
      </c>
      <c r="Q39" s="18">
        <v>0.118</v>
      </c>
      <c r="R39" s="18">
        <v>0.118</v>
      </c>
      <c r="S39" s="64"/>
    </row>
    <row r="40" spans="1:19" ht="13.5">
      <c r="A40" s="42" t="s">
        <v>61</v>
      </c>
      <c r="B40" s="18">
        <v>75.1</v>
      </c>
      <c r="C40" s="18">
        <v>44.725199999999994</v>
      </c>
      <c r="D40" s="18">
        <v>135.336</v>
      </c>
      <c r="E40" s="18">
        <v>75.07599999999998</v>
      </c>
      <c r="F40" s="18">
        <v>0</v>
      </c>
      <c r="G40" s="18">
        <v>0.1482173</v>
      </c>
      <c r="H40" s="18">
        <v>0.19326999999999997</v>
      </c>
      <c r="I40" s="18">
        <v>0</v>
      </c>
      <c r="J40" s="18">
        <v>0</v>
      </c>
      <c r="K40" s="18">
        <v>0</v>
      </c>
      <c r="L40" s="18" t="s">
        <v>71</v>
      </c>
      <c r="M40" s="18">
        <v>0</v>
      </c>
      <c r="N40" s="18">
        <v>0</v>
      </c>
      <c r="O40" s="18">
        <v>0</v>
      </c>
      <c r="P40" s="18">
        <v>0</v>
      </c>
      <c r="Q40" s="18">
        <v>0</v>
      </c>
      <c r="R40" s="18">
        <v>0</v>
      </c>
      <c r="S40" s="64"/>
    </row>
    <row r="41" spans="1:19" ht="12.75">
      <c r="A41" s="25" t="s">
        <v>7</v>
      </c>
      <c r="B41" s="20">
        <v>42362.100000000006</v>
      </c>
      <c r="C41" s="20">
        <v>55323</v>
      </c>
      <c r="D41" s="20">
        <v>65825.891</v>
      </c>
      <c r="E41" s="20">
        <v>70791.71100000001</v>
      </c>
      <c r="F41" s="20">
        <v>291006</v>
      </c>
      <c r="G41" s="20">
        <v>369108.397833</v>
      </c>
      <c r="H41" s="20">
        <v>243580.136019</v>
      </c>
      <c r="I41" s="20">
        <v>282025.31198500004</v>
      </c>
      <c r="J41" s="20">
        <v>271993.6914320001</v>
      </c>
      <c r="K41" s="20">
        <v>279333.324</v>
      </c>
      <c r="L41" s="20">
        <v>363502</v>
      </c>
      <c r="M41" s="20">
        <v>400710.749127</v>
      </c>
      <c r="N41" s="20">
        <v>483331.000229</v>
      </c>
      <c r="O41" s="20">
        <v>652075.753715</v>
      </c>
      <c r="P41" s="20">
        <v>569011.769584</v>
      </c>
      <c r="Q41" s="20">
        <v>648923.8838709999</v>
      </c>
      <c r="R41" s="20">
        <v>718309.8540070001</v>
      </c>
      <c r="S41" s="64"/>
    </row>
    <row r="42" spans="1:19" ht="13.5">
      <c r="A42" s="42" t="s">
        <v>60</v>
      </c>
      <c r="B42" s="18">
        <v>32653.9</v>
      </c>
      <c r="C42" s="18">
        <v>53466</v>
      </c>
      <c r="D42" s="18">
        <v>65128.71400000001</v>
      </c>
      <c r="E42" s="18">
        <v>70000.38200000001</v>
      </c>
      <c r="F42" s="18">
        <v>287803</v>
      </c>
      <c r="G42" s="18">
        <v>361294.602833</v>
      </c>
      <c r="H42" s="18">
        <v>241321.040019</v>
      </c>
      <c r="I42" s="18">
        <v>273077.319985</v>
      </c>
      <c r="J42" s="18">
        <v>261422.01743200005</v>
      </c>
      <c r="K42" s="18">
        <v>271407.324</v>
      </c>
      <c r="L42" s="18">
        <v>345926</v>
      </c>
      <c r="M42" s="18">
        <v>396205.97412699996</v>
      </c>
      <c r="N42" s="18">
        <v>468318.849229</v>
      </c>
      <c r="O42" s="18">
        <v>620219.542715</v>
      </c>
      <c r="P42" s="18">
        <v>538916.473584</v>
      </c>
      <c r="Q42" s="18">
        <v>613574.276871</v>
      </c>
      <c r="R42" s="18">
        <v>690276.125007</v>
      </c>
      <c r="S42" s="64"/>
    </row>
    <row r="43" spans="1:19" ht="13.5">
      <c r="A43" s="42" t="s">
        <v>61</v>
      </c>
      <c r="B43" s="18">
        <v>9708.2</v>
      </c>
      <c r="C43" s="18">
        <v>1857</v>
      </c>
      <c r="D43" s="18">
        <v>697.177</v>
      </c>
      <c r="E43" s="18">
        <v>791.3290000000001</v>
      </c>
      <c r="F43" s="18">
        <v>3203</v>
      </c>
      <c r="G43" s="18">
        <v>7813.795</v>
      </c>
      <c r="H43" s="18">
        <v>2259.0959999999995</v>
      </c>
      <c r="I43" s="18">
        <v>8947.992</v>
      </c>
      <c r="J43" s="18">
        <v>10571.674</v>
      </c>
      <c r="K43" s="18">
        <v>7926</v>
      </c>
      <c r="L43" s="18">
        <v>17576</v>
      </c>
      <c r="M43" s="18">
        <v>4504.774999999998</v>
      </c>
      <c r="N43" s="18">
        <v>15012.151000000002</v>
      </c>
      <c r="O43" s="18">
        <v>31856.211000000003</v>
      </c>
      <c r="P43" s="18">
        <v>30095.296</v>
      </c>
      <c r="Q43" s="18">
        <v>35349.607</v>
      </c>
      <c r="R43" s="18">
        <v>28033.729000000003</v>
      </c>
      <c r="S43" s="64"/>
    </row>
    <row r="44" spans="1:19" ht="12.75">
      <c r="A44" s="25" t="s">
        <v>99</v>
      </c>
      <c r="B44" s="20">
        <v>0</v>
      </c>
      <c r="C44" s="20">
        <v>0</v>
      </c>
      <c r="D44" s="20">
        <v>0</v>
      </c>
      <c r="E44" s="20">
        <v>0</v>
      </c>
      <c r="F44" s="20">
        <v>0</v>
      </c>
      <c r="G44" s="20">
        <v>0</v>
      </c>
      <c r="H44" s="20">
        <v>0</v>
      </c>
      <c r="I44" s="20">
        <v>0</v>
      </c>
      <c r="J44" s="20">
        <v>0</v>
      </c>
      <c r="K44" s="20">
        <v>0</v>
      </c>
      <c r="L44" s="20" t="s">
        <v>71</v>
      </c>
      <c r="M44" s="20">
        <v>0</v>
      </c>
      <c r="N44" s="20">
        <v>0</v>
      </c>
      <c r="O44" s="20">
        <v>0</v>
      </c>
      <c r="P44" s="20">
        <v>0</v>
      </c>
      <c r="Q44" s="20">
        <v>0</v>
      </c>
      <c r="R44" s="20">
        <v>0</v>
      </c>
      <c r="S44" s="64"/>
    </row>
    <row r="45" spans="1:19" ht="12.75">
      <c r="A45" s="25" t="s">
        <v>105</v>
      </c>
      <c r="B45" s="20">
        <v>0</v>
      </c>
      <c r="C45" s="20">
        <v>0</v>
      </c>
      <c r="D45" s="20">
        <v>0</v>
      </c>
      <c r="E45" s="20">
        <v>0</v>
      </c>
      <c r="F45" s="20">
        <v>0</v>
      </c>
      <c r="G45" s="20">
        <v>0</v>
      </c>
      <c r="H45" s="20">
        <v>0</v>
      </c>
      <c r="I45" s="20">
        <v>0</v>
      </c>
      <c r="J45" s="20">
        <v>0</v>
      </c>
      <c r="K45" s="20">
        <v>0</v>
      </c>
      <c r="L45" s="20" t="s">
        <v>71</v>
      </c>
      <c r="M45" s="20">
        <v>0</v>
      </c>
      <c r="N45" s="20">
        <v>0</v>
      </c>
      <c r="O45" s="20">
        <v>0</v>
      </c>
      <c r="P45" s="20">
        <v>0</v>
      </c>
      <c r="Q45" s="20">
        <v>0</v>
      </c>
      <c r="R45" s="20">
        <v>0</v>
      </c>
      <c r="S45" s="64"/>
    </row>
    <row r="46" spans="1:19" ht="12.75">
      <c r="A46" s="25" t="s">
        <v>98</v>
      </c>
      <c r="B46" s="20">
        <v>0</v>
      </c>
      <c r="C46" s="20">
        <v>0</v>
      </c>
      <c r="D46" s="20">
        <v>0</v>
      </c>
      <c r="E46" s="20">
        <v>0</v>
      </c>
      <c r="F46" s="20">
        <v>0</v>
      </c>
      <c r="G46" s="20">
        <v>0</v>
      </c>
      <c r="H46" s="20">
        <v>0</v>
      </c>
      <c r="I46" s="20">
        <v>0</v>
      </c>
      <c r="J46" s="20">
        <v>0</v>
      </c>
      <c r="K46" s="20">
        <v>0</v>
      </c>
      <c r="L46" s="20" t="s">
        <v>71</v>
      </c>
      <c r="M46" s="20">
        <v>0</v>
      </c>
      <c r="N46" s="20">
        <v>0</v>
      </c>
      <c r="O46" s="20">
        <v>0</v>
      </c>
      <c r="P46" s="20">
        <v>0</v>
      </c>
      <c r="Q46" s="20">
        <v>0</v>
      </c>
      <c r="R46" s="20">
        <v>0</v>
      </c>
      <c r="S46" s="64"/>
    </row>
    <row r="47" spans="1:19" ht="12.75">
      <c r="A47" s="25" t="s">
        <v>10</v>
      </c>
      <c r="B47" s="20">
        <v>0</v>
      </c>
      <c r="C47" s="20">
        <v>1869</v>
      </c>
      <c r="D47" s="20">
        <v>21908</v>
      </c>
      <c r="E47" s="20">
        <v>30475.314</v>
      </c>
      <c r="F47" s="20">
        <v>29894</v>
      </c>
      <c r="G47" s="20">
        <v>120</v>
      </c>
      <c r="H47" s="20">
        <v>9640</v>
      </c>
      <c r="I47" s="20">
        <v>0</v>
      </c>
      <c r="J47" s="20">
        <v>0</v>
      </c>
      <c r="K47" s="20">
        <v>0</v>
      </c>
      <c r="L47" s="20" t="s">
        <v>71</v>
      </c>
      <c r="M47" s="20">
        <v>0</v>
      </c>
      <c r="N47" s="20">
        <v>0</v>
      </c>
      <c r="O47" s="20">
        <v>0</v>
      </c>
      <c r="P47" s="20">
        <v>0</v>
      </c>
      <c r="Q47" s="20">
        <v>0</v>
      </c>
      <c r="R47" s="20">
        <v>0</v>
      </c>
      <c r="S47" s="64"/>
    </row>
    <row r="48" spans="1:19" ht="13.5">
      <c r="A48" s="54" t="s">
        <v>17</v>
      </c>
      <c r="B48" s="18">
        <v>0</v>
      </c>
      <c r="C48" s="18">
        <v>0</v>
      </c>
      <c r="D48" s="18">
        <v>21</v>
      </c>
      <c r="E48" s="18">
        <v>24.176</v>
      </c>
      <c r="F48" s="18">
        <v>25</v>
      </c>
      <c r="G48" s="18">
        <v>0</v>
      </c>
      <c r="H48" s="18">
        <v>846</v>
      </c>
      <c r="I48" s="18">
        <v>0</v>
      </c>
      <c r="J48" s="18">
        <v>0</v>
      </c>
      <c r="K48" s="18">
        <v>0</v>
      </c>
      <c r="L48" s="18" t="s">
        <v>71</v>
      </c>
      <c r="M48" s="18">
        <v>0</v>
      </c>
      <c r="N48" s="18">
        <v>0</v>
      </c>
      <c r="O48" s="18">
        <v>0</v>
      </c>
      <c r="P48" s="18">
        <v>0</v>
      </c>
      <c r="Q48" s="18">
        <v>0</v>
      </c>
      <c r="R48" s="18">
        <v>0</v>
      </c>
      <c r="S48" s="64"/>
    </row>
    <row r="49" spans="1:19" ht="13.5">
      <c r="A49" s="54" t="s">
        <v>18</v>
      </c>
      <c r="B49" s="18">
        <v>0</v>
      </c>
      <c r="C49" s="18">
        <v>1869</v>
      </c>
      <c r="D49" s="18">
        <v>21887</v>
      </c>
      <c r="E49" s="18">
        <v>30451.138</v>
      </c>
      <c r="F49" s="18">
        <v>29869</v>
      </c>
      <c r="G49" s="18">
        <v>120</v>
      </c>
      <c r="H49" s="18">
        <v>8794</v>
      </c>
      <c r="I49" s="18">
        <v>0</v>
      </c>
      <c r="J49" s="18">
        <v>0</v>
      </c>
      <c r="K49" s="18">
        <v>0</v>
      </c>
      <c r="L49" s="18" t="s">
        <v>71</v>
      </c>
      <c r="M49" s="18">
        <v>0</v>
      </c>
      <c r="N49" s="18">
        <v>0</v>
      </c>
      <c r="O49" s="18">
        <v>0</v>
      </c>
      <c r="P49" s="18">
        <v>0</v>
      </c>
      <c r="Q49" s="18">
        <v>0</v>
      </c>
      <c r="R49" s="18">
        <v>0</v>
      </c>
      <c r="S49" s="64"/>
    </row>
    <row r="50" spans="1:19" ht="12.75">
      <c r="A50" s="25" t="s">
        <v>19</v>
      </c>
      <c r="B50" s="20">
        <v>0</v>
      </c>
      <c r="C50" s="20">
        <v>0</v>
      </c>
      <c r="D50" s="20">
        <v>0</v>
      </c>
      <c r="E50" s="20">
        <v>0</v>
      </c>
      <c r="F50" s="20">
        <v>0</v>
      </c>
      <c r="G50" s="20">
        <v>0</v>
      </c>
      <c r="H50" s="20">
        <v>0</v>
      </c>
      <c r="I50" s="20">
        <v>0</v>
      </c>
      <c r="J50" s="20">
        <v>0</v>
      </c>
      <c r="K50" s="20">
        <v>0</v>
      </c>
      <c r="L50" s="20" t="s">
        <v>71</v>
      </c>
      <c r="M50" s="20">
        <v>0</v>
      </c>
      <c r="N50" s="20">
        <v>0</v>
      </c>
      <c r="O50" s="20">
        <v>0</v>
      </c>
      <c r="P50" s="20">
        <v>0</v>
      </c>
      <c r="Q50" s="20">
        <v>0</v>
      </c>
      <c r="R50" s="20">
        <v>0</v>
      </c>
      <c r="S50" s="64"/>
    </row>
    <row r="51" spans="1:19" ht="12.75">
      <c r="A51" s="45" t="s">
        <v>23</v>
      </c>
      <c r="B51" s="46">
        <v>0</v>
      </c>
      <c r="C51" s="46">
        <v>0</v>
      </c>
      <c r="D51" s="46">
        <v>0</v>
      </c>
      <c r="E51" s="46">
        <v>0</v>
      </c>
      <c r="F51" s="46">
        <v>0</v>
      </c>
      <c r="G51" s="46">
        <v>0</v>
      </c>
      <c r="H51" s="46">
        <v>0</v>
      </c>
      <c r="I51" s="46">
        <v>0</v>
      </c>
      <c r="J51" s="46">
        <v>0</v>
      </c>
      <c r="K51" s="46">
        <v>0</v>
      </c>
      <c r="L51" s="46" t="s">
        <v>71</v>
      </c>
      <c r="M51" s="46">
        <v>0</v>
      </c>
      <c r="N51" s="46">
        <v>0</v>
      </c>
      <c r="O51" s="46">
        <v>0</v>
      </c>
      <c r="P51" s="46">
        <v>0</v>
      </c>
      <c r="Q51" s="46">
        <v>0</v>
      </c>
      <c r="R51" s="46">
        <v>0</v>
      </c>
      <c r="S51" s="64"/>
    </row>
    <row r="52" spans="1:17" ht="13.5">
      <c r="A52" s="12"/>
      <c r="B52" s="12"/>
      <c r="C52" s="12"/>
      <c r="D52" s="12"/>
      <c r="E52" s="12"/>
      <c r="F52" s="12"/>
      <c r="G52" s="12"/>
      <c r="H52" s="12"/>
      <c r="I52" s="12"/>
      <c r="J52" s="12"/>
      <c r="K52" s="12"/>
      <c r="L52" s="12"/>
      <c r="M52" s="12"/>
      <c r="N52" s="12"/>
      <c r="O52" s="12"/>
      <c r="P52" s="12"/>
      <c r="Q52" s="12"/>
    </row>
    <row r="53" spans="1:17" ht="13.5">
      <c r="A53" s="30" t="s">
        <v>29</v>
      </c>
      <c r="B53" s="31"/>
      <c r="C53" s="31"/>
      <c r="D53" s="31"/>
      <c r="E53" s="31"/>
      <c r="F53" s="31"/>
      <c r="G53" s="31"/>
      <c r="H53" s="31"/>
      <c r="I53" s="31"/>
      <c r="J53" s="12"/>
      <c r="K53" s="12"/>
      <c r="L53" s="12"/>
      <c r="M53" s="12"/>
      <c r="N53" s="12"/>
      <c r="O53" s="12"/>
      <c r="P53" s="12"/>
      <c r="Q53" s="12"/>
    </row>
    <row r="54" spans="1:17" ht="13.5">
      <c r="A54" s="65" t="s">
        <v>74</v>
      </c>
      <c r="B54" s="65"/>
      <c r="C54" s="65"/>
      <c r="D54" s="65"/>
      <c r="E54" s="65"/>
      <c r="F54" s="65"/>
      <c r="G54" s="65"/>
      <c r="H54" s="65"/>
      <c r="I54" s="65"/>
      <c r="J54" s="65"/>
      <c r="K54" s="65"/>
      <c r="L54" s="36"/>
      <c r="M54" s="36"/>
      <c r="N54" s="36"/>
      <c r="O54" s="12"/>
      <c r="P54" s="12"/>
      <c r="Q54" s="12"/>
    </row>
    <row r="55" spans="1:17" ht="13.5">
      <c r="A55" s="65" t="s">
        <v>35</v>
      </c>
      <c r="B55" s="65"/>
      <c r="C55" s="65"/>
      <c r="D55" s="65"/>
      <c r="E55" s="65"/>
      <c r="F55" s="65"/>
      <c r="G55" s="65"/>
      <c r="H55" s="65"/>
      <c r="I55" s="65"/>
      <c r="J55" s="65"/>
      <c r="K55" s="65"/>
      <c r="L55" s="35"/>
      <c r="M55" s="35"/>
      <c r="N55" s="35"/>
      <c r="O55" s="12"/>
      <c r="P55" s="12"/>
      <c r="Q55" s="12"/>
    </row>
    <row r="56" spans="1:17" ht="13.5">
      <c r="A56" s="65" t="s">
        <v>48</v>
      </c>
      <c r="B56" s="65"/>
      <c r="C56" s="65"/>
      <c r="D56" s="65"/>
      <c r="E56" s="65"/>
      <c r="F56" s="65"/>
      <c r="G56" s="65"/>
      <c r="H56" s="65"/>
      <c r="I56" s="65"/>
      <c r="J56" s="65"/>
      <c r="K56" s="65"/>
      <c r="L56" s="35"/>
      <c r="M56" s="35"/>
      <c r="N56" s="35"/>
      <c r="O56" s="12"/>
      <c r="P56" s="12"/>
      <c r="Q56" s="12"/>
    </row>
    <row r="57" spans="1:17" ht="11.25" customHeight="1">
      <c r="A57" s="66" t="s">
        <v>33</v>
      </c>
      <c r="B57" s="66"/>
      <c r="C57" s="66"/>
      <c r="D57" s="66"/>
      <c r="E57" s="66"/>
      <c r="F57" s="66"/>
      <c r="G57" s="66"/>
      <c r="H57" s="66"/>
      <c r="I57" s="66"/>
      <c r="J57" s="66"/>
      <c r="K57" s="66"/>
      <c r="L57" s="66"/>
      <c r="M57" s="35"/>
      <c r="N57" s="35"/>
      <c r="O57" s="12"/>
      <c r="P57" s="12"/>
      <c r="Q57" s="12"/>
    </row>
    <row r="58" spans="1:17" ht="13.5">
      <c r="A58" s="65" t="s">
        <v>76</v>
      </c>
      <c r="B58" s="65"/>
      <c r="C58" s="65"/>
      <c r="D58" s="65"/>
      <c r="E58" s="65"/>
      <c r="F58" s="65"/>
      <c r="G58" s="65"/>
      <c r="H58" s="65"/>
      <c r="I58" s="65"/>
      <c r="J58" s="65"/>
      <c r="K58" s="65"/>
      <c r="L58" s="35"/>
      <c r="M58" s="35"/>
      <c r="N58" s="35"/>
      <c r="O58" s="12"/>
      <c r="P58" s="12"/>
      <c r="Q58" s="12"/>
    </row>
  </sheetData>
  <sheetProtection/>
  <mergeCells count="6">
    <mergeCell ref="A58:K58"/>
    <mergeCell ref="A3:K3"/>
    <mergeCell ref="A54:K54"/>
    <mergeCell ref="A55:K55"/>
    <mergeCell ref="A56:K56"/>
    <mergeCell ref="A57:L57"/>
  </mergeCells>
  <printOptions/>
  <pageMargins left="0.7" right="0.7" top="0.75" bottom="0.75" header="0.3" footer="0.3"/>
  <pageSetup fitToHeight="1" fitToWidth="1" horizontalDpi="600" verticalDpi="600" orientation="landscape" scale="66" r:id="rId1"/>
</worksheet>
</file>

<file path=xl/worksheets/sheet13.xml><?xml version="1.0" encoding="utf-8"?>
<worksheet xmlns="http://schemas.openxmlformats.org/spreadsheetml/2006/main" xmlns:r="http://schemas.openxmlformats.org/officeDocument/2006/relationships">
  <sheetPr>
    <pageSetUpPr fitToPage="1"/>
  </sheetPr>
  <dimension ref="A1:S58"/>
  <sheetViews>
    <sheetView zoomScalePageLayoutView="0" workbookViewId="0" topLeftCell="A1">
      <pane xSplit="1" ySplit="5" topLeftCell="F48" activePane="bottomRight" state="frozen"/>
      <selection pane="topLeft" activeCell="A1" sqref="A1"/>
      <selection pane="topRight" activeCell="B1" sqref="B1"/>
      <selection pane="bottomLeft" activeCell="A5" sqref="A5"/>
      <selection pane="bottomRight" activeCell="S15" sqref="S15"/>
    </sheetView>
  </sheetViews>
  <sheetFormatPr defaultColWidth="9.140625" defaultRowHeight="15"/>
  <cols>
    <col min="1" max="1" width="41.140625" style="5" customWidth="1"/>
    <col min="2" max="14" width="10.7109375" style="5" customWidth="1"/>
    <col min="15" max="17" width="9.7109375" style="5" customWidth="1"/>
    <col min="18" max="18" width="9.8515625" style="5" bestFit="1" customWidth="1"/>
    <col min="19" max="16384" width="9.140625" style="5" customWidth="1"/>
  </cols>
  <sheetData>
    <row r="1" spans="1:17" ht="15">
      <c r="A1" s="69" t="s">
        <v>97</v>
      </c>
      <c r="B1" s="69"/>
      <c r="C1" s="69"/>
      <c r="D1" s="69"/>
      <c r="E1" s="69"/>
      <c r="F1" s="69"/>
      <c r="G1" s="69"/>
      <c r="H1" s="69"/>
      <c r="I1" s="69"/>
      <c r="J1" s="12"/>
      <c r="K1" s="12"/>
      <c r="L1" s="12"/>
      <c r="M1" s="12"/>
      <c r="N1" s="12"/>
      <c r="O1" s="12"/>
      <c r="P1" s="12"/>
      <c r="Q1" s="12"/>
    </row>
    <row r="2" spans="1:17" ht="15">
      <c r="A2" s="37" t="s">
        <v>108</v>
      </c>
      <c r="B2" s="47"/>
      <c r="C2" s="47"/>
      <c r="D2" s="47"/>
      <c r="E2" s="47"/>
      <c r="F2" s="47"/>
      <c r="G2" s="47"/>
      <c r="H2" s="47"/>
      <c r="I2" s="47"/>
      <c r="J2" s="12"/>
      <c r="K2" s="12"/>
      <c r="L2" s="12"/>
      <c r="M2" s="12"/>
      <c r="N2" s="12"/>
      <c r="O2" s="12"/>
      <c r="P2" s="12"/>
      <c r="Q2" s="12"/>
    </row>
    <row r="3" spans="1:17" ht="13.5">
      <c r="A3" s="73" t="s">
        <v>81</v>
      </c>
      <c r="B3" s="73"/>
      <c r="C3" s="73"/>
      <c r="D3" s="73"/>
      <c r="E3" s="73"/>
      <c r="F3" s="73"/>
      <c r="G3" s="73"/>
      <c r="H3" s="73"/>
      <c r="I3" s="73"/>
      <c r="J3" s="73"/>
      <c r="K3" s="73"/>
      <c r="L3" s="12"/>
      <c r="M3" s="12"/>
      <c r="N3" s="12"/>
      <c r="O3" s="12"/>
      <c r="P3" s="12"/>
      <c r="Q3" s="12"/>
    </row>
    <row r="4" spans="1:17" ht="13.5">
      <c r="A4" s="12"/>
      <c r="B4" s="12"/>
      <c r="C4" s="12"/>
      <c r="D4" s="12"/>
      <c r="E4" s="39"/>
      <c r="F4" s="39"/>
      <c r="G4" s="12"/>
      <c r="H4" s="39"/>
      <c r="I4" s="12"/>
      <c r="J4" s="12"/>
      <c r="K4" s="12"/>
      <c r="L4" s="12"/>
      <c r="M4" s="12"/>
      <c r="N4" s="12"/>
      <c r="O4" s="12"/>
      <c r="P4" s="12"/>
      <c r="Q4" s="12"/>
    </row>
    <row r="5" spans="1:18" ht="12.75">
      <c r="A5" s="14" t="s">
        <v>1</v>
      </c>
      <c r="B5" s="14">
        <v>2005</v>
      </c>
      <c r="C5" s="14">
        <v>2006</v>
      </c>
      <c r="D5" s="14">
        <v>2007</v>
      </c>
      <c r="E5" s="14">
        <v>2008</v>
      </c>
      <c r="F5" s="14">
        <v>2009</v>
      </c>
      <c r="G5" s="14">
        <v>2010</v>
      </c>
      <c r="H5" s="14">
        <v>2011</v>
      </c>
      <c r="I5" s="14">
        <v>2012</v>
      </c>
      <c r="J5" s="14">
        <v>2013</v>
      </c>
      <c r="K5" s="14">
        <v>2014</v>
      </c>
      <c r="L5" s="14">
        <v>2015</v>
      </c>
      <c r="M5" s="14">
        <v>2016</v>
      </c>
      <c r="N5" s="14">
        <v>2017</v>
      </c>
      <c r="O5" s="14">
        <v>2018</v>
      </c>
      <c r="P5" s="14">
        <v>2019</v>
      </c>
      <c r="Q5" s="14">
        <v>2020</v>
      </c>
      <c r="R5" s="14">
        <v>2021</v>
      </c>
    </row>
    <row r="6" spans="1:19" ht="12.75">
      <c r="A6" s="15" t="s">
        <v>2</v>
      </c>
      <c r="B6" s="16">
        <v>886418</v>
      </c>
      <c r="C6" s="16">
        <v>1221015</v>
      </c>
      <c r="D6" s="16">
        <v>1335251</v>
      </c>
      <c r="E6" s="16">
        <v>1618917</v>
      </c>
      <c r="F6" s="16">
        <v>1785475</v>
      </c>
      <c r="G6" s="16">
        <v>1913573</v>
      </c>
      <c r="H6" s="16">
        <v>2067418</v>
      </c>
      <c r="I6" s="16">
        <v>2308364</v>
      </c>
      <c r="J6" s="16">
        <v>2997540.807496</v>
      </c>
      <c r="K6" s="16">
        <v>2825023</v>
      </c>
      <c r="L6" s="16">
        <v>2390804</v>
      </c>
      <c r="M6" s="16">
        <v>4308758.934971754</v>
      </c>
      <c r="N6" s="16">
        <v>4575320.884283889</v>
      </c>
      <c r="O6" s="16">
        <v>5955170.297397601</v>
      </c>
      <c r="P6" s="16">
        <v>8421532.77453978</v>
      </c>
      <c r="Q6" s="16">
        <f>Q7+Q17+Q20+Q23+Q24+Q25+Q26+Q29</f>
        <v>8544460.834886806</v>
      </c>
      <c r="R6" s="16">
        <v>9434391.341612037</v>
      </c>
      <c r="S6" s="64"/>
    </row>
    <row r="7" spans="1:19" ht="12.75">
      <c r="A7" s="40" t="s">
        <v>3</v>
      </c>
      <c r="B7" s="20">
        <v>255572.65958</v>
      </c>
      <c r="C7" s="20">
        <v>311547.25977999996</v>
      </c>
      <c r="D7" s="20">
        <v>302593.23400000005</v>
      </c>
      <c r="E7" s="20">
        <v>281083.003</v>
      </c>
      <c r="F7" s="20">
        <v>325289</v>
      </c>
      <c r="G7" s="20">
        <v>390810.43361520005</v>
      </c>
      <c r="H7" s="20">
        <v>562836.777</v>
      </c>
      <c r="I7" s="20">
        <v>549577.1273356668</v>
      </c>
      <c r="J7" s="20">
        <v>538793.472496</v>
      </c>
      <c r="K7" s="20">
        <v>890836</v>
      </c>
      <c r="L7" s="20">
        <v>831871</v>
      </c>
      <c r="M7" s="20">
        <v>1088843.4316433242</v>
      </c>
      <c r="N7" s="20">
        <v>1038151.7990099201</v>
      </c>
      <c r="O7" s="20">
        <v>1179378.3288282403</v>
      </c>
      <c r="P7" s="20">
        <v>2259485.5405717543</v>
      </c>
      <c r="Q7" s="20">
        <v>1981736.3915269426</v>
      </c>
      <c r="R7" s="20">
        <v>2740033.626449296</v>
      </c>
      <c r="S7" s="64"/>
    </row>
    <row r="8" spans="1:19" ht="12.75">
      <c r="A8" s="41" t="s">
        <v>4</v>
      </c>
      <c r="B8" s="20">
        <v>0</v>
      </c>
      <c r="C8" s="20">
        <v>96</v>
      </c>
      <c r="D8" s="20">
        <v>762</v>
      </c>
      <c r="E8" s="20">
        <v>228</v>
      </c>
      <c r="F8" s="20">
        <v>1150</v>
      </c>
      <c r="G8" s="20">
        <v>1150</v>
      </c>
      <c r="H8" s="20">
        <v>297</v>
      </c>
      <c r="I8" s="20">
        <v>0</v>
      </c>
      <c r="J8" s="20">
        <v>896</v>
      </c>
      <c r="K8" s="20">
        <v>0</v>
      </c>
      <c r="L8" s="20" t="s">
        <v>71</v>
      </c>
      <c r="M8" s="20">
        <v>3</v>
      </c>
      <c r="N8" s="20">
        <v>7.761</v>
      </c>
      <c r="O8" s="20">
        <v>7.761</v>
      </c>
      <c r="P8" s="20">
        <v>28.536</v>
      </c>
      <c r="Q8" s="20">
        <v>28.536</v>
      </c>
      <c r="R8" s="20">
        <v>28.536</v>
      </c>
      <c r="S8" s="64"/>
    </row>
    <row r="9" spans="1:19" ht="13.5">
      <c r="A9" s="42" t="s">
        <v>58</v>
      </c>
      <c r="B9" s="18">
        <v>0</v>
      </c>
      <c r="C9" s="18">
        <v>96</v>
      </c>
      <c r="D9" s="18">
        <v>762</v>
      </c>
      <c r="E9" s="18">
        <v>228</v>
      </c>
      <c r="F9" s="18">
        <v>1150</v>
      </c>
      <c r="G9" s="18">
        <v>1150</v>
      </c>
      <c r="H9" s="18">
        <v>297</v>
      </c>
      <c r="I9" s="18">
        <v>0</v>
      </c>
      <c r="J9" s="18">
        <v>896</v>
      </c>
      <c r="K9" s="18">
        <v>0</v>
      </c>
      <c r="L9" s="18">
        <v>0</v>
      </c>
      <c r="M9" s="18">
        <v>3</v>
      </c>
      <c r="N9" s="18">
        <v>7.761</v>
      </c>
      <c r="O9" s="18">
        <v>7.723</v>
      </c>
      <c r="P9" s="18">
        <v>29</v>
      </c>
      <c r="Q9" s="18">
        <v>29</v>
      </c>
      <c r="R9" s="18">
        <v>28.536</v>
      </c>
      <c r="S9" s="64"/>
    </row>
    <row r="10" spans="1:19" ht="13.5">
      <c r="A10" s="42" t="s">
        <v>59</v>
      </c>
      <c r="B10" s="18">
        <v>0</v>
      </c>
      <c r="C10" s="18">
        <v>0</v>
      </c>
      <c r="D10" s="18">
        <v>0</v>
      </c>
      <c r="E10" s="18">
        <v>0</v>
      </c>
      <c r="F10" s="18">
        <v>0</v>
      </c>
      <c r="G10" s="18">
        <v>0</v>
      </c>
      <c r="H10" s="18">
        <v>0</v>
      </c>
      <c r="I10" s="18">
        <v>0</v>
      </c>
      <c r="J10" s="18">
        <v>0</v>
      </c>
      <c r="K10" s="18">
        <v>0</v>
      </c>
      <c r="L10" s="18">
        <v>0</v>
      </c>
      <c r="M10" s="18">
        <v>0</v>
      </c>
      <c r="N10" s="18">
        <v>0</v>
      </c>
      <c r="O10" s="18">
        <v>0</v>
      </c>
      <c r="P10" s="18" t="s">
        <v>82</v>
      </c>
      <c r="Q10" s="18" t="s">
        <v>82</v>
      </c>
      <c r="R10" s="18" t="s">
        <v>82</v>
      </c>
      <c r="S10" s="64"/>
    </row>
    <row r="11" spans="1:19" ht="12.75">
      <c r="A11" s="41" t="s">
        <v>5</v>
      </c>
      <c r="B11" s="20">
        <v>87116</v>
      </c>
      <c r="C11" s="20">
        <v>207925</v>
      </c>
      <c r="D11" s="20">
        <v>214658.86500000002</v>
      </c>
      <c r="E11" s="20">
        <v>178582</v>
      </c>
      <c r="F11" s="20">
        <v>219096</v>
      </c>
      <c r="G11" s="20">
        <v>287155.09400000004</v>
      </c>
      <c r="H11" s="20">
        <v>428732.89900000003</v>
      </c>
      <c r="I11" s="20">
        <v>420482.301</v>
      </c>
      <c r="J11" s="20">
        <v>429504.626</v>
      </c>
      <c r="K11" s="20">
        <v>762874</v>
      </c>
      <c r="L11" s="20">
        <v>675116</v>
      </c>
      <c r="M11" s="20">
        <v>875297.5600000002</v>
      </c>
      <c r="N11" s="20">
        <v>782983.115</v>
      </c>
      <c r="O11" s="20">
        <v>882805.6781992401</v>
      </c>
      <c r="P11" s="20">
        <v>1934599.035</v>
      </c>
      <c r="Q11" s="20">
        <v>1607003.013</v>
      </c>
      <c r="R11" s="20">
        <v>2306494.240903</v>
      </c>
      <c r="S11" s="64"/>
    </row>
    <row r="12" spans="1:19" ht="13.5">
      <c r="A12" s="42" t="s">
        <v>58</v>
      </c>
      <c r="B12" s="18">
        <v>87116</v>
      </c>
      <c r="C12" s="18">
        <v>207925</v>
      </c>
      <c r="D12" s="18">
        <v>213847.494</v>
      </c>
      <c r="E12" s="18">
        <v>178582.399</v>
      </c>
      <c r="F12" s="18">
        <v>209848</v>
      </c>
      <c r="G12" s="18">
        <v>278421.31700000004</v>
      </c>
      <c r="H12" s="18">
        <v>417236.88700000005</v>
      </c>
      <c r="I12" s="18">
        <v>408985.209</v>
      </c>
      <c r="J12" s="18">
        <v>417559.077</v>
      </c>
      <c r="K12" s="18">
        <v>748667</v>
      </c>
      <c r="L12" s="18">
        <v>659446</v>
      </c>
      <c r="M12" s="18">
        <v>860226.7600000001</v>
      </c>
      <c r="N12" s="18">
        <v>764926.275</v>
      </c>
      <c r="O12" s="18">
        <v>859929.706</v>
      </c>
      <c r="P12" s="18">
        <v>1908121.282</v>
      </c>
      <c r="Q12" s="18">
        <v>1571937.3460000001</v>
      </c>
      <c r="R12" s="18">
        <v>2270771.067903</v>
      </c>
      <c r="S12" s="64"/>
    </row>
    <row r="13" spans="1:19" ht="13.5">
      <c r="A13" s="42" t="s">
        <v>59</v>
      </c>
      <c r="B13" s="18">
        <v>0</v>
      </c>
      <c r="C13" s="18">
        <v>0</v>
      </c>
      <c r="D13" s="18">
        <v>811.371</v>
      </c>
      <c r="E13" s="18">
        <v>1547.377</v>
      </c>
      <c r="F13" s="18">
        <v>9248</v>
      </c>
      <c r="G13" s="18">
        <v>8733.776999999998</v>
      </c>
      <c r="H13" s="18">
        <v>11496.012</v>
      </c>
      <c r="I13" s="18">
        <v>11497.092</v>
      </c>
      <c r="J13" s="18">
        <v>11945.549</v>
      </c>
      <c r="K13" s="18">
        <v>14207</v>
      </c>
      <c r="L13" s="18">
        <v>15670</v>
      </c>
      <c r="M13" s="18">
        <v>15070.800000000001</v>
      </c>
      <c r="N13" s="18">
        <v>18056.839999999997</v>
      </c>
      <c r="O13" s="18">
        <v>22875.972199240165</v>
      </c>
      <c r="P13" s="18">
        <v>26477.753</v>
      </c>
      <c r="Q13" s="18">
        <v>35065.667</v>
      </c>
      <c r="R13" s="18">
        <v>35723.173</v>
      </c>
      <c r="S13" s="64"/>
    </row>
    <row r="14" spans="1:19" ht="12.75">
      <c r="A14" s="41" t="s">
        <v>6</v>
      </c>
      <c r="B14" s="20">
        <v>168456.65958</v>
      </c>
      <c r="C14" s="20">
        <v>103526.25978</v>
      </c>
      <c r="D14" s="20">
        <v>87172.369</v>
      </c>
      <c r="E14" s="20">
        <v>100725.22700000001</v>
      </c>
      <c r="F14" s="20">
        <v>105043</v>
      </c>
      <c r="G14" s="20">
        <v>102505.33961520002</v>
      </c>
      <c r="H14" s="20">
        <v>133806.87800000003</v>
      </c>
      <c r="I14" s="20">
        <v>129094.82633566679</v>
      </c>
      <c r="J14" s="20">
        <v>108392.84649599998</v>
      </c>
      <c r="K14" s="20">
        <v>127962</v>
      </c>
      <c r="L14" s="20">
        <v>156755</v>
      </c>
      <c r="M14" s="20">
        <v>213542.871643324</v>
      </c>
      <c r="N14" s="20">
        <v>255160.92300992</v>
      </c>
      <c r="O14" s="20">
        <v>296564.889629</v>
      </c>
      <c r="P14" s="20">
        <v>324857.9695717542</v>
      </c>
      <c r="Q14" s="20">
        <v>374704.8425269424</v>
      </c>
      <c r="R14" s="20">
        <v>433510.849546296</v>
      </c>
      <c r="S14" s="64"/>
    </row>
    <row r="15" spans="1:19" ht="13.5">
      <c r="A15" s="42" t="s">
        <v>58</v>
      </c>
      <c r="B15" s="18">
        <v>168370.65958</v>
      </c>
      <c r="C15" s="18">
        <v>103526.25978</v>
      </c>
      <c r="D15" s="18">
        <v>77682.129</v>
      </c>
      <c r="E15" s="18">
        <v>87975</v>
      </c>
      <c r="F15" s="18">
        <v>92928</v>
      </c>
      <c r="G15" s="18">
        <v>88602.72161520002</v>
      </c>
      <c r="H15" s="18">
        <v>119376.92600000002</v>
      </c>
      <c r="I15" s="18">
        <v>117215.02699999999</v>
      </c>
      <c r="J15" s="18">
        <v>95945.178496</v>
      </c>
      <c r="K15" s="18">
        <v>114272</v>
      </c>
      <c r="L15" s="18">
        <v>147897</v>
      </c>
      <c r="M15" s="18">
        <v>199875.08393700002</v>
      </c>
      <c r="N15" s="18">
        <v>239200.967638</v>
      </c>
      <c r="O15" s="18">
        <v>288553.707629</v>
      </c>
      <c r="P15" s="18">
        <v>313252.733147</v>
      </c>
      <c r="Q15" s="18">
        <v>361161.722137</v>
      </c>
      <c r="R15" s="18">
        <v>414678.63899999997</v>
      </c>
      <c r="S15" s="64"/>
    </row>
    <row r="16" spans="1:19" ht="13.5">
      <c r="A16" s="42" t="s">
        <v>59</v>
      </c>
      <c r="B16" s="18">
        <v>86</v>
      </c>
      <c r="C16" s="18">
        <v>0</v>
      </c>
      <c r="D16" s="18">
        <v>9490.24</v>
      </c>
      <c r="E16" s="18">
        <v>9881.023</v>
      </c>
      <c r="F16" s="18">
        <v>12115</v>
      </c>
      <c r="G16" s="18">
        <v>13902.618</v>
      </c>
      <c r="H16" s="18">
        <v>14429.951999999997</v>
      </c>
      <c r="I16" s="18">
        <v>11879.7993356668</v>
      </c>
      <c r="J16" s="18">
        <v>12447.667999999998</v>
      </c>
      <c r="K16" s="18">
        <v>13690</v>
      </c>
      <c r="L16" s="18">
        <v>8858</v>
      </c>
      <c r="M16" s="18">
        <v>13667.787706324</v>
      </c>
      <c r="N16" s="18">
        <v>15959.95537192</v>
      </c>
      <c r="O16" s="18">
        <v>8011.181999999999</v>
      </c>
      <c r="P16" s="18">
        <v>11605.236424754203</v>
      </c>
      <c r="Q16" s="18">
        <v>13543.1203899424</v>
      </c>
      <c r="R16" s="18">
        <v>18832.21054629601</v>
      </c>
      <c r="S16" s="64"/>
    </row>
    <row r="17" spans="1:19" ht="12.75">
      <c r="A17" s="40" t="s">
        <v>62</v>
      </c>
      <c r="B17" s="20">
        <v>0</v>
      </c>
      <c r="C17" s="20">
        <v>34364</v>
      </c>
      <c r="D17" s="20">
        <v>102414</v>
      </c>
      <c r="E17" s="20">
        <v>8610</v>
      </c>
      <c r="F17" s="20">
        <v>105264</v>
      </c>
      <c r="G17" s="20">
        <v>98395</v>
      </c>
      <c r="H17" s="20">
        <v>10442</v>
      </c>
      <c r="I17" s="20">
        <v>113068</v>
      </c>
      <c r="J17" s="20">
        <v>114192</v>
      </c>
      <c r="K17" s="20">
        <v>154634</v>
      </c>
      <c r="L17" s="20" t="s">
        <v>71</v>
      </c>
      <c r="M17" s="20">
        <v>16196</v>
      </c>
      <c r="N17" s="20">
        <v>5259.4529999999995</v>
      </c>
      <c r="O17" s="20">
        <v>563.6530000000001</v>
      </c>
      <c r="P17" s="20">
        <v>3143.49</v>
      </c>
      <c r="Q17" s="20">
        <v>3143.884</v>
      </c>
      <c r="R17" s="20">
        <v>3143.884</v>
      </c>
      <c r="S17" s="64"/>
    </row>
    <row r="18" spans="1:19" ht="13.5">
      <c r="A18" s="42" t="s">
        <v>60</v>
      </c>
      <c r="B18" s="18">
        <v>0</v>
      </c>
      <c r="C18" s="18">
        <v>0</v>
      </c>
      <c r="D18" s="18">
        <v>0</v>
      </c>
      <c r="E18" s="18">
        <v>4695</v>
      </c>
      <c r="F18" s="18">
        <v>7141</v>
      </c>
      <c r="G18" s="18">
        <v>272</v>
      </c>
      <c r="H18" s="18">
        <v>130</v>
      </c>
      <c r="I18" s="18">
        <v>61449</v>
      </c>
      <c r="J18" s="18">
        <v>62627</v>
      </c>
      <c r="K18" s="18">
        <v>102968</v>
      </c>
      <c r="L18" s="18" t="s">
        <v>71</v>
      </c>
      <c r="M18" s="18">
        <v>16194</v>
      </c>
      <c r="N18" s="18">
        <v>4695.799999999999</v>
      </c>
      <c r="O18" s="18">
        <v>0</v>
      </c>
      <c r="P18" s="18">
        <v>2551.301</v>
      </c>
      <c r="Q18" s="18">
        <v>2551.6949999999997</v>
      </c>
      <c r="R18" s="18">
        <v>2551.6949999999997</v>
      </c>
      <c r="S18" s="64"/>
    </row>
    <row r="19" spans="1:19" ht="13.5">
      <c r="A19" s="42" t="s">
        <v>61</v>
      </c>
      <c r="B19" s="18">
        <v>0</v>
      </c>
      <c r="C19" s="18">
        <v>34364</v>
      </c>
      <c r="D19" s="18">
        <v>102414</v>
      </c>
      <c r="E19" s="18">
        <v>3915</v>
      </c>
      <c r="F19" s="18">
        <v>98123</v>
      </c>
      <c r="G19" s="18">
        <v>98123</v>
      </c>
      <c r="H19" s="18">
        <v>10312</v>
      </c>
      <c r="I19" s="18">
        <v>51619</v>
      </c>
      <c r="J19" s="18">
        <v>51565</v>
      </c>
      <c r="K19" s="18">
        <v>51666</v>
      </c>
      <c r="L19" s="18" t="s">
        <v>71</v>
      </c>
      <c r="M19" s="18">
        <v>2</v>
      </c>
      <c r="N19" s="18">
        <v>563.6530000000001</v>
      </c>
      <c r="O19" s="18">
        <v>563.6530000000001</v>
      </c>
      <c r="P19" s="18">
        <v>592.1890000000001</v>
      </c>
      <c r="Q19" s="18">
        <v>592.1890000000001</v>
      </c>
      <c r="R19" s="18">
        <v>592.1890000000001</v>
      </c>
      <c r="S19" s="64"/>
    </row>
    <row r="20" spans="1:19" ht="12.75">
      <c r="A20" s="40" t="s">
        <v>7</v>
      </c>
      <c r="B20" s="20">
        <v>209539.60324</v>
      </c>
      <c r="C20" s="20">
        <v>469211.08799999993</v>
      </c>
      <c r="D20" s="20">
        <v>501955.728</v>
      </c>
      <c r="E20" s="20">
        <v>556806.185</v>
      </c>
      <c r="F20" s="20">
        <v>813886</v>
      </c>
      <c r="G20" s="20">
        <v>674209.133</v>
      </c>
      <c r="H20" s="20">
        <v>736561</v>
      </c>
      <c r="I20" s="20">
        <v>724968.926</v>
      </c>
      <c r="J20" s="20">
        <v>754402.43</v>
      </c>
      <c r="K20" s="20">
        <v>194085</v>
      </c>
      <c r="L20" s="20">
        <v>177475</v>
      </c>
      <c r="M20" s="20">
        <v>870739.10475</v>
      </c>
      <c r="N20" s="20">
        <v>788465.3249266667</v>
      </c>
      <c r="O20" s="20">
        <v>772100.3056666667</v>
      </c>
      <c r="P20" s="20">
        <v>1127688.887713793</v>
      </c>
      <c r="Q20" s="20">
        <v>1383620.715675</v>
      </c>
      <c r="R20" s="20">
        <v>2441520.690825</v>
      </c>
      <c r="S20" s="64"/>
    </row>
    <row r="21" spans="1:19" ht="13.5">
      <c r="A21" s="42" t="s">
        <v>60</v>
      </c>
      <c r="B21" s="18">
        <v>14244.615000000002</v>
      </c>
      <c r="C21" s="18">
        <v>31.588</v>
      </c>
      <c r="D21" s="18">
        <v>534</v>
      </c>
      <c r="E21" s="18">
        <v>23394</v>
      </c>
      <c r="F21" s="18">
        <v>1585</v>
      </c>
      <c r="G21" s="18">
        <v>3857.1330000000003</v>
      </c>
      <c r="H21" s="18">
        <v>57747</v>
      </c>
      <c r="I21" s="18">
        <v>1462.9769999999999</v>
      </c>
      <c r="J21" s="18">
        <v>1433</v>
      </c>
      <c r="K21" s="18">
        <v>596</v>
      </c>
      <c r="L21" s="18" t="s">
        <v>71</v>
      </c>
      <c r="M21" s="18">
        <v>258</v>
      </c>
      <c r="N21" s="18">
        <v>16572.90126</v>
      </c>
      <c r="O21" s="18">
        <v>838.9249999999993</v>
      </c>
      <c r="P21" s="18">
        <v>274.163</v>
      </c>
      <c r="Q21" s="18">
        <v>87721.607</v>
      </c>
      <c r="R21" s="18">
        <v>87721.607</v>
      </c>
      <c r="S21" s="64"/>
    </row>
    <row r="22" spans="1:19" ht="13.5">
      <c r="A22" s="42" t="s">
        <v>61</v>
      </c>
      <c r="B22" s="18">
        <v>195294.98824</v>
      </c>
      <c r="C22" s="18">
        <v>469179.49999999994</v>
      </c>
      <c r="D22" s="18">
        <v>501421.728</v>
      </c>
      <c r="E22" s="18">
        <v>533412.185</v>
      </c>
      <c r="F22" s="18">
        <v>812301</v>
      </c>
      <c r="G22" s="18">
        <v>670352</v>
      </c>
      <c r="H22" s="18">
        <v>678814</v>
      </c>
      <c r="I22" s="18">
        <v>723505.949</v>
      </c>
      <c r="J22" s="18">
        <v>752969.43</v>
      </c>
      <c r="K22" s="18">
        <v>193489</v>
      </c>
      <c r="L22" s="18">
        <v>177475</v>
      </c>
      <c r="M22" s="18">
        <v>870481.10475</v>
      </c>
      <c r="N22" s="18">
        <v>771892.4236666667</v>
      </c>
      <c r="O22" s="18">
        <v>771261.3806666667</v>
      </c>
      <c r="P22" s="18">
        <v>1127414.724713793</v>
      </c>
      <c r="Q22" s="18">
        <v>1295899.108675</v>
      </c>
      <c r="R22" s="18">
        <v>2353799.083825</v>
      </c>
      <c r="S22" s="64"/>
    </row>
    <row r="23" spans="1:19" ht="12.75">
      <c r="A23" s="40" t="s">
        <v>99</v>
      </c>
      <c r="B23" s="20">
        <v>219464.684</v>
      </c>
      <c r="C23" s="20">
        <v>93876.577</v>
      </c>
      <c r="D23" s="20">
        <v>148125.68000000002</v>
      </c>
      <c r="E23" s="20">
        <v>438878.345</v>
      </c>
      <c r="F23" s="20">
        <v>142669</v>
      </c>
      <c r="G23" s="20">
        <v>272919</v>
      </c>
      <c r="H23" s="20">
        <v>268902</v>
      </c>
      <c r="I23" s="20">
        <v>328073</v>
      </c>
      <c r="J23" s="20">
        <v>331538.90499999997</v>
      </c>
      <c r="K23" s="20">
        <v>706805</v>
      </c>
      <c r="L23" s="20">
        <v>523875</v>
      </c>
      <c r="M23" s="20">
        <v>488023.33183</v>
      </c>
      <c r="N23" s="20">
        <v>583264.5123429</v>
      </c>
      <c r="O23" s="20">
        <v>594998.7159842501</v>
      </c>
      <c r="P23" s="20">
        <v>526793.0529738</v>
      </c>
      <c r="Q23" s="20">
        <v>576777.9415893</v>
      </c>
      <c r="R23" s="20">
        <v>716202.6345583</v>
      </c>
      <c r="S23" s="64"/>
    </row>
    <row r="24" spans="1:19" ht="12.75">
      <c r="A24" s="40" t="s">
        <v>104</v>
      </c>
      <c r="B24" s="20">
        <v>0</v>
      </c>
      <c r="C24" s="20">
        <v>0</v>
      </c>
      <c r="D24" s="20">
        <v>0</v>
      </c>
      <c r="E24" s="20">
        <v>20</v>
      </c>
      <c r="F24" s="20">
        <v>0</v>
      </c>
      <c r="G24" s="20">
        <v>0</v>
      </c>
      <c r="H24" s="20">
        <v>0</v>
      </c>
      <c r="I24" s="20">
        <v>0</v>
      </c>
      <c r="J24" s="20">
        <v>0</v>
      </c>
      <c r="K24" s="20">
        <v>0</v>
      </c>
      <c r="L24" s="20" t="s">
        <v>71</v>
      </c>
      <c r="M24" s="20">
        <v>0</v>
      </c>
      <c r="N24" s="20">
        <v>0</v>
      </c>
      <c r="O24" s="20">
        <v>0</v>
      </c>
      <c r="P24" s="20">
        <v>0</v>
      </c>
      <c r="Q24" s="20">
        <v>0</v>
      </c>
      <c r="R24" s="20">
        <v>0</v>
      </c>
      <c r="S24" s="64"/>
    </row>
    <row r="25" spans="1:19" ht="12.75">
      <c r="A25" s="40" t="s">
        <v>98</v>
      </c>
      <c r="B25" s="20">
        <v>0</v>
      </c>
      <c r="C25" s="20">
        <v>0</v>
      </c>
      <c r="D25" s="20">
        <v>0</v>
      </c>
      <c r="E25" s="20">
        <v>0</v>
      </c>
      <c r="F25" s="20">
        <v>0</v>
      </c>
      <c r="G25" s="20">
        <v>0</v>
      </c>
      <c r="H25" s="20">
        <v>0</v>
      </c>
      <c r="I25" s="20">
        <v>0</v>
      </c>
      <c r="J25" s="20">
        <v>0</v>
      </c>
      <c r="K25" s="20">
        <v>0</v>
      </c>
      <c r="L25" s="20" t="s">
        <v>71</v>
      </c>
      <c r="M25" s="20">
        <v>0</v>
      </c>
      <c r="N25" s="20">
        <v>0</v>
      </c>
      <c r="O25" s="20">
        <v>0</v>
      </c>
      <c r="P25" s="20">
        <v>0</v>
      </c>
      <c r="Q25" s="20">
        <v>0</v>
      </c>
      <c r="R25" s="20">
        <v>0</v>
      </c>
      <c r="S25" s="64"/>
    </row>
    <row r="26" spans="1:19" ht="12.75">
      <c r="A26" s="40" t="s">
        <v>10</v>
      </c>
      <c r="B26" s="20">
        <v>201841</v>
      </c>
      <c r="C26" s="20">
        <v>312016</v>
      </c>
      <c r="D26" s="20">
        <v>280162</v>
      </c>
      <c r="E26" s="20">
        <v>335087</v>
      </c>
      <c r="F26" s="20">
        <v>398367</v>
      </c>
      <c r="G26" s="20">
        <v>477239</v>
      </c>
      <c r="H26" s="20">
        <v>488676</v>
      </c>
      <c r="I26" s="20">
        <v>592677</v>
      </c>
      <c r="J26" s="20">
        <v>1258614</v>
      </c>
      <c r="K26" s="20">
        <v>878663</v>
      </c>
      <c r="L26" s="20">
        <v>857582</v>
      </c>
      <c r="M26" s="20">
        <v>976005.06674843</v>
      </c>
      <c r="N26" s="20">
        <v>1010562.4940044018</v>
      </c>
      <c r="O26" s="20">
        <v>896171.9929184444</v>
      </c>
      <c r="P26" s="20">
        <v>1091582.9622804318</v>
      </c>
      <c r="Q26" s="20">
        <v>1087742.0610955637</v>
      </c>
      <c r="R26" s="20">
        <v>1230709.6647794417</v>
      </c>
      <c r="S26" s="64"/>
    </row>
    <row r="27" spans="1:19" ht="13.5">
      <c r="A27" s="54" t="s">
        <v>17</v>
      </c>
      <c r="B27" s="18">
        <v>0</v>
      </c>
      <c r="C27" s="18">
        <v>1112</v>
      </c>
      <c r="D27" s="18">
        <v>45</v>
      </c>
      <c r="E27" s="18">
        <v>3288</v>
      </c>
      <c r="F27" s="18">
        <v>1893</v>
      </c>
      <c r="G27" s="18">
        <v>0</v>
      </c>
      <c r="H27" s="18">
        <v>1761</v>
      </c>
      <c r="I27" s="18">
        <v>169</v>
      </c>
      <c r="J27" s="18">
        <v>0</v>
      </c>
      <c r="K27" s="18">
        <v>5602</v>
      </c>
      <c r="L27" s="18" t="s">
        <v>71</v>
      </c>
      <c r="M27" s="18">
        <v>165</v>
      </c>
      <c r="N27" s="18">
        <v>741.159</v>
      </c>
      <c r="O27" s="18">
        <v>741.159</v>
      </c>
      <c r="P27" s="18">
        <v>491.745</v>
      </c>
      <c r="Q27" s="18">
        <v>491.745</v>
      </c>
      <c r="R27" s="18">
        <v>491.745</v>
      </c>
      <c r="S27" s="64"/>
    </row>
    <row r="28" spans="1:19" ht="13.5">
      <c r="A28" s="54" t="s">
        <v>18</v>
      </c>
      <c r="B28" s="18">
        <v>201841</v>
      </c>
      <c r="C28" s="18">
        <v>310904</v>
      </c>
      <c r="D28" s="18">
        <v>280117</v>
      </c>
      <c r="E28" s="18">
        <v>331799</v>
      </c>
      <c r="F28" s="18">
        <v>396474</v>
      </c>
      <c r="G28" s="18">
        <v>477239</v>
      </c>
      <c r="H28" s="18">
        <v>486915</v>
      </c>
      <c r="I28" s="18">
        <v>592508</v>
      </c>
      <c r="J28" s="18">
        <v>1258614</v>
      </c>
      <c r="K28" s="18">
        <v>873061</v>
      </c>
      <c r="L28" s="18">
        <v>857582</v>
      </c>
      <c r="M28" s="18">
        <v>975840.06674843</v>
      </c>
      <c r="N28" s="18">
        <v>1009821.3350044019</v>
      </c>
      <c r="O28" s="18">
        <v>895430.8339184445</v>
      </c>
      <c r="P28" s="18">
        <v>1091091.2172804317</v>
      </c>
      <c r="Q28" s="18">
        <v>1087250.3160955636</v>
      </c>
      <c r="R28" s="18">
        <v>1230217.9197794416</v>
      </c>
      <c r="S28" s="64"/>
    </row>
    <row r="29" spans="1:19" ht="12.75">
      <c r="A29" s="40" t="s">
        <v>64</v>
      </c>
      <c r="B29" s="20">
        <v>0</v>
      </c>
      <c r="C29" s="20">
        <v>0</v>
      </c>
      <c r="D29" s="20">
        <v>0</v>
      </c>
      <c r="E29" s="20">
        <v>0</v>
      </c>
      <c r="F29" s="20">
        <v>0</v>
      </c>
      <c r="G29" s="20">
        <v>0</v>
      </c>
      <c r="H29" s="20">
        <v>0</v>
      </c>
      <c r="I29" s="20">
        <v>0</v>
      </c>
      <c r="J29" s="20">
        <v>0</v>
      </c>
      <c r="K29" s="20">
        <v>0</v>
      </c>
      <c r="L29" s="20" t="s">
        <v>71</v>
      </c>
      <c r="M29" s="20">
        <v>868952</v>
      </c>
      <c r="N29" s="20">
        <v>1149617.3010000002</v>
      </c>
      <c r="O29" s="20">
        <v>2511957.301</v>
      </c>
      <c r="P29" s="20">
        <v>3412838.8410000005</v>
      </c>
      <c r="Q29" s="20">
        <v>3511439.8410000005</v>
      </c>
      <c r="R29" s="20">
        <v>2302780.8410000005</v>
      </c>
      <c r="S29" s="64"/>
    </row>
    <row r="30" spans="1:19" ht="12.75">
      <c r="A30" s="22" t="s">
        <v>14</v>
      </c>
      <c r="B30" s="16">
        <v>4182198</v>
      </c>
      <c r="C30" s="16">
        <v>4421206</v>
      </c>
      <c r="D30" s="16">
        <v>5050232</v>
      </c>
      <c r="E30" s="16">
        <v>6398469</v>
      </c>
      <c r="F30" s="16">
        <v>8308285</v>
      </c>
      <c r="G30" s="23">
        <v>9218368</v>
      </c>
      <c r="H30" s="16">
        <v>11168200</v>
      </c>
      <c r="I30" s="16">
        <v>13115953</v>
      </c>
      <c r="J30" s="16">
        <v>15764270.417726003</v>
      </c>
      <c r="K30" s="16">
        <v>17096367</v>
      </c>
      <c r="L30" s="16">
        <v>18448082</v>
      </c>
      <c r="M30" s="16">
        <v>20181730.68081846</v>
      </c>
      <c r="N30" s="16">
        <v>22568823.058769275</v>
      </c>
      <c r="O30" s="16">
        <v>24613523.132102266</v>
      </c>
      <c r="P30" s="16">
        <v>33861676.16435153</v>
      </c>
      <c r="Q30" s="16">
        <f>+Q31+Q38+Q41+Q44+Q45+Q46+Q47+Q50+Q51</f>
        <v>40825449.24272816</v>
      </c>
      <c r="R30" s="16">
        <v>48772879.32315453</v>
      </c>
      <c r="S30" s="64"/>
    </row>
    <row r="31" spans="1:19" ht="12.75">
      <c r="A31" s="25" t="s">
        <v>3</v>
      </c>
      <c r="B31" s="20">
        <v>199823.91798</v>
      </c>
      <c r="C31" s="20">
        <v>142160.2733</v>
      </c>
      <c r="D31" s="20">
        <v>413818.95999999996</v>
      </c>
      <c r="E31" s="20">
        <v>401841.21</v>
      </c>
      <c r="F31" s="20">
        <v>411072</v>
      </c>
      <c r="G31" s="20">
        <v>478374.284</v>
      </c>
      <c r="H31" s="20">
        <v>520425.33400000003</v>
      </c>
      <c r="I31" s="20">
        <v>634880.746</v>
      </c>
      <c r="J31" s="20">
        <v>829060.4020080001</v>
      </c>
      <c r="K31" s="20">
        <v>982469</v>
      </c>
      <c r="L31" s="20">
        <v>1142359</v>
      </c>
      <c r="M31" s="20">
        <v>2718932.9218</v>
      </c>
      <c r="N31" s="20">
        <v>2877460.5021108333</v>
      </c>
      <c r="O31" s="20">
        <v>2821486.747</v>
      </c>
      <c r="P31" s="20">
        <v>997907.7</v>
      </c>
      <c r="Q31" s="20">
        <v>1235898.2380336</v>
      </c>
      <c r="R31" s="20">
        <v>3624189.4108335995</v>
      </c>
      <c r="S31" s="64"/>
    </row>
    <row r="32" spans="1:19" ht="12.75">
      <c r="A32" s="44" t="s">
        <v>15</v>
      </c>
      <c r="B32" s="20" t="s">
        <v>71</v>
      </c>
      <c r="C32" s="20" t="s">
        <v>71</v>
      </c>
      <c r="D32" s="20" t="s">
        <v>71</v>
      </c>
      <c r="E32" s="20" t="s">
        <v>71</v>
      </c>
      <c r="F32" s="20" t="s">
        <v>71</v>
      </c>
      <c r="G32" s="20" t="s">
        <v>71</v>
      </c>
      <c r="H32" s="20" t="s">
        <v>71</v>
      </c>
      <c r="I32" s="20" t="s">
        <v>71</v>
      </c>
      <c r="J32" s="20" t="s">
        <v>71</v>
      </c>
      <c r="K32" s="20" t="s">
        <v>71</v>
      </c>
      <c r="L32" s="20" t="s">
        <v>71</v>
      </c>
      <c r="M32" s="20">
        <v>0</v>
      </c>
      <c r="N32" s="20">
        <v>0</v>
      </c>
      <c r="O32" s="20">
        <v>0</v>
      </c>
      <c r="P32" s="20">
        <v>0</v>
      </c>
      <c r="Q32" s="20">
        <v>0</v>
      </c>
      <c r="R32" s="20">
        <v>0</v>
      </c>
      <c r="S32" s="64"/>
    </row>
    <row r="33" spans="1:19" ht="13.5">
      <c r="A33" s="42" t="s">
        <v>58</v>
      </c>
      <c r="B33" s="18" t="s">
        <v>71</v>
      </c>
      <c r="C33" s="18" t="s">
        <v>71</v>
      </c>
      <c r="D33" s="18" t="s">
        <v>71</v>
      </c>
      <c r="E33" s="18" t="s">
        <v>71</v>
      </c>
      <c r="F33" s="18" t="s">
        <v>71</v>
      </c>
      <c r="G33" s="18" t="s">
        <v>71</v>
      </c>
      <c r="H33" s="18" t="s">
        <v>71</v>
      </c>
      <c r="I33" s="18" t="s">
        <v>71</v>
      </c>
      <c r="J33" s="18" t="s">
        <v>71</v>
      </c>
      <c r="K33" s="18" t="s">
        <v>71</v>
      </c>
      <c r="L33" s="18" t="s">
        <v>71</v>
      </c>
      <c r="M33" s="18">
        <v>0</v>
      </c>
      <c r="N33" s="18">
        <v>0</v>
      </c>
      <c r="O33" s="18">
        <v>0</v>
      </c>
      <c r="P33" s="18">
        <v>0</v>
      </c>
      <c r="Q33" s="18">
        <v>0</v>
      </c>
      <c r="R33" s="18">
        <v>0</v>
      </c>
      <c r="S33" s="64"/>
    </row>
    <row r="34" spans="1:19" ht="13.5">
      <c r="A34" s="42" t="s">
        <v>59</v>
      </c>
      <c r="B34" s="18" t="s">
        <v>71</v>
      </c>
      <c r="C34" s="18" t="s">
        <v>71</v>
      </c>
      <c r="D34" s="18" t="s">
        <v>71</v>
      </c>
      <c r="E34" s="18" t="s">
        <v>71</v>
      </c>
      <c r="F34" s="18" t="s">
        <v>71</v>
      </c>
      <c r="G34" s="18" t="s">
        <v>71</v>
      </c>
      <c r="H34" s="18" t="s">
        <v>71</v>
      </c>
      <c r="I34" s="18" t="s">
        <v>71</v>
      </c>
      <c r="J34" s="18" t="s">
        <v>71</v>
      </c>
      <c r="K34" s="18" t="s">
        <v>71</v>
      </c>
      <c r="L34" s="18" t="s">
        <v>71</v>
      </c>
      <c r="M34" s="18">
        <v>0</v>
      </c>
      <c r="N34" s="18">
        <v>0</v>
      </c>
      <c r="O34" s="18">
        <v>0</v>
      </c>
      <c r="P34" s="18">
        <v>0</v>
      </c>
      <c r="Q34" s="18">
        <v>0</v>
      </c>
      <c r="R34" s="18">
        <v>0</v>
      </c>
      <c r="S34" s="64"/>
    </row>
    <row r="35" spans="1:19" ht="12.75">
      <c r="A35" s="44" t="s">
        <v>26</v>
      </c>
      <c r="B35" s="20">
        <v>199823.91798</v>
      </c>
      <c r="C35" s="20">
        <v>142160.2733</v>
      </c>
      <c r="D35" s="20">
        <v>413818.95999999996</v>
      </c>
      <c r="E35" s="20">
        <v>401841.21</v>
      </c>
      <c r="F35" s="20">
        <v>411072</v>
      </c>
      <c r="G35" s="20">
        <v>478374.284</v>
      </c>
      <c r="H35" s="20">
        <v>520425.33400000003</v>
      </c>
      <c r="I35" s="20">
        <v>634880.746</v>
      </c>
      <c r="J35" s="20">
        <v>829060.4020080001</v>
      </c>
      <c r="K35" s="20">
        <v>982469</v>
      </c>
      <c r="L35" s="20">
        <v>1142359</v>
      </c>
      <c r="M35" s="20">
        <v>2718932.9218</v>
      </c>
      <c r="N35" s="20">
        <v>2877460.5021108333</v>
      </c>
      <c r="O35" s="20">
        <v>2821486.747</v>
      </c>
      <c r="P35" s="20">
        <v>997907.7</v>
      </c>
      <c r="Q35" s="20">
        <v>1235898.2380336</v>
      </c>
      <c r="R35" s="20">
        <v>3624189.4108335995</v>
      </c>
      <c r="S35" s="64"/>
    </row>
    <row r="36" spans="1:19" ht="13.5">
      <c r="A36" s="42" t="s">
        <v>58</v>
      </c>
      <c r="B36" s="18">
        <v>199823.91798</v>
      </c>
      <c r="C36" s="18">
        <v>142160.2733</v>
      </c>
      <c r="D36" s="18">
        <v>413818.95999999996</v>
      </c>
      <c r="E36" s="18">
        <v>401841.21</v>
      </c>
      <c r="F36" s="18">
        <v>411072</v>
      </c>
      <c r="G36" s="18">
        <v>478374.284</v>
      </c>
      <c r="H36" s="18">
        <v>520425.33400000003</v>
      </c>
      <c r="I36" s="18">
        <v>634880.746</v>
      </c>
      <c r="J36" s="18">
        <v>829060.4020080001</v>
      </c>
      <c r="K36" s="18">
        <v>982469</v>
      </c>
      <c r="L36" s="18">
        <v>1142359</v>
      </c>
      <c r="M36" s="18">
        <v>2718932.9218</v>
      </c>
      <c r="N36" s="18">
        <v>2877460.5021108333</v>
      </c>
      <c r="O36" s="18">
        <v>2821486.747</v>
      </c>
      <c r="P36" s="18">
        <v>997907.7</v>
      </c>
      <c r="Q36" s="18">
        <v>1235898.2380336</v>
      </c>
      <c r="R36" s="18">
        <v>3624189.4108335995</v>
      </c>
      <c r="S36" s="64"/>
    </row>
    <row r="37" spans="1:19" ht="13.5">
      <c r="A37" s="42" t="s">
        <v>59</v>
      </c>
      <c r="B37" s="18">
        <v>0</v>
      </c>
      <c r="C37" s="18">
        <v>0</v>
      </c>
      <c r="D37" s="18">
        <v>0</v>
      </c>
      <c r="E37" s="18">
        <v>0</v>
      </c>
      <c r="F37" s="18">
        <v>0</v>
      </c>
      <c r="G37" s="18">
        <v>0</v>
      </c>
      <c r="H37" s="18">
        <v>0</v>
      </c>
      <c r="I37" s="18">
        <v>0</v>
      </c>
      <c r="J37" s="18">
        <v>0</v>
      </c>
      <c r="K37" s="18">
        <v>0</v>
      </c>
      <c r="L37" s="18" t="s">
        <v>71</v>
      </c>
      <c r="M37" s="18">
        <v>0</v>
      </c>
      <c r="N37" s="18">
        <v>0</v>
      </c>
      <c r="O37" s="18">
        <v>0</v>
      </c>
      <c r="P37" s="18">
        <v>0</v>
      </c>
      <c r="Q37" s="18">
        <v>0</v>
      </c>
      <c r="R37" s="18">
        <v>0</v>
      </c>
      <c r="S37" s="64"/>
    </row>
    <row r="38" spans="1:19" ht="12.75">
      <c r="A38" s="25" t="s">
        <v>62</v>
      </c>
      <c r="B38" s="20">
        <v>2093560.71706</v>
      </c>
      <c r="C38" s="20">
        <v>2205366.3585200002</v>
      </c>
      <c r="D38" s="20">
        <v>2508055</v>
      </c>
      <c r="E38" s="20">
        <v>3082767</v>
      </c>
      <c r="F38" s="20">
        <v>3710330.064</v>
      </c>
      <c r="G38" s="20">
        <v>4467610</v>
      </c>
      <c r="H38" s="20">
        <v>5808091</v>
      </c>
      <c r="I38" s="20">
        <v>7366223</v>
      </c>
      <c r="J38" s="20">
        <v>9086764.19635</v>
      </c>
      <c r="K38" s="20">
        <v>10587633</v>
      </c>
      <c r="L38" s="20">
        <v>11976547</v>
      </c>
      <c r="M38" s="20">
        <v>11450234.49499</v>
      </c>
      <c r="N38" s="20">
        <v>13193292.5019969</v>
      </c>
      <c r="O38" s="20">
        <v>15522719.199558955</v>
      </c>
      <c r="P38" s="20">
        <v>25694171.00653401</v>
      </c>
      <c r="Q38" s="20">
        <v>28804341.130443912</v>
      </c>
      <c r="R38" s="20">
        <v>31792148.13498173</v>
      </c>
      <c r="S38" s="64"/>
    </row>
    <row r="39" spans="1:19" ht="13.5">
      <c r="A39" s="42" t="s">
        <v>60</v>
      </c>
      <c r="B39" s="18">
        <v>935455.50654</v>
      </c>
      <c r="C39" s="18">
        <v>1107205.9425000001</v>
      </c>
      <c r="D39" s="18">
        <v>1291883.783</v>
      </c>
      <c r="E39" s="18">
        <v>1823554</v>
      </c>
      <c r="F39" s="18">
        <v>2101449.064</v>
      </c>
      <c r="G39" s="18">
        <v>2635105.4488692</v>
      </c>
      <c r="H39" s="18">
        <v>3509557</v>
      </c>
      <c r="I39" s="18">
        <v>4493360.7945</v>
      </c>
      <c r="J39" s="18">
        <v>5569510.228688001</v>
      </c>
      <c r="K39" s="18">
        <v>5046238</v>
      </c>
      <c r="L39" s="18">
        <v>5078987</v>
      </c>
      <c r="M39" s="18">
        <v>5444616.251</v>
      </c>
      <c r="N39" s="18">
        <v>7875683.1212828</v>
      </c>
      <c r="O39" s="18">
        <v>10052733.5389269</v>
      </c>
      <c r="P39" s="18">
        <v>10441883.301523251</v>
      </c>
      <c r="Q39" s="18">
        <v>11105549.931650199</v>
      </c>
      <c r="R39" s="18">
        <v>11421395.3975908</v>
      </c>
      <c r="S39" s="64"/>
    </row>
    <row r="40" spans="1:19" ht="13.5">
      <c r="A40" s="42" t="s">
        <v>61</v>
      </c>
      <c r="B40" s="18">
        <v>1158105.21052</v>
      </c>
      <c r="C40" s="18">
        <v>1175802</v>
      </c>
      <c r="D40" s="18">
        <v>1216171</v>
      </c>
      <c r="E40" s="18">
        <v>1259213</v>
      </c>
      <c r="F40" s="18">
        <v>1608881</v>
      </c>
      <c r="G40" s="18">
        <v>1832505</v>
      </c>
      <c r="H40" s="18">
        <v>2298534</v>
      </c>
      <c r="I40" s="18">
        <v>2872862</v>
      </c>
      <c r="J40" s="18">
        <v>3517253.9676619996</v>
      </c>
      <c r="K40" s="18">
        <v>5541395</v>
      </c>
      <c r="L40" s="18">
        <v>6897559</v>
      </c>
      <c r="M40" s="18">
        <v>6005618.24399</v>
      </c>
      <c r="N40" s="18">
        <v>5317609.380714102</v>
      </c>
      <c r="O40" s="18">
        <v>5469985.660632055</v>
      </c>
      <c r="P40" s="18">
        <v>15252287.705010757</v>
      </c>
      <c r="Q40" s="18">
        <v>17698791.198793713</v>
      </c>
      <c r="R40" s="18">
        <v>20370752.73739093</v>
      </c>
      <c r="S40" s="64"/>
    </row>
    <row r="41" spans="1:19" ht="12.75">
      <c r="A41" s="25" t="s">
        <v>7</v>
      </c>
      <c r="B41" s="20">
        <v>1841455</v>
      </c>
      <c r="C41" s="20">
        <v>1896384</v>
      </c>
      <c r="D41" s="20">
        <v>2020369</v>
      </c>
      <c r="E41" s="20">
        <v>2751408</v>
      </c>
      <c r="F41" s="20">
        <v>3378764.39</v>
      </c>
      <c r="G41" s="20">
        <v>3742681</v>
      </c>
      <c r="H41" s="20">
        <v>4220531.5592</v>
      </c>
      <c r="I41" s="20">
        <v>4613387</v>
      </c>
      <c r="J41" s="20">
        <v>4485668.184</v>
      </c>
      <c r="K41" s="20">
        <v>4751030</v>
      </c>
      <c r="L41" s="20">
        <v>4429877</v>
      </c>
      <c r="M41" s="20">
        <v>5093121.58912</v>
      </c>
      <c r="N41" s="20">
        <v>5672486.7164573325</v>
      </c>
      <c r="O41" s="20">
        <v>6990471.795317589</v>
      </c>
      <c r="P41" s="20">
        <v>10270739.776286388</v>
      </c>
      <c r="Q41" s="20">
        <v>11587804.198917322</v>
      </c>
      <c r="R41" s="20">
        <v>11828125.475290427</v>
      </c>
      <c r="S41" s="64"/>
    </row>
    <row r="42" spans="1:19" ht="13.5">
      <c r="A42" s="42" t="s">
        <v>60</v>
      </c>
      <c r="B42" s="18">
        <v>47399.625</v>
      </c>
      <c r="C42" s="18">
        <v>53854</v>
      </c>
      <c r="D42" s="18">
        <v>54931.424999999996</v>
      </c>
      <c r="E42" s="18">
        <v>84915.761</v>
      </c>
      <c r="F42" s="18">
        <v>166635.38999999998</v>
      </c>
      <c r="G42" s="18">
        <v>175780.694</v>
      </c>
      <c r="H42" s="18">
        <v>186202.09100000001</v>
      </c>
      <c r="I42" s="18">
        <v>222642.91000000003</v>
      </c>
      <c r="J42" s="18">
        <v>247485.268</v>
      </c>
      <c r="K42" s="18">
        <v>345209</v>
      </c>
      <c r="L42" s="18">
        <v>215684</v>
      </c>
      <c r="M42" s="18">
        <v>417695.4389</v>
      </c>
      <c r="N42" s="18">
        <v>391233.1121466666</v>
      </c>
      <c r="O42" s="18">
        <v>277637.829</v>
      </c>
      <c r="P42" s="18">
        <v>477675.27532647946</v>
      </c>
      <c r="Q42" s="18">
        <v>416146.24619518797</v>
      </c>
      <c r="R42" s="18">
        <v>350438.59645592433</v>
      </c>
      <c r="S42" s="64"/>
    </row>
    <row r="43" spans="1:19" ht="13.5">
      <c r="A43" s="42" t="s">
        <v>61</v>
      </c>
      <c r="B43" s="18">
        <v>1794055</v>
      </c>
      <c r="C43" s="18">
        <v>1842530</v>
      </c>
      <c r="D43" s="18">
        <v>1965438</v>
      </c>
      <c r="E43" s="18">
        <v>2666492</v>
      </c>
      <c r="F43" s="18">
        <v>3212129</v>
      </c>
      <c r="G43" s="18">
        <v>3566900</v>
      </c>
      <c r="H43" s="18">
        <v>4034329.4682</v>
      </c>
      <c r="I43" s="18">
        <v>4390744</v>
      </c>
      <c r="J43" s="18">
        <v>4238182.916</v>
      </c>
      <c r="K43" s="18">
        <v>4405821</v>
      </c>
      <c r="L43" s="18">
        <v>4214192</v>
      </c>
      <c r="M43" s="18">
        <v>4675426.150219999</v>
      </c>
      <c r="N43" s="18">
        <v>5281253.604310666</v>
      </c>
      <c r="O43" s="18">
        <v>6712833.966317589</v>
      </c>
      <c r="P43" s="18">
        <v>9793064.500959909</v>
      </c>
      <c r="Q43" s="18">
        <v>11171657.952722134</v>
      </c>
      <c r="R43" s="18">
        <v>11477686.878834503</v>
      </c>
      <c r="S43" s="64"/>
    </row>
    <row r="44" spans="1:19" ht="12.75">
      <c r="A44" s="25" t="s">
        <v>99</v>
      </c>
      <c r="B44" s="20">
        <v>0</v>
      </c>
      <c r="C44" s="20">
        <v>0</v>
      </c>
      <c r="D44" s="20">
        <v>0</v>
      </c>
      <c r="E44" s="20">
        <v>0</v>
      </c>
      <c r="F44" s="20">
        <v>0</v>
      </c>
      <c r="G44" s="20">
        <v>0</v>
      </c>
      <c r="H44" s="20">
        <v>0</v>
      </c>
      <c r="I44" s="20">
        <v>0</v>
      </c>
      <c r="J44" s="20">
        <v>0</v>
      </c>
      <c r="K44" s="20">
        <v>0</v>
      </c>
      <c r="L44" s="20" t="s">
        <v>71</v>
      </c>
      <c r="M44" s="20">
        <v>0</v>
      </c>
      <c r="N44" s="20">
        <v>0</v>
      </c>
      <c r="O44" s="20">
        <v>0</v>
      </c>
      <c r="P44" s="20">
        <v>0</v>
      </c>
      <c r="Q44" s="20">
        <v>0</v>
      </c>
      <c r="R44" s="20">
        <v>0</v>
      </c>
      <c r="S44" s="64"/>
    </row>
    <row r="45" spans="1:19" ht="12.75">
      <c r="A45" s="25" t="s">
        <v>105</v>
      </c>
      <c r="B45" s="20">
        <v>0</v>
      </c>
      <c r="C45" s="20">
        <v>0</v>
      </c>
      <c r="D45" s="20">
        <v>0</v>
      </c>
      <c r="E45" s="20">
        <v>0</v>
      </c>
      <c r="F45" s="20">
        <v>0</v>
      </c>
      <c r="G45" s="20">
        <v>0</v>
      </c>
      <c r="H45" s="20">
        <v>0</v>
      </c>
      <c r="I45" s="20">
        <v>0</v>
      </c>
      <c r="J45" s="20">
        <v>0</v>
      </c>
      <c r="K45" s="20">
        <v>0</v>
      </c>
      <c r="L45" s="20" t="s">
        <v>71</v>
      </c>
      <c r="M45" s="20">
        <v>0</v>
      </c>
      <c r="N45" s="20">
        <v>0</v>
      </c>
      <c r="O45" s="20">
        <v>0</v>
      </c>
      <c r="P45" s="20">
        <v>0</v>
      </c>
      <c r="Q45" s="20">
        <v>0</v>
      </c>
      <c r="R45" s="20">
        <v>0</v>
      </c>
      <c r="S45" s="64"/>
    </row>
    <row r="46" spans="1:19" ht="12.75">
      <c r="A46" s="25" t="s">
        <v>98</v>
      </c>
      <c r="B46" s="20">
        <v>0</v>
      </c>
      <c r="C46" s="20">
        <v>0</v>
      </c>
      <c r="D46" s="20">
        <v>0</v>
      </c>
      <c r="E46" s="20">
        <v>0</v>
      </c>
      <c r="F46" s="20">
        <v>0</v>
      </c>
      <c r="G46" s="20">
        <v>0</v>
      </c>
      <c r="H46" s="20">
        <v>0</v>
      </c>
      <c r="I46" s="20">
        <v>0</v>
      </c>
      <c r="J46" s="20">
        <v>0</v>
      </c>
      <c r="K46" s="20">
        <v>0</v>
      </c>
      <c r="L46" s="20" t="s">
        <v>71</v>
      </c>
      <c r="M46" s="20">
        <v>0</v>
      </c>
      <c r="N46" s="20">
        <v>0</v>
      </c>
      <c r="O46" s="20">
        <v>0</v>
      </c>
      <c r="P46" s="20">
        <v>0</v>
      </c>
      <c r="Q46" s="20">
        <v>0</v>
      </c>
      <c r="R46" s="20">
        <v>0</v>
      </c>
      <c r="S46" s="64"/>
    </row>
    <row r="47" spans="1:19" ht="12.75">
      <c r="A47" s="25" t="s">
        <v>10</v>
      </c>
      <c r="B47" s="20">
        <v>47359</v>
      </c>
      <c r="C47" s="20">
        <v>99654</v>
      </c>
      <c r="D47" s="20">
        <v>107989</v>
      </c>
      <c r="E47" s="20">
        <v>162453</v>
      </c>
      <c r="F47" s="20">
        <v>808119</v>
      </c>
      <c r="G47" s="20">
        <v>529703</v>
      </c>
      <c r="H47" s="20">
        <v>619152</v>
      </c>
      <c r="I47" s="20">
        <v>501465</v>
      </c>
      <c r="J47" s="20">
        <v>1362777.635368</v>
      </c>
      <c r="K47" s="20">
        <v>775235</v>
      </c>
      <c r="L47" s="20">
        <v>899299</v>
      </c>
      <c r="M47" s="20">
        <v>1052014.6749084601</v>
      </c>
      <c r="N47" s="20">
        <v>1269415.0092042102</v>
      </c>
      <c r="O47" s="20">
        <v>1462127.3892257165</v>
      </c>
      <c r="P47" s="20">
        <v>1206093.4735311375</v>
      </c>
      <c r="Q47" s="20">
        <v>1373723.5013333173</v>
      </c>
      <c r="R47" s="20">
        <v>1426394.128048776</v>
      </c>
      <c r="S47" s="64"/>
    </row>
    <row r="48" spans="1:19" ht="13.5">
      <c r="A48" s="54" t="s">
        <v>17</v>
      </c>
      <c r="B48" s="18">
        <v>0</v>
      </c>
      <c r="C48" s="18">
        <v>0</v>
      </c>
      <c r="D48" s="18">
        <v>0</v>
      </c>
      <c r="E48" s="18">
        <v>6004</v>
      </c>
      <c r="F48" s="18">
        <v>6089</v>
      </c>
      <c r="G48" s="18">
        <v>359</v>
      </c>
      <c r="H48" s="18">
        <v>359</v>
      </c>
      <c r="I48" s="18">
        <v>6425</v>
      </c>
      <c r="J48" s="18">
        <v>750</v>
      </c>
      <c r="K48" s="18">
        <v>0</v>
      </c>
      <c r="L48" s="18" t="s">
        <v>71</v>
      </c>
      <c r="M48" s="18">
        <v>178</v>
      </c>
      <c r="N48" s="18">
        <v>473.596</v>
      </c>
      <c r="O48" s="18">
        <v>473.596</v>
      </c>
      <c r="P48" s="18">
        <v>603.019</v>
      </c>
      <c r="Q48" s="18">
        <v>603.019</v>
      </c>
      <c r="R48" s="18">
        <v>603.019</v>
      </c>
      <c r="S48" s="64"/>
    </row>
    <row r="49" spans="1:19" ht="13.5">
      <c r="A49" s="54" t="s">
        <v>18</v>
      </c>
      <c r="B49" s="18">
        <v>47359</v>
      </c>
      <c r="C49" s="18">
        <v>99654</v>
      </c>
      <c r="D49" s="18">
        <v>107989</v>
      </c>
      <c r="E49" s="18">
        <v>156449</v>
      </c>
      <c r="F49" s="18">
        <v>802030</v>
      </c>
      <c r="G49" s="18">
        <v>529344</v>
      </c>
      <c r="H49" s="18">
        <v>618793</v>
      </c>
      <c r="I49" s="18">
        <v>495040</v>
      </c>
      <c r="J49" s="18">
        <v>1362027.635368</v>
      </c>
      <c r="K49" s="18">
        <v>775235</v>
      </c>
      <c r="L49" s="18">
        <v>899299</v>
      </c>
      <c r="M49" s="18">
        <v>1051836.6749084601</v>
      </c>
      <c r="N49" s="18">
        <v>1268941.4132042103</v>
      </c>
      <c r="O49" s="18">
        <v>1461653.7932257166</v>
      </c>
      <c r="P49" s="18">
        <v>1205490.4545311374</v>
      </c>
      <c r="Q49" s="18">
        <v>1373120.4823333172</v>
      </c>
      <c r="R49" s="18">
        <v>1425791.1090487759</v>
      </c>
      <c r="S49" s="64"/>
    </row>
    <row r="50" spans="1:19" ht="12.75">
      <c r="A50" s="25" t="s">
        <v>19</v>
      </c>
      <c r="B50" s="20">
        <v>0</v>
      </c>
      <c r="C50" s="20">
        <v>0</v>
      </c>
      <c r="D50" s="20">
        <v>0</v>
      </c>
      <c r="E50" s="20">
        <v>0</v>
      </c>
      <c r="F50" s="20">
        <v>0</v>
      </c>
      <c r="G50" s="20">
        <v>0</v>
      </c>
      <c r="H50" s="20">
        <v>0</v>
      </c>
      <c r="I50" s="20">
        <v>0</v>
      </c>
      <c r="J50" s="20">
        <v>0</v>
      </c>
      <c r="K50" s="20">
        <v>0</v>
      </c>
      <c r="L50" s="20" t="s">
        <v>71</v>
      </c>
      <c r="M50" s="20">
        <v>-132573</v>
      </c>
      <c r="N50" s="20">
        <v>-443835.57899999997</v>
      </c>
      <c r="O50" s="20">
        <v>-2183285.9069999997</v>
      </c>
      <c r="P50" s="20">
        <v>-4307232.726000001</v>
      </c>
      <c r="Q50" s="20">
        <v>-2176314.7600000002</v>
      </c>
      <c r="R50" s="20">
        <v>102025.23999999999</v>
      </c>
      <c r="S50" s="64"/>
    </row>
    <row r="51" spans="1:19" ht="12.75">
      <c r="A51" s="45" t="s">
        <v>23</v>
      </c>
      <c r="B51" s="46">
        <v>0</v>
      </c>
      <c r="C51" s="46">
        <v>0</v>
      </c>
      <c r="D51" s="46">
        <v>0</v>
      </c>
      <c r="E51" s="46">
        <v>0</v>
      </c>
      <c r="F51" s="46">
        <v>0</v>
      </c>
      <c r="G51" s="46">
        <v>0</v>
      </c>
      <c r="H51" s="46">
        <v>0</v>
      </c>
      <c r="I51" s="46">
        <v>0</v>
      </c>
      <c r="J51" s="46">
        <v>0</v>
      </c>
      <c r="K51" s="46">
        <v>0</v>
      </c>
      <c r="L51" s="46" t="s">
        <v>71</v>
      </c>
      <c r="M51" s="46">
        <v>0</v>
      </c>
      <c r="N51" s="46">
        <v>3.908</v>
      </c>
      <c r="O51" s="46">
        <v>3.908</v>
      </c>
      <c r="P51" s="46">
        <v>-3.066</v>
      </c>
      <c r="Q51" s="46">
        <v>-3.066</v>
      </c>
      <c r="R51" s="46">
        <v>-3.066</v>
      </c>
      <c r="S51" s="64"/>
    </row>
    <row r="52" spans="1:17" ht="13.5">
      <c r="A52" s="12"/>
      <c r="B52" s="12"/>
      <c r="C52" s="12"/>
      <c r="D52" s="12"/>
      <c r="E52" s="12"/>
      <c r="F52" s="12"/>
      <c r="G52" s="12"/>
      <c r="H52" s="12"/>
      <c r="I52" s="12"/>
      <c r="J52" s="12"/>
      <c r="K52" s="12"/>
      <c r="L52" s="12"/>
      <c r="M52" s="12"/>
      <c r="N52" s="12"/>
      <c r="O52" s="12"/>
      <c r="P52" s="12"/>
      <c r="Q52" s="12"/>
    </row>
    <row r="53" spans="1:17" ht="13.5">
      <c r="A53" s="30" t="s">
        <v>29</v>
      </c>
      <c r="B53" s="31"/>
      <c r="C53" s="31"/>
      <c r="D53" s="31"/>
      <c r="E53" s="31"/>
      <c r="F53" s="31"/>
      <c r="G53" s="31"/>
      <c r="H53" s="31"/>
      <c r="I53" s="31"/>
      <c r="J53" s="12"/>
      <c r="K53" s="12"/>
      <c r="L53" s="12"/>
      <c r="M53" s="12"/>
      <c r="N53" s="12"/>
      <c r="O53" s="12"/>
      <c r="P53" s="12"/>
      <c r="Q53" s="12"/>
    </row>
    <row r="54" spans="1:17" ht="13.5">
      <c r="A54" s="65" t="s">
        <v>74</v>
      </c>
      <c r="B54" s="65"/>
      <c r="C54" s="65"/>
      <c r="D54" s="65"/>
      <c r="E54" s="65"/>
      <c r="F54" s="65"/>
      <c r="G54" s="65"/>
      <c r="H54" s="65"/>
      <c r="I54" s="65"/>
      <c r="J54" s="65"/>
      <c r="K54" s="65"/>
      <c r="L54" s="36"/>
      <c r="M54" s="36"/>
      <c r="N54" s="36"/>
      <c r="O54" s="12"/>
      <c r="P54" s="12"/>
      <c r="Q54" s="12"/>
    </row>
    <row r="55" spans="1:17" ht="13.5">
      <c r="A55" s="65" t="s">
        <v>35</v>
      </c>
      <c r="B55" s="65"/>
      <c r="C55" s="65"/>
      <c r="D55" s="65"/>
      <c r="E55" s="65"/>
      <c r="F55" s="65"/>
      <c r="G55" s="65"/>
      <c r="H55" s="65"/>
      <c r="I55" s="65"/>
      <c r="J55" s="65"/>
      <c r="K55" s="65"/>
      <c r="L55" s="35"/>
      <c r="M55" s="35"/>
      <c r="N55" s="35"/>
      <c r="O55" s="12"/>
      <c r="P55" s="12"/>
      <c r="Q55" s="12"/>
    </row>
    <row r="56" spans="1:17" ht="13.5">
      <c r="A56" s="65" t="s">
        <v>48</v>
      </c>
      <c r="B56" s="65"/>
      <c r="C56" s="65"/>
      <c r="D56" s="65"/>
      <c r="E56" s="65"/>
      <c r="F56" s="65"/>
      <c r="G56" s="65"/>
      <c r="H56" s="65"/>
      <c r="I56" s="65"/>
      <c r="J56" s="65"/>
      <c r="K56" s="65"/>
      <c r="L56" s="35"/>
      <c r="M56" s="35"/>
      <c r="N56" s="35"/>
      <c r="O56" s="12"/>
      <c r="P56" s="12"/>
      <c r="Q56" s="12"/>
    </row>
    <row r="57" spans="1:17" ht="11.25" customHeight="1">
      <c r="A57" s="66" t="s">
        <v>33</v>
      </c>
      <c r="B57" s="66"/>
      <c r="C57" s="66"/>
      <c r="D57" s="66"/>
      <c r="E57" s="66"/>
      <c r="F57" s="66"/>
      <c r="G57" s="66"/>
      <c r="H57" s="66"/>
      <c r="I57" s="66"/>
      <c r="J57" s="66"/>
      <c r="K57" s="66"/>
      <c r="L57" s="66"/>
      <c r="M57" s="35"/>
      <c r="N57" s="35"/>
      <c r="O57" s="12"/>
      <c r="P57" s="12"/>
      <c r="Q57" s="12"/>
    </row>
    <row r="58" spans="1:17" ht="13.5">
      <c r="A58" s="65" t="s">
        <v>75</v>
      </c>
      <c r="B58" s="65"/>
      <c r="C58" s="65"/>
      <c r="D58" s="65"/>
      <c r="E58" s="65"/>
      <c r="F58" s="65"/>
      <c r="G58" s="65"/>
      <c r="H58" s="65"/>
      <c r="I58" s="65"/>
      <c r="J58" s="65"/>
      <c r="K58" s="65"/>
      <c r="L58" s="35"/>
      <c r="M58" s="35"/>
      <c r="N58" s="35"/>
      <c r="O58" s="12"/>
      <c r="P58" s="12"/>
      <c r="Q58" s="12"/>
    </row>
  </sheetData>
  <sheetProtection/>
  <mergeCells count="7">
    <mergeCell ref="A58:K58"/>
    <mergeCell ref="A3:K3"/>
    <mergeCell ref="A1:I1"/>
    <mergeCell ref="A54:K54"/>
    <mergeCell ref="A55:K55"/>
    <mergeCell ref="A56:K56"/>
    <mergeCell ref="A57:L57"/>
  </mergeCells>
  <printOptions/>
  <pageMargins left="0.7" right="0.7" top="0.75" bottom="0.75" header="0.3" footer="0.3"/>
  <pageSetup fitToHeight="1" fitToWidth="1" horizontalDpi="600" verticalDpi="600" orientation="landscape" scale="66" r:id="rId1"/>
</worksheet>
</file>

<file path=xl/worksheets/sheet14.xml><?xml version="1.0" encoding="utf-8"?>
<worksheet xmlns="http://schemas.openxmlformats.org/spreadsheetml/2006/main" xmlns:r="http://schemas.openxmlformats.org/officeDocument/2006/relationships">
  <sheetPr>
    <pageSetUpPr fitToPage="1"/>
  </sheetPr>
  <dimension ref="A1:R58"/>
  <sheetViews>
    <sheetView zoomScalePageLayoutView="0" workbookViewId="0" topLeftCell="A1">
      <pane xSplit="1" ySplit="5" topLeftCell="H36" activePane="bottomRight" state="frozen"/>
      <selection pane="topLeft" activeCell="A1" sqref="A1"/>
      <selection pane="topRight" activeCell="B1" sqref="B1"/>
      <selection pane="bottomLeft" activeCell="A5" sqref="A5"/>
      <selection pane="bottomRight" activeCell="R28" sqref="R28"/>
    </sheetView>
  </sheetViews>
  <sheetFormatPr defaultColWidth="9.140625" defaultRowHeight="15"/>
  <cols>
    <col min="1" max="1" width="41.140625" style="5" customWidth="1"/>
    <col min="2" max="14" width="10.7109375" style="5" customWidth="1"/>
    <col min="15" max="17" width="9.57421875" style="5" customWidth="1"/>
    <col min="18" max="18" width="9.8515625" style="5" bestFit="1" customWidth="1"/>
    <col min="19" max="16384" width="9.140625" style="5" customWidth="1"/>
  </cols>
  <sheetData>
    <row r="1" spans="1:17" ht="15">
      <c r="A1" s="10" t="s">
        <v>84</v>
      </c>
      <c r="B1" s="10"/>
      <c r="C1" s="10"/>
      <c r="D1" s="10"/>
      <c r="E1" s="10"/>
      <c r="F1" s="10"/>
      <c r="G1" s="10"/>
      <c r="H1" s="10"/>
      <c r="I1" s="10"/>
      <c r="J1" s="10"/>
      <c r="K1" s="10"/>
      <c r="L1" s="12"/>
      <c r="M1" s="12"/>
      <c r="N1" s="12"/>
      <c r="O1" s="12"/>
      <c r="P1" s="12"/>
      <c r="Q1" s="12"/>
    </row>
    <row r="2" spans="1:17" ht="13.5">
      <c r="A2" s="37" t="s">
        <v>108</v>
      </c>
      <c r="B2" s="37"/>
      <c r="C2" s="37"/>
      <c r="D2" s="37"/>
      <c r="E2" s="37"/>
      <c r="F2" s="37"/>
      <c r="G2" s="37"/>
      <c r="H2" s="37"/>
      <c r="I2" s="37"/>
      <c r="J2" s="37"/>
      <c r="K2" s="37"/>
      <c r="L2" s="12"/>
      <c r="M2" s="12"/>
      <c r="N2" s="12"/>
      <c r="O2" s="12"/>
      <c r="P2" s="12"/>
      <c r="Q2" s="12"/>
    </row>
    <row r="3" spans="1:17" ht="13.5">
      <c r="A3" s="37" t="s">
        <v>81</v>
      </c>
      <c r="B3" s="37"/>
      <c r="C3" s="37"/>
      <c r="D3" s="37"/>
      <c r="E3" s="37"/>
      <c r="F3" s="37"/>
      <c r="G3" s="37"/>
      <c r="H3" s="37"/>
      <c r="I3" s="37"/>
      <c r="J3" s="37"/>
      <c r="K3" s="37"/>
      <c r="L3" s="12"/>
      <c r="M3" s="12"/>
      <c r="N3" s="12"/>
      <c r="O3" s="12"/>
      <c r="P3" s="12"/>
      <c r="Q3" s="12"/>
    </row>
    <row r="4" spans="1:17" ht="13.5">
      <c r="A4" s="12"/>
      <c r="B4" s="12"/>
      <c r="C4" s="12"/>
      <c r="D4" s="12"/>
      <c r="E4" s="39"/>
      <c r="F4" s="39"/>
      <c r="G4" s="12"/>
      <c r="H4" s="39"/>
      <c r="I4" s="12"/>
      <c r="J4" s="12"/>
      <c r="K4" s="12"/>
      <c r="L4" s="12"/>
      <c r="M4" s="12"/>
      <c r="N4" s="12"/>
      <c r="O4" s="12"/>
      <c r="P4" s="12"/>
      <c r="Q4" s="12"/>
    </row>
    <row r="5" spans="1:18" ht="12.75">
      <c r="A5" s="38" t="s">
        <v>1</v>
      </c>
      <c r="B5" s="14">
        <v>2005</v>
      </c>
      <c r="C5" s="14">
        <v>2006</v>
      </c>
      <c r="D5" s="14">
        <v>2007</v>
      </c>
      <c r="E5" s="14">
        <v>2008</v>
      </c>
      <c r="F5" s="14">
        <v>2009</v>
      </c>
      <c r="G5" s="14">
        <v>2010</v>
      </c>
      <c r="H5" s="14">
        <v>2011</v>
      </c>
      <c r="I5" s="14">
        <v>2012</v>
      </c>
      <c r="J5" s="14">
        <v>2013</v>
      </c>
      <c r="K5" s="14">
        <v>2014</v>
      </c>
      <c r="L5" s="14">
        <v>2015</v>
      </c>
      <c r="M5" s="14">
        <v>2016</v>
      </c>
      <c r="N5" s="14">
        <v>2017</v>
      </c>
      <c r="O5" s="14">
        <v>2018</v>
      </c>
      <c r="P5" s="14">
        <v>2019</v>
      </c>
      <c r="Q5" s="14">
        <v>2020</v>
      </c>
      <c r="R5" s="14">
        <v>2021</v>
      </c>
    </row>
    <row r="6" spans="1:18" ht="12.75">
      <c r="A6" s="15" t="s">
        <v>2</v>
      </c>
      <c r="B6" s="16">
        <v>3792637</v>
      </c>
      <c r="C6" s="16">
        <v>4418713</v>
      </c>
      <c r="D6" s="16">
        <v>4560151</v>
      </c>
      <c r="E6" s="16">
        <v>5377543</v>
      </c>
      <c r="F6" s="16">
        <v>6483100</v>
      </c>
      <c r="G6" s="16">
        <v>7022340</v>
      </c>
      <c r="H6" s="16">
        <v>7859793</v>
      </c>
      <c r="I6" s="16">
        <v>8936230</v>
      </c>
      <c r="J6" s="16">
        <v>10806146.219984</v>
      </c>
      <c r="K6" s="16">
        <v>10914945.357</v>
      </c>
      <c r="L6" s="16">
        <v>12052389</v>
      </c>
      <c r="M6" s="16">
        <v>16848366.6182236</v>
      </c>
      <c r="N6" s="16">
        <v>20891955.52554302</v>
      </c>
      <c r="O6" s="16">
        <v>26151502.921418358</v>
      </c>
      <c r="P6" s="16">
        <v>35973002.20921686</v>
      </c>
      <c r="Q6" s="16">
        <f>Q7+Q17+Q20+Q23+Q24+Q25+Q26+Q29</f>
        <v>43414447.584626704</v>
      </c>
      <c r="R6" s="16">
        <v>42541129.04613972</v>
      </c>
    </row>
    <row r="7" spans="1:18" ht="12.75">
      <c r="A7" s="40" t="s">
        <v>3</v>
      </c>
      <c r="B7" s="20">
        <v>2100596.1764</v>
      </c>
      <c r="C7" s="20">
        <v>2234429</v>
      </c>
      <c r="D7" s="20">
        <v>2872591</v>
      </c>
      <c r="E7" s="20">
        <v>3119917.239</v>
      </c>
      <c r="F7" s="20">
        <v>3847254.2699999996</v>
      </c>
      <c r="G7" s="20">
        <v>3933949.789015</v>
      </c>
      <c r="H7" s="20">
        <v>4784726</v>
      </c>
      <c r="I7" s="20">
        <v>5515558.938635664</v>
      </c>
      <c r="J7" s="20">
        <v>6527855.7755</v>
      </c>
      <c r="K7" s="20">
        <v>7527496.917</v>
      </c>
      <c r="L7" s="20">
        <v>8691260</v>
      </c>
      <c r="M7" s="20">
        <v>11805775.975843597</v>
      </c>
      <c r="N7" s="20">
        <v>13147203.105705408</v>
      </c>
      <c r="O7" s="20">
        <v>14434219.087418538</v>
      </c>
      <c r="P7" s="20">
        <v>14161959.970281959</v>
      </c>
      <c r="Q7" s="20">
        <v>16826975.95260426</v>
      </c>
      <c r="R7" s="20">
        <v>21212757.740196582</v>
      </c>
    </row>
    <row r="8" spans="1:18" ht="12.75">
      <c r="A8" s="41" t="s">
        <v>4</v>
      </c>
      <c r="B8" s="20">
        <v>740606</v>
      </c>
      <c r="C8" s="20">
        <v>718162</v>
      </c>
      <c r="D8" s="20">
        <v>814536</v>
      </c>
      <c r="E8" s="20">
        <v>927218</v>
      </c>
      <c r="F8" s="20">
        <v>1293633</v>
      </c>
      <c r="G8" s="20">
        <v>1103238</v>
      </c>
      <c r="H8" s="20">
        <v>1486109.4870000002</v>
      </c>
      <c r="I8" s="20">
        <v>1657869.4870000002</v>
      </c>
      <c r="J8" s="20">
        <v>1931984</v>
      </c>
      <c r="K8" s="20">
        <v>2151924</v>
      </c>
      <c r="L8" s="20">
        <v>2707258</v>
      </c>
      <c r="M8" s="20">
        <v>3279580.827474597</v>
      </c>
      <c r="N8" s="20">
        <v>3873105.7977142106</v>
      </c>
      <c r="O8" s="20">
        <v>4299346.691330287</v>
      </c>
      <c r="P8" s="20">
        <v>4909948.615066309</v>
      </c>
      <c r="Q8" s="20">
        <v>6106562.36947676</v>
      </c>
      <c r="R8" s="20">
        <v>6864874.302500642</v>
      </c>
    </row>
    <row r="9" spans="1:18" ht="13.5">
      <c r="A9" s="42" t="s">
        <v>58</v>
      </c>
      <c r="B9" s="18">
        <v>740606</v>
      </c>
      <c r="C9" s="18">
        <v>718162</v>
      </c>
      <c r="D9" s="18">
        <v>814536</v>
      </c>
      <c r="E9" s="18">
        <v>926963</v>
      </c>
      <c r="F9" s="18">
        <v>1293633</v>
      </c>
      <c r="G9" s="18">
        <v>1103238</v>
      </c>
      <c r="H9" s="18">
        <v>1486109.4870000002</v>
      </c>
      <c r="I9" s="18">
        <v>1657869.4870000002</v>
      </c>
      <c r="J9" s="18">
        <v>1898904</v>
      </c>
      <c r="K9" s="18">
        <v>2151924</v>
      </c>
      <c r="L9" s="18">
        <v>2707258</v>
      </c>
      <c r="M9" s="18">
        <v>3279580.827474597</v>
      </c>
      <c r="N9" s="18">
        <v>3873105.7977142106</v>
      </c>
      <c r="O9" s="18">
        <v>4299346.691330287</v>
      </c>
      <c r="P9" s="18">
        <v>4909949</v>
      </c>
      <c r="Q9" s="18">
        <v>6106562.36947676</v>
      </c>
      <c r="R9" s="18">
        <v>6864874.302500642</v>
      </c>
    </row>
    <row r="10" spans="1:18" ht="13.5">
      <c r="A10" s="42" t="s">
        <v>59</v>
      </c>
      <c r="B10" s="18">
        <v>0</v>
      </c>
      <c r="C10" s="18">
        <v>0</v>
      </c>
      <c r="D10" s="18">
        <v>0</v>
      </c>
      <c r="E10" s="18">
        <v>0</v>
      </c>
      <c r="F10" s="18">
        <v>0</v>
      </c>
      <c r="G10" s="18">
        <v>0</v>
      </c>
      <c r="H10" s="18">
        <v>0</v>
      </c>
      <c r="I10" s="18">
        <v>0</v>
      </c>
      <c r="J10" s="18">
        <v>33080</v>
      </c>
      <c r="K10" s="18">
        <v>0</v>
      </c>
      <c r="L10" s="18">
        <v>0</v>
      </c>
      <c r="M10" s="18">
        <v>0</v>
      </c>
      <c r="N10" s="18">
        <v>0</v>
      </c>
      <c r="O10" s="18">
        <v>0</v>
      </c>
      <c r="P10" s="18" t="s">
        <v>82</v>
      </c>
      <c r="Q10" s="18" t="s">
        <v>82</v>
      </c>
      <c r="R10" s="18" t="s">
        <v>82</v>
      </c>
    </row>
    <row r="11" spans="1:18" ht="12.75">
      <c r="A11" s="41" t="s">
        <v>5</v>
      </c>
      <c r="B11" s="20">
        <v>681309.8280000001</v>
      </c>
      <c r="C11" s="20">
        <v>975776</v>
      </c>
      <c r="D11" s="20">
        <v>1266047.141</v>
      </c>
      <c r="E11" s="20">
        <v>1289397.9960000003</v>
      </c>
      <c r="F11" s="20">
        <v>1430594.8949999998</v>
      </c>
      <c r="G11" s="20">
        <v>1654518.823123</v>
      </c>
      <c r="H11" s="20">
        <v>1904530.8191230001</v>
      </c>
      <c r="I11" s="20">
        <v>2261299.693</v>
      </c>
      <c r="J11" s="20">
        <v>2803963.682001</v>
      </c>
      <c r="K11" s="20">
        <v>3262360.5899999994</v>
      </c>
      <c r="L11" s="20">
        <v>3677235</v>
      </c>
      <c r="M11" s="20">
        <v>4475571.031</v>
      </c>
      <c r="N11" s="20">
        <v>5071643.976999999</v>
      </c>
      <c r="O11" s="20">
        <v>5652955.116000001</v>
      </c>
      <c r="P11" s="20">
        <v>6339521.98</v>
      </c>
      <c r="Q11" s="20">
        <v>6981394.877</v>
      </c>
      <c r="R11" s="20">
        <v>8134392.1850000005</v>
      </c>
    </row>
    <row r="12" spans="1:18" ht="13.5">
      <c r="A12" s="42" t="s">
        <v>58</v>
      </c>
      <c r="B12" s="18">
        <v>610587.3910000001</v>
      </c>
      <c r="C12" s="18">
        <v>850846</v>
      </c>
      <c r="D12" s="18">
        <v>1139791.524</v>
      </c>
      <c r="E12" s="18">
        <v>1135314</v>
      </c>
      <c r="F12" s="18">
        <v>1275757.9379999998</v>
      </c>
      <c r="G12" s="18">
        <v>1464769.57</v>
      </c>
      <c r="H12" s="18">
        <v>1698202.5380000002</v>
      </c>
      <c r="I12" s="18">
        <v>2019098.487</v>
      </c>
      <c r="J12" s="18">
        <v>2513412.5289999996</v>
      </c>
      <c r="K12" s="18">
        <v>2936699.605999999</v>
      </c>
      <c r="L12" s="18">
        <v>3342705</v>
      </c>
      <c r="M12" s="18">
        <v>4128609.204000001</v>
      </c>
      <c r="N12" s="18">
        <v>4691859.154999999</v>
      </c>
      <c r="O12" s="18">
        <v>5193620.860000001</v>
      </c>
      <c r="P12" s="18">
        <v>5773138.101000001</v>
      </c>
      <c r="Q12" s="18">
        <v>6438845.194</v>
      </c>
      <c r="R12" s="18">
        <v>7592764.779000001</v>
      </c>
    </row>
    <row r="13" spans="1:18" ht="13.5">
      <c r="A13" s="42" t="s">
        <v>59</v>
      </c>
      <c r="B13" s="18">
        <v>70722.43699999999</v>
      </c>
      <c r="C13" s="18">
        <v>124930</v>
      </c>
      <c r="D13" s="18">
        <v>126255.617</v>
      </c>
      <c r="E13" s="18">
        <v>142639</v>
      </c>
      <c r="F13" s="18">
        <v>154836.95700000002</v>
      </c>
      <c r="G13" s="18">
        <v>189749.253123</v>
      </c>
      <c r="H13" s="18">
        <v>206328.28112300002</v>
      </c>
      <c r="I13" s="18">
        <v>242201.206</v>
      </c>
      <c r="J13" s="18">
        <v>290551.153001</v>
      </c>
      <c r="K13" s="18">
        <v>325660.984</v>
      </c>
      <c r="L13" s="18">
        <v>334531</v>
      </c>
      <c r="M13" s="18">
        <v>346961.8269999999</v>
      </c>
      <c r="N13" s="18">
        <v>379784.82200000004</v>
      </c>
      <c r="O13" s="18">
        <v>459334.256</v>
      </c>
      <c r="P13" s="18">
        <v>566383.8790000001</v>
      </c>
      <c r="Q13" s="18">
        <v>542549.683</v>
      </c>
      <c r="R13" s="18">
        <v>541627.406</v>
      </c>
    </row>
    <row r="14" spans="1:18" ht="12.75">
      <c r="A14" s="41" t="s">
        <v>6</v>
      </c>
      <c r="B14" s="20">
        <v>678680.3483999999</v>
      </c>
      <c r="C14" s="20">
        <v>540491.49406</v>
      </c>
      <c r="D14" s="20">
        <v>792008.043</v>
      </c>
      <c r="E14" s="20">
        <v>903301.2429999999</v>
      </c>
      <c r="F14" s="20">
        <v>1123026.3749999998</v>
      </c>
      <c r="G14" s="20">
        <v>1176192.9658920001</v>
      </c>
      <c r="H14" s="20">
        <v>1394085</v>
      </c>
      <c r="I14" s="20">
        <v>1596389.7586356637</v>
      </c>
      <c r="J14" s="20">
        <v>1791908.093499</v>
      </c>
      <c r="K14" s="20">
        <v>2113212.3270000005</v>
      </c>
      <c r="L14" s="20">
        <v>2306766</v>
      </c>
      <c r="M14" s="20">
        <v>4050624.1173690003</v>
      </c>
      <c r="N14" s="20">
        <v>4202453.330991199</v>
      </c>
      <c r="O14" s="20">
        <v>4481917.28008825</v>
      </c>
      <c r="P14" s="20">
        <v>2912489.37521565</v>
      </c>
      <c r="Q14" s="20">
        <v>3739018.706127499</v>
      </c>
      <c r="R14" s="20">
        <v>6213491.25269594</v>
      </c>
    </row>
    <row r="15" spans="1:18" ht="13.5">
      <c r="A15" s="42" t="s">
        <v>58</v>
      </c>
      <c r="B15" s="18">
        <v>631978.9894</v>
      </c>
      <c r="C15" s="18">
        <v>515620.49406000006</v>
      </c>
      <c r="D15" s="18">
        <v>758048.923</v>
      </c>
      <c r="E15" s="18">
        <v>840904</v>
      </c>
      <c r="F15" s="18">
        <v>1072730.5609999998</v>
      </c>
      <c r="G15" s="18">
        <v>813710.326232</v>
      </c>
      <c r="H15" s="18">
        <v>1333569</v>
      </c>
      <c r="I15" s="18">
        <v>1541909</v>
      </c>
      <c r="J15" s="18">
        <v>1711481.953499</v>
      </c>
      <c r="K15" s="18">
        <v>1993431.5740000005</v>
      </c>
      <c r="L15" s="18">
        <v>2186327</v>
      </c>
      <c r="M15" s="18">
        <v>3976187.5273690005</v>
      </c>
      <c r="N15" s="18">
        <v>4127165.6039911993</v>
      </c>
      <c r="O15" s="18">
        <v>4383871.81508825</v>
      </c>
      <c r="P15" s="18">
        <v>2769250.10521565</v>
      </c>
      <c r="Q15" s="18">
        <v>3624180.8381274994</v>
      </c>
      <c r="R15" s="18">
        <v>6112648.87669594</v>
      </c>
    </row>
    <row r="16" spans="1:18" ht="13.5">
      <c r="A16" s="42" t="s">
        <v>59</v>
      </c>
      <c r="B16" s="18">
        <v>46701.35899999999</v>
      </c>
      <c r="C16" s="18">
        <v>24871</v>
      </c>
      <c r="D16" s="18">
        <v>33959.12</v>
      </c>
      <c r="E16" s="18">
        <v>44143.66099999999</v>
      </c>
      <c r="F16" s="18">
        <v>50295.814000000006</v>
      </c>
      <c r="G16" s="18">
        <v>362482.63966</v>
      </c>
      <c r="H16" s="18">
        <v>60516.453</v>
      </c>
      <c r="I16" s="18">
        <v>59028.422</v>
      </c>
      <c r="J16" s="18">
        <v>80426.13999999998</v>
      </c>
      <c r="K16" s="18">
        <v>119780.75299999998</v>
      </c>
      <c r="L16" s="18">
        <v>120439</v>
      </c>
      <c r="M16" s="18">
        <v>74436.59000000001</v>
      </c>
      <c r="N16" s="18">
        <v>75287.72699999997</v>
      </c>
      <c r="O16" s="18">
        <v>98045.465</v>
      </c>
      <c r="P16" s="18">
        <v>143239.27</v>
      </c>
      <c r="Q16" s="18">
        <v>114837.868</v>
      </c>
      <c r="R16" s="18">
        <v>100842.37600000002</v>
      </c>
    </row>
    <row r="17" spans="1:18" ht="12.75">
      <c r="A17" s="40" t="s">
        <v>62</v>
      </c>
      <c r="B17" s="20">
        <v>993692.87896</v>
      </c>
      <c r="C17" s="20">
        <v>996458.0785800001</v>
      </c>
      <c r="D17" s="20">
        <v>880759.628</v>
      </c>
      <c r="E17" s="20">
        <v>924403.513</v>
      </c>
      <c r="F17" s="20">
        <v>1174431.682</v>
      </c>
      <c r="G17" s="20">
        <v>1505926.212</v>
      </c>
      <c r="H17" s="20">
        <v>1823798.5834760002</v>
      </c>
      <c r="I17" s="20">
        <v>2013222.9455440585</v>
      </c>
      <c r="J17" s="20">
        <v>2207054.188</v>
      </c>
      <c r="K17" s="20">
        <v>2465867.656</v>
      </c>
      <c r="L17" s="20">
        <v>2663515</v>
      </c>
      <c r="M17" s="20">
        <v>566431.5105799997</v>
      </c>
      <c r="N17" s="20">
        <v>1238652.5725570007</v>
      </c>
      <c r="O17" s="20">
        <v>2057240.75762081</v>
      </c>
      <c r="P17" s="20">
        <v>8694846.8478859</v>
      </c>
      <c r="Q17" s="20">
        <v>8984164.173411256</v>
      </c>
      <c r="R17" s="20">
        <v>8925896.56356102</v>
      </c>
    </row>
    <row r="18" spans="1:18" ht="13.5">
      <c r="A18" s="42" t="s">
        <v>60</v>
      </c>
      <c r="B18" s="18">
        <v>173567.49506000002</v>
      </c>
      <c r="C18" s="18">
        <v>157025.84406</v>
      </c>
      <c r="D18" s="18">
        <v>153316.263</v>
      </c>
      <c r="E18" s="18">
        <v>182794.261</v>
      </c>
      <c r="F18" s="18">
        <v>162944</v>
      </c>
      <c r="G18" s="18">
        <v>286099</v>
      </c>
      <c r="H18" s="18">
        <v>402314</v>
      </c>
      <c r="I18" s="18">
        <v>435038</v>
      </c>
      <c r="J18" s="18">
        <v>392660</v>
      </c>
      <c r="K18" s="18">
        <v>374387</v>
      </c>
      <c r="L18" s="18">
        <v>560966</v>
      </c>
      <c r="M18" s="18">
        <v>414947.3721</v>
      </c>
      <c r="N18" s="18">
        <v>1153752.7170866004</v>
      </c>
      <c r="O18" s="18">
        <v>1157691.53731291</v>
      </c>
      <c r="P18" s="18">
        <v>752417.1100377488</v>
      </c>
      <c r="Q18" s="18">
        <v>1256930.1644806408</v>
      </c>
      <c r="R18" s="18">
        <v>616593.7766053803</v>
      </c>
    </row>
    <row r="19" spans="1:18" ht="13.5">
      <c r="A19" s="42" t="s">
        <v>61</v>
      </c>
      <c r="B19" s="18">
        <v>820125.3839</v>
      </c>
      <c r="C19" s="18">
        <v>839432.23452</v>
      </c>
      <c r="D19" s="18">
        <v>727443.365</v>
      </c>
      <c r="E19" s="18">
        <v>741609.252</v>
      </c>
      <c r="F19" s="18">
        <v>1011487.6819999999</v>
      </c>
      <c r="G19" s="18">
        <v>1219827.212</v>
      </c>
      <c r="H19" s="18">
        <v>1421484.5834760002</v>
      </c>
      <c r="I19" s="18">
        <v>1578184.9455440585</v>
      </c>
      <c r="J19" s="18">
        <v>1814394.188</v>
      </c>
      <c r="K19" s="18">
        <v>2091480.656</v>
      </c>
      <c r="L19" s="18">
        <v>2102549</v>
      </c>
      <c r="M19" s="18">
        <v>151484.13847999967</v>
      </c>
      <c r="N19" s="18">
        <v>84899.85547040023</v>
      </c>
      <c r="O19" s="18">
        <v>899549.2203079</v>
      </c>
      <c r="P19" s="18">
        <v>7942429.737848151</v>
      </c>
      <c r="Q19" s="18">
        <v>7727234.008930614</v>
      </c>
      <c r="R19" s="18">
        <v>8309302.786955641</v>
      </c>
    </row>
    <row r="20" spans="1:18" ht="12.75">
      <c r="A20" s="40" t="s">
        <v>7</v>
      </c>
      <c r="B20" s="20">
        <v>168183.66689999998</v>
      </c>
      <c r="C20" s="20">
        <v>91581.6173</v>
      </c>
      <c r="D20" s="20">
        <v>64628.2</v>
      </c>
      <c r="E20" s="20">
        <v>81820.40999999999</v>
      </c>
      <c r="F20" s="20">
        <v>47699</v>
      </c>
      <c r="G20" s="20">
        <v>54086.1679272</v>
      </c>
      <c r="H20" s="20">
        <v>59147</v>
      </c>
      <c r="I20" s="20">
        <v>15989.057999999999</v>
      </c>
      <c r="J20" s="20">
        <v>37121.463308000006</v>
      </c>
      <c r="K20" s="20">
        <v>61528.098999999995</v>
      </c>
      <c r="L20" s="20">
        <v>180232</v>
      </c>
      <c r="M20" s="20">
        <v>248041.13899999997</v>
      </c>
      <c r="N20" s="20">
        <v>188830.0901001</v>
      </c>
      <c r="O20" s="20">
        <v>167368.93831899998</v>
      </c>
      <c r="P20" s="20">
        <v>43775.94361975</v>
      </c>
      <c r="Q20" s="20">
        <v>12003.8115501</v>
      </c>
      <c r="R20" s="20">
        <v>13040.823505699998</v>
      </c>
    </row>
    <row r="21" spans="1:18" ht="13.5">
      <c r="A21" s="42" t="s">
        <v>60</v>
      </c>
      <c r="B21" s="18">
        <v>3750.91686</v>
      </c>
      <c r="C21" s="18">
        <v>3436.27062</v>
      </c>
      <c r="D21" s="18">
        <v>3786.96</v>
      </c>
      <c r="E21" s="18">
        <v>10113</v>
      </c>
      <c r="F21" s="18">
        <v>5145</v>
      </c>
      <c r="G21" s="18">
        <v>2958.7501144000003</v>
      </c>
      <c r="H21" s="18">
        <v>7625</v>
      </c>
      <c r="I21" s="18">
        <v>12344</v>
      </c>
      <c r="J21" s="18">
        <v>3156.493516</v>
      </c>
      <c r="K21" s="18">
        <v>2246.5179999999996</v>
      </c>
      <c r="L21" s="18">
        <v>13084</v>
      </c>
      <c r="M21" s="18">
        <v>20341.309699999998</v>
      </c>
      <c r="N21" s="18">
        <v>8628.4775005</v>
      </c>
      <c r="O21" s="18">
        <v>6640.53305075</v>
      </c>
      <c r="P21" s="18">
        <v>4747.0675656</v>
      </c>
      <c r="Q21" s="18">
        <v>4708.1599219</v>
      </c>
      <c r="R21" s="18">
        <v>8031.094306399999</v>
      </c>
    </row>
    <row r="22" spans="1:18" ht="13.5">
      <c r="A22" s="42" t="s">
        <v>61</v>
      </c>
      <c r="B22" s="18">
        <v>164432.75003999998</v>
      </c>
      <c r="C22" s="18">
        <v>88145.34668</v>
      </c>
      <c r="D22" s="18">
        <v>60841.24</v>
      </c>
      <c r="E22" s="18">
        <v>71707.40999999999</v>
      </c>
      <c r="F22" s="18">
        <v>42554</v>
      </c>
      <c r="G22" s="18">
        <v>51127.4178128</v>
      </c>
      <c r="H22" s="18">
        <v>51521</v>
      </c>
      <c r="I22" s="18">
        <v>29221</v>
      </c>
      <c r="J22" s="18">
        <v>33964.969792</v>
      </c>
      <c r="K22" s="18">
        <v>59281.581</v>
      </c>
      <c r="L22" s="18">
        <v>167148</v>
      </c>
      <c r="M22" s="18">
        <v>227699.82929999998</v>
      </c>
      <c r="N22" s="18">
        <v>180201.6125996</v>
      </c>
      <c r="O22" s="18">
        <v>160728.40526824998</v>
      </c>
      <c r="P22" s="18">
        <v>39028.87605415</v>
      </c>
      <c r="Q22" s="18">
        <v>7295.651628199999</v>
      </c>
      <c r="R22" s="18">
        <v>5009.7291993</v>
      </c>
    </row>
    <row r="23" spans="1:18" ht="12.75">
      <c r="A23" s="40" t="s">
        <v>99</v>
      </c>
      <c r="B23" s="20">
        <v>236577.07997999998</v>
      </c>
      <c r="C23" s="20">
        <v>250906.29073115007</v>
      </c>
      <c r="D23" s="20">
        <v>232839.133</v>
      </c>
      <c r="E23" s="20">
        <v>237775.46199999997</v>
      </c>
      <c r="F23" s="20">
        <v>333715</v>
      </c>
      <c r="G23" s="20">
        <v>354523.60414719995</v>
      </c>
      <c r="H23" s="20">
        <v>337249</v>
      </c>
      <c r="I23" s="20">
        <v>348057.78187794634</v>
      </c>
      <c r="J23" s="20">
        <v>340665.842596</v>
      </c>
      <c r="K23" s="20">
        <v>354524.10300000006</v>
      </c>
      <c r="L23" s="20">
        <v>374124</v>
      </c>
      <c r="M23" s="20">
        <v>595714.4327</v>
      </c>
      <c r="N23" s="20">
        <v>692109.9829407132</v>
      </c>
      <c r="O23" s="20">
        <v>679145.22635743</v>
      </c>
      <c r="P23" s="20">
        <v>650055.4187093402</v>
      </c>
      <c r="Q23" s="20">
        <v>827189.9345085318</v>
      </c>
      <c r="R23" s="20">
        <v>956041.0524056142</v>
      </c>
    </row>
    <row r="24" spans="1:18" ht="12.75">
      <c r="A24" s="40" t="s">
        <v>104</v>
      </c>
      <c r="B24" s="20">
        <v>108807</v>
      </c>
      <c r="C24" s="20">
        <v>130078.76299999999</v>
      </c>
      <c r="D24" s="20">
        <v>162017</v>
      </c>
      <c r="E24" s="20">
        <v>167736</v>
      </c>
      <c r="F24" s="20">
        <v>202916</v>
      </c>
      <c r="G24" s="20">
        <v>245237.24</v>
      </c>
      <c r="H24" s="20">
        <v>286280.127</v>
      </c>
      <c r="I24" s="20">
        <v>347030.665</v>
      </c>
      <c r="J24" s="20">
        <v>391159.483</v>
      </c>
      <c r="K24" s="20">
        <v>101046.582</v>
      </c>
      <c r="L24" s="20">
        <v>141710</v>
      </c>
      <c r="M24" s="20">
        <v>741262</v>
      </c>
      <c r="N24" s="20">
        <v>874473.1492930001</v>
      </c>
      <c r="O24" s="20">
        <v>1088830.070058</v>
      </c>
      <c r="P24" s="20">
        <v>1196751.9486219208</v>
      </c>
      <c r="Q24" s="20">
        <v>1395143.6012411406</v>
      </c>
      <c r="R24" s="20">
        <v>1595216.4958992512</v>
      </c>
    </row>
    <row r="25" spans="1:18" ht="12.75">
      <c r="A25" s="40" t="s">
        <v>98</v>
      </c>
      <c r="B25" s="20">
        <v>0</v>
      </c>
      <c r="C25" s="20">
        <v>0</v>
      </c>
      <c r="D25" s="20">
        <v>0</v>
      </c>
      <c r="E25" s="20">
        <v>0</v>
      </c>
      <c r="F25" s="20">
        <v>0</v>
      </c>
      <c r="G25" s="20">
        <v>0</v>
      </c>
      <c r="H25" s="20">
        <v>0</v>
      </c>
      <c r="I25" s="20">
        <v>0</v>
      </c>
      <c r="J25" s="20">
        <v>0</v>
      </c>
      <c r="K25" s="20">
        <v>0</v>
      </c>
      <c r="L25" s="20" t="s">
        <v>71</v>
      </c>
      <c r="M25" s="20">
        <v>0</v>
      </c>
      <c r="N25" s="20">
        <v>0</v>
      </c>
      <c r="O25" s="20">
        <v>0</v>
      </c>
      <c r="P25" s="20">
        <v>0</v>
      </c>
      <c r="Q25" s="20">
        <v>0</v>
      </c>
      <c r="R25" s="20">
        <v>0</v>
      </c>
    </row>
    <row r="26" spans="1:18" ht="12.75">
      <c r="A26" s="40" t="s">
        <v>10</v>
      </c>
      <c r="B26" s="20">
        <v>184780</v>
      </c>
      <c r="C26" s="20">
        <v>715259</v>
      </c>
      <c r="D26" s="20">
        <v>347316</v>
      </c>
      <c r="E26" s="20">
        <v>845890</v>
      </c>
      <c r="F26" s="20">
        <v>877084</v>
      </c>
      <c r="G26" s="20">
        <v>928617</v>
      </c>
      <c r="H26" s="20">
        <v>568593</v>
      </c>
      <c r="I26" s="20">
        <v>696371</v>
      </c>
      <c r="J26" s="20">
        <v>1302289.46758</v>
      </c>
      <c r="K26" s="20">
        <v>404482</v>
      </c>
      <c r="L26" s="20">
        <v>1549</v>
      </c>
      <c r="M26" s="20">
        <v>88472.5601</v>
      </c>
      <c r="N26" s="20">
        <v>97485.6249468</v>
      </c>
      <c r="O26" s="20">
        <v>98442.76396319999</v>
      </c>
      <c r="P26" s="20">
        <v>99920.68508492</v>
      </c>
      <c r="Q26" s="20">
        <v>88908.89566400001</v>
      </c>
      <c r="R26" s="20">
        <v>102787.32606318886</v>
      </c>
    </row>
    <row r="27" spans="1:18" ht="13.5">
      <c r="A27" s="54" t="s">
        <v>17</v>
      </c>
      <c r="B27" s="18">
        <v>0</v>
      </c>
      <c r="C27" s="18">
        <v>505070</v>
      </c>
      <c r="D27" s="18">
        <v>0</v>
      </c>
      <c r="E27" s="18">
        <v>0</v>
      </c>
      <c r="F27" s="18">
        <v>122353</v>
      </c>
      <c r="G27" s="18">
        <v>0</v>
      </c>
      <c r="H27" s="18">
        <v>62893</v>
      </c>
      <c r="I27" s="18">
        <v>0</v>
      </c>
      <c r="J27" s="18">
        <v>209952</v>
      </c>
      <c r="K27" s="18">
        <v>369070</v>
      </c>
      <c r="L27" s="18" t="s">
        <v>71</v>
      </c>
      <c r="M27" s="18">
        <v>0</v>
      </c>
      <c r="N27" s="18">
        <v>0</v>
      </c>
      <c r="O27" s="18">
        <v>0</v>
      </c>
      <c r="P27" s="18">
        <v>0</v>
      </c>
      <c r="Q27" s="18">
        <v>0</v>
      </c>
      <c r="R27" s="18">
        <v>0</v>
      </c>
    </row>
    <row r="28" spans="1:18" ht="13.5">
      <c r="A28" s="54" t="s">
        <v>18</v>
      </c>
      <c r="B28" s="18">
        <v>184780</v>
      </c>
      <c r="C28" s="18">
        <v>210189</v>
      </c>
      <c r="D28" s="18">
        <v>347316</v>
      </c>
      <c r="E28" s="18">
        <v>845890</v>
      </c>
      <c r="F28" s="18">
        <v>754731</v>
      </c>
      <c r="G28" s="18">
        <v>928617</v>
      </c>
      <c r="H28" s="18">
        <v>505700</v>
      </c>
      <c r="I28" s="18">
        <v>696371</v>
      </c>
      <c r="J28" s="18">
        <v>1092337.46758</v>
      </c>
      <c r="K28" s="18">
        <v>35412</v>
      </c>
      <c r="L28" s="18">
        <v>1549</v>
      </c>
      <c r="M28" s="18">
        <v>88472.5601</v>
      </c>
      <c r="N28" s="18">
        <v>97485.6249468</v>
      </c>
      <c r="O28" s="18">
        <v>98442.76396319999</v>
      </c>
      <c r="P28" s="18">
        <v>99920.68508492</v>
      </c>
      <c r="Q28" s="18">
        <v>88908.89566400001</v>
      </c>
      <c r="R28" s="18">
        <v>102787.32606318886</v>
      </c>
    </row>
    <row r="29" spans="1:18" ht="12.75">
      <c r="A29" s="40" t="s">
        <v>64</v>
      </c>
      <c r="B29" s="20">
        <v>0</v>
      </c>
      <c r="C29" s="20">
        <v>0</v>
      </c>
      <c r="D29" s="20">
        <v>0</v>
      </c>
      <c r="E29" s="20">
        <v>0</v>
      </c>
      <c r="F29" s="20">
        <v>0</v>
      </c>
      <c r="G29" s="20">
        <v>0</v>
      </c>
      <c r="H29" s="20">
        <v>0</v>
      </c>
      <c r="I29" s="20">
        <v>0</v>
      </c>
      <c r="J29" s="20">
        <v>0</v>
      </c>
      <c r="K29" s="20">
        <v>0</v>
      </c>
      <c r="L29" s="20" t="s">
        <v>71</v>
      </c>
      <c r="M29" s="20">
        <v>2802669</v>
      </c>
      <c r="N29" s="20">
        <v>4653201</v>
      </c>
      <c r="O29" s="20">
        <v>7626256.07768138</v>
      </c>
      <c r="P29" s="20">
        <v>11125691.39501307</v>
      </c>
      <c r="Q29" s="20">
        <v>15280061.215647414</v>
      </c>
      <c r="R29" s="20">
        <v>9735389.044508364</v>
      </c>
    </row>
    <row r="30" spans="1:18" ht="12.75">
      <c r="A30" s="22" t="s">
        <v>14</v>
      </c>
      <c r="B30" s="16">
        <v>473263</v>
      </c>
      <c r="C30" s="16">
        <v>502093</v>
      </c>
      <c r="D30" s="16">
        <v>836539</v>
      </c>
      <c r="E30" s="16">
        <v>906247</v>
      </c>
      <c r="F30" s="16">
        <v>779293</v>
      </c>
      <c r="G30" s="23">
        <v>940542</v>
      </c>
      <c r="H30" s="16">
        <v>1327094</v>
      </c>
      <c r="I30" s="16">
        <v>1033875</v>
      </c>
      <c r="J30" s="16">
        <v>1058423.2873200001</v>
      </c>
      <c r="K30" s="16">
        <v>1651678.263978</v>
      </c>
      <c r="L30" s="16">
        <v>1703443</v>
      </c>
      <c r="M30" s="16">
        <v>5450026.030234763</v>
      </c>
      <c r="N30" s="16">
        <v>8849205.61110207</v>
      </c>
      <c r="O30" s="16">
        <v>14286753.9215625</v>
      </c>
      <c r="P30" s="16">
        <v>19350908.992548198</v>
      </c>
      <c r="Q30" s="16">
        <f>+Q31+Q38+Q41+Q44+Q45+Q46+Q47+Q50+Q51</f>
        <v>22973739.98806068</v>
      </c>
      <c r="R30" s="16">
        <v>11884929.942735806</v>
      </c>
    </row>
    <row r="31" spans="1:18" ht="12.75">
      <c r="A31" s="25" t="s">
        <v>3</v>
      </c>
      <c r="B31" s="20">
        <v>0</v>
      </c>
      <c r="C31" s="20">
        <v>0</v>
      </c>
      <c r="D31" s="20">
        <v>0</v>
      </c>
      <c r="E31" s="20">
        <v>0</v>
      </c>
      <c r="F31" s="20">
        <v>0</v>
      </c>
      <c r="G31" s="20">
        <v>0</v>
      </c>
      <c r="H31" s="20">
        <v>0</v>
      </c>
      <c r="I31" s="20">
        <v>0</v>
      </c>
      <c r="J31" s="20">
        <v>0</v>
      </c>
      <c r="K31" s="20">
        <v>0</v>
      </c>
      <c r="L31" s="20" t="s">
        <v>71</v>
      </c>
      <c r="M31" s="20">
        <v>0</v>
      </c>
      <c r="N31" s="20">
        <v>0</v>
      </c>
      <c r="O31" s="20">
        <v>0</v>
      </c>
      <c r="P31" s="20">
        <v>0</v>
      </c>
      <c r="Q31" s="20">
        <v>0</v>
      </c>
      <c r="R31" s="20">
        <v>0</v>
      </c>
    </row>
    <row r="32" spans="1:18" ht="12.75">
      <c r="A32" s="44" t="s">
        <v>15</v>
      </c>
      <c r="B32" s="20">
        <v>0</v>
      </c>
      <c r="C32" s="20">
        <v>0</v>
      </c>
      <c r="D32" s="20">
        <v>0</v>
      </c>
      <c r="E32" s="20">
        <v>0</v>
      </c>
      <c r="F32" s="20">
        <v>0</v>
      </c>
      <c r="G32" s="20">
        <v>0</v>
      </c>
      <c r="H32" s="20">
        <v>0</v>
      </c>
      <c r="I32" s="20">
        <v>0</v>
      </c>
      <c r="J32" s="20">
        <v>0</v>
      </c>
      <c r="K32" s="20">
        <v>0</v>
      </c>
      <c r="L32" s="20" t="s">
        <v>71</v>
      </c>
      <c r="M32" s="20">
        <v>0</v>
      </c>
      <c r="N32" s="20">
        <v>0</v>
      </c>
      <c r="O32" s="20">
        <v>0</v>
      </c>
      <c r="P32" s="20">
        <v>0</v>
      </c>
      <c r="Q32" s="20">
        <v>0</v>
      </c>
      <c r="R32" s="20">
        <v>0</v>
      </c>
    </row>
    <row r="33" spans="1:18" ht="13.5">
      <c r="A33" s="42" t="s">
        <v>58</v>
      </c>
      <c r="B33" s="18">
        <v>0</v>
      </c>
      <c r="C33" s="18">
        <v>0</v>
      </c>
      <c r="D33" s="18">
        <v>0</v>
      </c>
      <c r="E33" s="18">
        <v>0</v>
      </c>
      <c r="F33" s="18">
        <v>0</v>
      </c>
      <c r="G33" s="18">
        <v>0</v>
      </c>
      <c r="H33" s="18">
        <v>0</v>
      </c>
      <c r="I33" s="18">
        <v>0</v>
      </c>
      <c r="J33" s="18">
        <v>0</v>
      </c>
      <c r="K33" s="18" t="s">
        <v>71</v>
      </c>
      <c r="L33" s="18" t="s">
        <v>71</v>
      </c>
      <c r="M33" s="18">
        <v>0</v>
      </c>
      <c r="N33" s="18">
        <v>0</v>
      </c>
      <c r="O33" s="18">
        <v>0</v>
      </c>
      <c r="P33" s="18">
        <v>0</v>
      </c>
      <c r="Q33" s="18">
        <v>0</v>
      </c>
      <c r="R33" s="18">
        <v>0</v>
      </c>
    </row>
    <row r="34" spans="1:18" ht="13.5">
      <c r="A34" s="42" t="s">
        <v>59</v>
      </c>
      <c r="B34" s="18">
        <v>0</v>
      </c>
      <c r="C34" s="18">
        <v>0</v>
      </c>
      <c r="D34" s="18">
        <v>0</v>
      </c>
      <c r="E34" s="18">
        <v>0</v>
      </c>
      <c r="F34" s="18">
        <v>0</v>
      </c>
      <c r="G34" s="18">
        <v>0</v>
      </c>
      <c r="H34" s="18">
        <v>0</v>
      </c>
      <c r="I34" s="18">
        <v>0</v>
      </c>
      <c r="J34" s="18">
        <v>0</v>
      </c>
      <c r="K34" s="18" t="s">
        <v>71</v>
      </c>
      <c r="L34" s="18" t="s">
        <v>71</v>
      </c>
      <c r="M34" s="18">
        <v>0</v>
      </c>
      <c r="N34" s="18">
        <v>0</v>
      </c>
      <c r="O34" s="18">
        <v>0</v>
      </c>
      <c r="P34" s="18">
        <v>0</v>
      </c>
      <c r="Q34" s="18">
        <v>0</v>
      </c>
      <c r="R34" s="18">
        <v>0</v>
      </c>
    </row>
    <row r="35" spans="1:18" ht="12.75">
      <c r="A35" s="44" t="s">
        <v>26</v>
      </c>
      <c r="B35" s="20">
        <v>0</v>
      </c>
      <c r="C35" s="20">
        <v>0</v>
      </c>
      <c r="D35" s="20">
        <v>0</v>
      </c>
      <c r="E35" s="20">
        <v>0</v>
      </c>
      <c r="F35" s="20">
        <v>0</v>
      </c>
      <c r="G35" s="20">
        <v>0</v>
      </c>
      <c r="H35" s="20">
        <v>0</v>
      </c>
      <c r="I35" s="20">
        <v>0</v>
      </c>
      <c r="J35" s="20">
        <v>0</v>
      </c>
      <c r="K35" s="20">
        <v>0</v>
      </c>
      <c r="L35" s="20" t="s">
        <v>71</v>
      </c>
      <c r="M35" s="20">
        <v>0</v>
      </c>
      <c r="N35" s="20">
        <v>0</v>
      </c>
      <c r="O35" s="20">
        <v>0</v>
      </c>
      <c r="P35" s="20">
        <v>0</v>
      </c>
      <c r="Q35" s="20">
        <v>0</v>
      </c>
      <c r="R35" s="20">
        <v>0</v>
      </c>
    </row>
    <row r="36" spans="1:18" ht="13.5">
      <c r="A36" s="42" t="s">
        <v>58</v>
      </c>
      <c r="B36" s="18">
        <v>0</v>
      </c>
      <c r="C36" s="18">
        <v>0</v>
      </c>
      <c r="D36" s="18">
        <v>0</v>
      </c>
      <c r="E36" s="18">
        <v>0</v>
      </c>
      <c r="F36" s="18">
        <v>0</v>
      </c>
      <c r="G36" s="18">
        <v>0</v>
      </c>
      <c r="H36" s="18">
        <v>0</v>
      </c>
      <c r="I36" s="18">
        <v>0</v>
      </c>
      <c r="J36" s="18">
        <v>0</v>
      </c>
      <c r="K36" s="18">
        <v>0</v>
      </c>
      <c r="L36" s="18" t="s">
        <v>71</v>
      </c>
      <c r="M36" s="18">
        <v>0</v>
      </c>
      <c r="N36" s="18">
        <v>0</v>
      </c>
      <c r="O36" s="18">
        <v>0</v>
      </c>
      <c r="P36" s="18">
        <v>0</v>
      </c>
      <c r="Q36" s="18">
        <v>0</v>
      </c>
      <c r="R36" s="18">
        <v>0</v>
      </c>
    </row>
    <row r="37" spans="1:18" ht="13.5">
      <c r="A37" s="42" t="s">
        <v>59</v>
      </c>
      <c r="B37" s="18">
        <v>0</v>
      </c>
      <c r="C37" s="18">
        <v>0</v>
      </c>
      <c r="D37" s="18">
        <v>0</v>
      </c>
      <c r="E37" s="18">
        <v>0</v>
      </c>
      <c r="F37" s="18">
        <v>0</v>
      </c>
      <c r="G37" s="18">
        <v>0</v>
      </c>
      <c r="H37" s="18">
        <v>0</v>
      </c>
      <c r="I37" s="18">
        <v>0</v>
      </c>
      <c r="J37" s="18">
        <v>0</v>
      </c>
      <c r="K37" s="18">
        <v>0</v>
      </c>
      <c r="L37" s="18" t="s">
        <v>71</v>
      </c>
      <c r="M37" s="18">
        <v>0</v>
      </c>
      <c r="N37" s="18">
        <v>0</v>
      </c>
      <c r="O37" s="18">
        <v>0</v>
      </c>
      <c r="P37" s="18">
        <v>0</v>
      </c>
      <c r="Q37" s="18">
        <v>0</v>
      </c>
      <c r="R37" s="18">
        <v>0</v>
      </c>
    </row>
    <row r="38" spans="1:18" ht="12.75">
      <c r="A38" s="25" t="s">
        <v>62</v>
      </c>
      <c r="B38" s="20">
        <v>0</v>
      </c>
      <c r="C38" s="20">
        <v>0</v>
      </c>
      <c r="D38" s="20">
        <v>0</v>
      </c>
      <c r="E38" s="20">
        <v>0</v>
      </c>
      <c r="F38" s="20">
        <v>0</v>
      </c>
      <c r="G38" s="20">
        <v>0</v>
      </c>
      <c r="H38" s="20">
        <v>0</v>
      </c>
      <c r="I38" s="20">
        <v>0</v>
      </c>
      <c r="J38" s="20">
        <v>0</v>
      </c>
      <c r="K38" s="20">
        <v>0</v>
      </c>
      <c r="L38" s="20" t="s">
        <v>71</v>
      </c>
      <c r="M38" s="20">
        <v>0</v>
      </c>
      <c r="N38" s="20">
        <v>0</v>
      </c>
      <c r="O38" s="20">
        <v>0</v>
      </c>
      <c r="P38" s="20">
        <v>0</v>
      </c>
      <c r="Q38" s="20">
        <v>0</v>
      </c>
      <c r="R38" s="20">
        <v>0</v>
      </c>
    </row>
    <row r="39" spans="1:18" ht="13.5">
      <c r="A39" s="42" t="s">
        <v>60</v>
      </c>
      <c r="B39" s="18">
        <v>0</v>
      </c>
      <c r="C39" s="18">
        <v>0</v>
      </c>
      <c r="D39" s="18">
        <v>0</v>
      </c>
      <c r="E39" s="18">
        <v>0</v>
      </c>
      <c r="F39" s="18">
        <v>0</v>
      </c>
      <c r="G39" s="18">
        <v>0</v>
      </c>
      <c r="H39" s="18">
        <v>0</v>
      </c>
      <c r="I39" s="18">
        <v>0</v>
      </c>
      <c r="J39" s="18">
        <v>0</v>
      </c>
      <c r="K39" s="18">
        <v>0</v>
      </c>
      <c r="L39" s="18" t="s">
        <v>71</v>
      </c>
      <c r="M39" s="18">
        <v>0</v>
      </c>
      <c r="N39" s="18">
        <v>0</v>
      </c>
      <c r="O39" s="18">
        <v>0</v>
      </c>
      <c r="P39" s="18">
        <v>0</v>
      </c>
      <c r="Q39" s="18">
        <v>0</v>
      </c>
      <c r="R39" s="18">
        <v>0</v>
      </c>
    </row>
    <row r="40" spans="1:18" ht="13.5">
      <c r="A40" s="42" t="s">
        <v>61</v>
      </c>
      <c r="B40" s="18">
        <v>0</v>
      </c>
      <c r="C40" s="18">
        <v>0</v>
      </c>
      <c r="D40" s="18">
        <v>0</v>
      </c>
      <c r="E40" s="18">
        <v>0</v>
      </c>
      <c r="F40" s="18">
        <v>0</v>
      </c>
      <c r="G40" s="18">
        <v>0</v>
      </c>
      <c r="H40" s="18">
        <v>0</v>
      </c>
      <c r="I40" s="18">
        <v>0</v>
      </c>
      <c r="J40" s="18">
        <v>0</v>
      </c>
      <c r="K40" s="18">
        <v>0</v>
      </c>
      <c r="L40" s="18" t="s">
        <v>71</v>
      </c>
      <c r="M40" s="18">
        <v>0</v>
      </c>
      <c r="N40" s="18">
        <v>0</v>
      </c>
      <c r="O40" s="18">
        <v>0</v>
      </c>
      <c r="P40" s="18">
        <v>0</v>
      </c>
      <c r="Q40" s="18">
        <v>0</v>
      </c>
      <c r="R40" s="18">
        <v>0</v>
      </c>
    </row>
    <row r="41" spans="1:18" ht="12.75">
      <c r="A41" s="25" t="s">
        <v>7</v>
      </c>
      <c r="B41" s="20">
        <v>336814.59124</v>
      </c>
      <c r="C41" s="20">
        <v>393360.75518</v>
      </c>
      <c r="D41" s="20">
        <v>767619.134</v>
      </c>
      <c r="E41" s="20">
        <v>775199</v>
      </c>
      <c r="F41" s="20">
        <v>779293</v>
      </c>
      <c r="G41" s="20">
        <v>735619</v>
      </c>
      <c r="H41" s="20">
        <v>702738</v>
      </c>
      <c r="I41" s="20">
        <v>708408.3152568147</v>
      </c>
      <c r="J41" s="20">
        <v>752967.28732</v>
      </c>
      <c r="K41" s="20">
        <v>709623.263978</v>
      </c>
      <c r="L41" s="20">
        <v>808805</v>
      </c>
      <c r="M41" s="20">
        <v>968468.175131</v>
      </c>
      <c r="N41" s="20">
        <v>1323287.1687444001</v>
      </c>
      <c r="O41" s="20">
        <v>1369597.0288872502</v>
      </c>
      <c r="P41" s="20">
        <v>1561493.48242305</v>
      </c>
      <c r="Q41" s="20">
        <v>1562027.5673713</v>
      </c>
      <c r="R41" s="20">
        <v>1727696.3904320034</v>
      </c>
    </row>
    <row r="42" spans="1:18" ht="13.5">
      <c r="A42" s="42" t="s">
        <v>60</v>
      </c>
      <c r="B42" s="18">
        <v>195198.3801</v>
      </c>
      <c r="C42" s="18">
        <v>135792.02526</v>
      </c>
      <c r="D42" s="18">
        <v>281405.808</v>
      </c>
      <c r="E42" s="18">
        <v>256689.37800000003</v>
      </c>
      <c r="F42" s="18">
        <v>317408</v>
      </c>
      <c r="G42" s="18">
        <v>264489</v>
      </c>
      <c r="H42" s="18">
        <v>231169</v>
      </c>
      <c r="I42" s="18">
        <v>241686.556056</v>
      </c>
      <c r="J42" s="18">
        <v>259120.852468</v>
      </c>
      <c r="K42" s="18">
        <v>284853.09707799996</v>
      </c>
      <c r="L42" s="18">
        <v>326884</v>
      </c>
      <c r="M42" s="18">
        <v>395092.1079350001</v>
      </c>
      <c r="N42" s="18">
        <v>448921.38613629993</v>
      </c>
      <c r="O42" s="18">
        <v>490022.11579675006</v>
      </c>
      <c r="P42" s="18">
        <v>556784.6210471999</v>
      </c>
      <c r="Q42" s="18">
        <v>564884.9712133999</v>
      </c>
      <c r="R42" s="18">
        <v>545511.3477924035</v>
      </c>
    </row>
    <row r="43" spans="1:18" ht="13.5">
      <c r="A43" s="42" t="s">
        <v>61</v>
      </c>
      <c r="B43" s="18">
        <v>141616.21114</v>
      </c>
      <c r="C43" s="18">
        <v>257568.72992</v>
      </c>
      <c r="D43" s="18">
        <v>486213.32599999994</v>
      </c>
      <c r="E43" s="18">
        <v>518510</v>
      </c>
      <c r="F43" s="18">
        <v>461885</v>
      </c>
      <c r="G43" s="18">
        <v>471130</v>
      </c>
      <c r="H43" s="18">
        <v>471569</v>
      </c>
      <c r="I43" s="18">
        <v>466721.75920081465</v>
      </c>
      <c r="J43" s="18">
        <v>493846.434852</v>
      </c>
      <c r="K43" s="18">
        <v>424770.16690000007</v>
      </c>
      <c r="L43" s="18">
        <v>481921</v>
      </c>
      <c r="M43" s="18">
        <v>573376.0671959999</v>
      </c>
      <c r="N43" s="18">
        <v>874365.7826081001</v>
      </c>
      <c r="O43" s="18">
        <v>879574.9130905002</v>
      </c>
      <c r="P43" s="18">
        <v>1004708.8613758502</v>
      </c>
      <c r="Q43" s="18">
        <v>997142.5961578999</v>
      </c>
      <c r="R43" s="18">
        <v>1182185.0426395999</v>
      </c>
    </row>
    <row r="44" spans="1:18" ht="12.75">
      <c r="A44" s="25" t="s">
        <v>99</v>
      </c>
      <c r="B44" s="20">
        <v>0</v>
      </c>
      <c r="C44" s="20">
        <v>0</v>
      </c>
      <c r="D44" s="20">
        <v>0</v>
      </c>
      <c r="E44" s="20">
        <v>0</v>
      </c>
      <c r="F44" s="20">
        <v>0</v>
      </c>
      <c r="G44" s="20">
        <v>0</v>
      </c>
      <c r="H44" s="20">
        <v>0</v>
      </c>
      <c r="I44" s="20">
        <v>0</v>
      </c>
      <c r="J44" s="20">
        <v>0</v>
      </c>
      <c r="K44" s="20">
        <v>0</v>
      </c>
      <c r="L44" s="20" t="s">
        <v>71</v>
      </c>
      <c r="M44" s="20">
        <v>0</v>
      </c>
      <c r="N44" s="20">
        <v>0</v>
      </c>
      <c r="O44" s="20">
        <v>0</v>
      </c>
      <c r="P44" s="20">
        <v>0</v>
      </c>
      <c r="Q44" s="20">
        <v>0</v>
      </c>
      <c r="R44" s="20">
        <v>0</v>
      </c>
    </row>
    <row r="45" spans="1:18" ht="12.75">
      <c r="A45" s="25" t="s">
        <v>105</v>
      </c>
      <c r="B45" s="20">
        <v>0</v>
      </c>
      <c r="C45" s="20">
        <v>0</v>
      </c>
      <c r="D45" s="20">
        <v>0</v>
      </c>
      <c r="E45" s="20">
        <v>0</v>
      </c>
      <c r="F45" s="20">
        <v>0</v>
      </c>
      <c r="G45" s="20">
        <v>0</v>
      </c>
      <c r="H45" s="20">
        <v>0</v>
      </c>
      <c r="I45" s="20">
        <v>0</v>
      </c>
      <c r="J45" s="20">
        <v>0</v>
      </c>
      <c r="K45" s="20">
        <v>0</v>
      </c>
      <c r="L45" s="20" t="s">
        <v>71</v>
      </c>
      <c r="M45" s="20">
        <v>0</v>
      </c>
      <c r="N45" s="20">
        <v>0</v>
      </c>
      <c r="O45" s="20">
        <v>0</v>
      </c>
      <c r="P45" s="20">
        <v>0</v>
      </c>
      <c r="Q45" s="20">
        <v>0</v>
      </c>
      <c r="R45" s="20">
        <v>0</v>
      </c>
    </row>
    <row r="46" spans="1:18" ht="12.75">
      <c r="A46" s="25" t="s">
        <v>98</v>
      </c>
      <c r="B46" s="20">
        <v>0</v>
      </c>
      <c r="C46" s="20">
        <v>0</v>
      </c>
      <c r="D46" s="20">
        <v>0</v>
      </c>
      <c r="E46" s="20">
        <v>0</v>
      </c>
      <c r="F46" s="20">
        <v>0</v>
      </c>
      <c r="G46" s="20">
        <v>0</v>
      </c>
      <c r="H46" s="20">
        <v>0</v>
      </c>
      <c r="I46" s="20">
        <v>0</v>
      </c>
      <c r="J46" s="20">
        <v>0</v>
      </c>
      <c r="K46" s="20">
        <v>0</v>
      </c>
      <c r="L46" s="20" t="s">
        <v>71</v>
      </c>
      <c r="M46" s="20">
        <v>0</v>
      </c>
      <c r="N46" s="20">
        <v>0</v>
      </c>
      <c r="O46" s="20">
        <v>0</v>
      </c>
      <c r="P46" s="20">
        <v>0</v>
      </c>
      <c r="Q46" s="20">
        <v>0</v>
      </c>
      <c r="R46" s="20">
        <v>0</v>
      </c>
    </row>
    <row r="47" spans="1:18" ht="12.75">
      <c r="A47" s="25" t="s">
        <v>10</v>
      </c>
      <c r="B47" s="20">
        <v>136468</v>
      </c>
      <c r="C47" s="20">
        <v>108732</v>
      </c>
      <c r="D47" s="20">
        <v>68920</v>
      </c>
      <c r="E47" s="20">
        <v>131048</v>
      </c>
      <c r="F47" s="20">
        <v>0</v>
      </c>
      <c r="G47" s="20">
        <v>204923</v>
      </c>
      <c r="H47" s="20">
        <v>624356</v>
      </c>
      <c r="I47" s="20">
        <v>325467</v>
      </c>
      <c r="J47" s="20">
        <v>305456</v>
      </c>
      <c r="K47" s="20">
        <v>942055</v>
      </c>
      <c r="L47" s="20">
        <v>894639</v>
      </c>
      <c r="M47" s="20">
        <v>787358.7651037639</v>
      </c>
      <c r="N47" s="20">
        <v>255571.35235767008</v>
      </c>
      <c r="O47" s="20">
        <v>1006073.0136203249</v>
      </c>
      <c r="P47" s="20">
        <v>700068.4741685449</v>
      </c>
      <c r="Q47" s="20">
        <v>646892.6936906548</v>
      </c>
      <c r="R47" s="20">
        <v>547251.9326075402</v>
      </c>
    </row>
    <row r="48" spans="1:18" ht="13.5">
      <c r="A48" s="54" t="s">
        <v>17</v>
      </c>
      <c r="B48" s="18">
        <v>136468</v>
      </c>
      <c r="C48" s="18">
        <v>108732</v>
      </c>
      <c r="D48" s="18">
        <v>68920</v>
      </c>
      <c r="E48" s="18">
        <v>131048</v>
      </c>
      <c r="F48" s="18">
        <v>0</v>
      </c>
      <c r="G48" s="18">
        <v>204923</v>
      </c>
      <c r="H48" s="18">
        <v>624356</v>
      </c>
      <c r="I48" s="18">
        <v>325467</v>
      </c>
      <c r="J48" s="18">
        <v>305456</v>
      </c>
      <c r="K48" s="18">
        <v>717321</v>
      </c>
      <c r="L48" s="18">
        <v>534746</v>
      </c>
      <c r="M48" s="18">
        <v>301126.6133999997</v>
      </c>
      <c r="N48" s="18">
        <v>236106.71950870007</v>
      </c>
      <c r="O48" s="18">
        <v>998771.1575985001</v>
      </c>
      <c r="P48" s="18">
        <v>691522.0174966</v>
      </c>
      <c r="Q48" s="18">
        <v>628733.3777602001</v>
      </c>
      <c r="R48" s="18">
        <v>510282.5613906997</v>
      </c>
    </row>
    <row r="49" spans="1:18" ht="13.5">
      <c r="A49" s="54" t="s">
        <v>18</v>
      </c>
      <c r="B49" s="18">
        <v>0</v>
      </c>
      <c r="C49" s="18">
        <v>0</v>
      </c>
      <c r="D49" s="18">
        <v>0</v>
      </c>
      <c r="E49" s="18">
        <v>0</v>
      </c>
      <c r="F49" s="18">
        <v>0</v>
      </c>
      <c r="G49" s="18">
        <v>0</v>
      </c>
      <c r="H49" s="18">
        <v>0</v>
      </c>
      <c r="I49" s="18">
        <v>0</v>
      </c>
      <c r="J49" s="18">
        <v>0</v>
      </c>
      <c r="K49" s="18">
        <v>224734</v>
      </c>
      <c r="L49" s="18">
        <v>359893</v>
      </c>
      <c r="M49" s="18">
        <v>486232.1517037642</v>
      </c>
      <c r="N49" s="18">
        <v>19464.63284897001</v>
      </c>
      <c r="O49" s="18">
        <v>7301.8560218247585</v>
      </c>
      <c r="P49" s="18">
        <v>8546.45667194482</v>
      </c>
      <c r="Q49" s="18">
        <v>18159.31593045476</v>
      </c>
      <c r="R49" s="18">
        <v>36969.37121684046</v>
      </c>
    </row>
    <row r="50" spans="1:18" ht="12.75">
      <c r="A50" s="25" t="s">
        <v>19</v>
      </c>
      <c r="B50" s="20">
        <v>0</v>
      </c>
      <c r="C50" s="20">
        <v>0</v>
      </c>
      <c r="D50" s="20">
        <v>0</v>
      </c>
      <c r="E50" s="20">
        <v>0</v>
      </c>
      <c r="F50" s="20">
        <v>0</v>
      </c>
      <c r="G50" s="20">
        <v>0</v>
      </c>
      <c r="H50" s="20">
        <v>0</v>
      </c>
      <c r="I50" s="20">
        <v>0</v>
      </c>
      <c r="J50" s="20">
        <v>0</v>
      </c>
      <c r="K50" s="20">
        <v>0</v>
      </c>
      <c r="L50" s="20">
        <v>0</v>
      </c>
      <c r="M50" s="20">
        <v>3694199.09</v>
      </c>
      <c r="N50" s="20">
        <v>7270347.09</v>
      </c>
      <c r="O50" s="20">
        <v>11911083.879054926</v>
      </c>
      <c r="P50" s="20">
        <v>17089347.035956603</v>
      </c>
      <c r="Q50" s="20">
        <v>20764819.726998724</v>
      </c>
      <c r="R50" s="20">
        <v>9609981.619696263</v>
      </c>
    </row>
    <row r="51" spans="1:18" ht="12.75">
      <c r="A51" s="45" t="s">
        <v>23</v>
      </c>
      <c r="B51" s="46">
        <v>0</v>
      </c>
      <c r="C51" s="46">
        <v>0</v>
      </c>
      <c r="D51" s="46">
        <v>0</v>
      </c>
      <c r="E51" s="46">
        <v>0</v>
      </c>
      <c r="F51" s="46">
        <v>0</v>
      </c>
      <c r="G51" s="46">
        <v>0</v>
      </c>
      <c r="H51" s="46">
        <v>0</v>
      </c>
      <c r="I51" s="46">
        <v>0</v>
      </c>
      <c r="J51" s="46">
        <v>0</v>
      </c>
      <c r="K51" s="46">
        <v>0</v>
      </c>
      <c r="L51" s="46">
        <v>0</v>
      </c>
      <c r="M51" s="46">
        <v>0</v>
      </c>
      <c r="N51" s="46">
        <v>0</v>
      </c>
      <c r="O51" s="46">
        <v>0</v>
      </c>
      <c r="P51" s="46">
        <v>0</v>
      </c>
      <c r="Q51" s="46">
        <v>0</v>
      </c>
      <c r="R51" s="46">
        <v>0</v>
      </c>
    </row>
    <row r="52" spans="1:17" ht="13.5">
      <c r="A52" s="12"/>
      <c r="B52" s="12"/>
      <c r="C52" s="12"/>
      <c r="D52" s="12"/>
      <c r="E52" s="12"/>
      <c r="F52" s="12"/>
      <c r="G52" s="12"/>
      <c r="H52" s="12"/>
      <c r="I52" s="12"/>
      <c r="J52" s="12"/>
      <c r="K52" s="12"/>
      <c r="L52" s="12"/>
      <c r="M52" s="12"/>
      <c r="N52" s="12"/>
      <c r="O52" s="12"/>
      <c r="P52" s="12"/>
      <c r="Q52" s="12"/>
    </row>
    <row r="53" spans="1:17" ht="13.5">
      <c r="A53" s="30" t="s">
        <v>29</v>
      </c>
      <c r="B53" s="31"/>
      <c r="C53" s="31"/>
      <c r="D53" s="31"/>
      <c r="E53" s="31"/>
      <c r="F53" s="31"/>
      <c r="G53" s="31"/>
      <c r="H53" s="31"/>
      <c r="I53" s="31"/>
      <c r="J53" s="12"/>
      <c r="K53" s="12"/>
      <c r="L53" s="12"/>
      <c r="M53" s="12"/>
      <c r="N53" s="12"/>
      <c r="O53" s="12"/>
      <c r="P53" s="12"/>
      <c r="Q53" s="12"/>
    </row>
    <row r="54" spans="1:17" ht="13.5">
      <c r="A54" s="65" t="s">
        <v>74</v>
      </c>
      <c r="B54" s="65"/>
      <c r="C54" s="65"/>
      <c r="D54" s="65"/>
      <c r="E54" s="65"/>
      <c r="F54" s="65"/>
      <c r="G54" s="65"/>
      <c r="H54" s="65"/>
      <c r="I54" s="65"/>
      <c r="J54" s="65"/>
      <c r="K54" s="65"/>
      <c r="L54" s="36"/>
      <c r="M54" s="36"/>
      <c r="N54" s="36"/>
      <c r="O54" s="12"/>
      <c r="P54" s="12"/>
      <c r="Q54" s="12"/>
    </row>
    <row r="55" spans="1:17" ht="13.5">
      <c r="A55" s="65" t="s">
        <v>35</v>
      </c>
      <c r="B55" s="65"/>
      <c r="C55" s="65"/>
      <c r="D55" s="65"/>
      <c r="E55" s="65"/>
      <c r="F55" s="65"/>
      <c r="G55" s="65"/>
      <c r="H55" s="65"/>
      <c r="I55" s="65"/>
      <c r="J55" s="65"/>
      <c r="K55" s="65"/>
      <c r="L55" s="35"/>
      <c r="M55" s="35"/>
      <c r="N55" s="35"/>
      <c r="O55" s="12"/>
      <c r="P55" s="12"/>
      <c r="Q55" s="12"/>
    </row>
    <row r="56" spans="1:17" ht="20.25" customHeight="1">
      <c r="A56" s="65" t="s">
        <v>49</v>
      </c>
      <c r="B56" s="65"/>
      <c r="C56" s="65"/>
      <c r="D56" s="65"/>
      <c r="E56" s="65"/>
      <c r="F56" s="65"/>
      <c r="G56" s="65"/>
      <c r="H56" s="65"/>
      <c r="I56" s="65"/>
      <c r="J56" s="65"/>
      <c r="K56" s="65"/>
      <c r="L56" s="35"/>
      <c r="M56" s="35"/>
      <c r="N56" s="35"/>
      <c r="O56" s="12"/>
      <c r="P56" s="12"/>
      <c r="Q56" s="12"/>
    </row>
    <row r="57" spans="1:17" ht="11.25" customHeight="1">
      <c r="A57" s="66" t="s">
        <v>33</v>
      </c>
      <c r="B57" s="66"/>
      <c r="C57" s="66"/>
      <c r="D57" s="66"/>
      <c r="E57" s="66"/>
      <c r="F57" s="66"/>
      <c r="G57" s="66"/>
      <c r="H57" s="66"/>
      <c r="I57" s="66"/>
      <c r="J57" s="66"/>
      <c r="K57" s="66"/>
      <c r="L57" s="66"/>
      <c r="M57" s="35"/>
      <c r="N57" s="35"/>
      <c r="O57" s="12"/>
      <c r="P57" s="12"/>
      <c r="Q57" s="12"/>
    </row>
    <row r="58" spans="1:17" ht="50.25" customHeight="1">
      <c r="A58" s="65" t="s">
        <v>50</v>
      </c>
      <c r="B58" s="65"/>
      <c r="C58" s="65"/>
      <c r="D58" s="65"/>
      <c r="E58" s="65"/>
      <c r="F58" s="65"/>
      <c r="G58" s="65"/>
      <c r="H58" s="65"/>
      <c r="I58" s="65"/>
      <c r="J58" s="65"/>
      <c r="K58" s="65"/>
      <c r="L58" s="35"/>
      <c r="M58" s="35"/>
      <c r="N58" s="35"/>
      <c r="O58" s="12"/>
      <c r="P58" s="12"/>
      <c r="Q58" s="12"/>
    </row>
  </sheetData>
  <sheetProtection/>
  <mergeCells count="5">
    <mergeCell ref="A58:K58"/>
    <mergeCell ref="A54:K54"/>
    <mergeCell ref="A55:K55"/>
    <mergeCell ref="A56:K56"/>
    <mergeCell ref="A57:L57"/>
  </mergeCells>
  <printOptions/>
  <pageMargins left="0.7" right="0.7" top="0.75" bottom="0.75" header="0.3" footer="0.3"/>
  <pageSetup fitToHeight="1" fitToWidth="1" horizontalDpi="600" verticalDpi="600" orientation="landscape" scale="66" r:id="rId1"/>
</worksheet>
</file>

<file path=xl/worksheets/sheet15.xml><?xml version="1.0" encoding="utf-8"?>
<worksheet xmlns="http://schemas.openxmlformats.org/spreadsheetml/2006/main" xmlns:r="http://schemas.openxmlformats.org/officeDocument/2006/relationships">
  <sheetPr>
    <pageSetUpPr fitToPage="1"/>
  </sheetPr>
  <dimension ref="A1:R51"/>
  <sheetViews>
    <sheetView zoomScalePageLayoutView="0" workbookViewId="0" topLeftCell="A1">
      <pane xSplit="1" ySplit="5" topLeftCell="E6" activePane="bottomRight" state="frozen"/>
      <selection pane="topLeft" activeCell="A1" sqref="A1"/>
      <selection pane="topRight" activeCell="B1" sqref="B1"/>
      <selection pane="bottomLeft" activeCell="A5" sqref="A5"/>
      <selection pane="bottomRight" activeCell="R22" sqref="R22"/>
    </sheetView>
  </sheetViews>
  <sheetFormatPr defaultColWidth="9.140625" defaultRowHeight="15"/>
  <cols>
    <col min="1" max="1" width="35.7109375" style="5" customWidth="1"/>
    <col min="2" max="14" width="10.7109375" style="5" customWidth="1"/>
    <col min="15" max="17" width="11.140625" style="5" bestFit="1" customWidth="1"/>
    <col min="18" max="18" width="9.8515625" style="5" bestFit="1" customWidth="1"/>
    <col min="19" max="16384" width="9.140625" style="5" customWidth="1"/>
  </cols>
  <sheetData>
    <row r="1" spans="1:17" ht="15.75" customHeight="1">
      <c r="A1" s="10" t="s">
        <v>83</v>
      </c>
      <c r="B1" s="11"/>
      <c r="C1" s="11"/>
      <c r="D1" s="11"/>
      <c r="E1" s="11"/>
      <c r="F1" s="11"/>
      <c r="G1" s="11"/>
      <c r="H1" s="11"/>
      <c r="I1" s="11"/>
      <c r="J1" s="11"/>
      <c r="K1" s="11"/>
      <c r="L1" s="12"/>
      <c r="M1" s="12"/>
      <c r="N1" s="12"/>
      <c r="O1" s="12"/>
      <c r="P1" s="12"/>
      <c r="Q1" s="12"/>
    </row>
    <row r="2" spans="1:17" ht="15.75" customHeight="1">
      <c r="A2" s="37" t="s">
        <v>108</v>
      </c>
      <c r="B2" s="11"/>
      <c r="C2" s="11"/>
      <c r="D2" s="11"/>
      <c r="E2" s="11"/>
      <c r="F2" s="11"/>
      <c r="G2" s="11"/>
      <c r="H2" s="11"/>
      <c r="I2" s="11"/>
      <c r="J2" s="11"/>
      <c r="K2" s="11"/>
      <c r="L2" s="12"/>
      <c r="M2" s="12"/>
      <c r="N2" s="12"/>
      <c r="O2" s="12"/>
      <c r="P2" s="12"/>
      <c r="Q2" s="12"/>
    </row>
    <row r="3" spans="1:17" ht="13.5">
      <c r="A3" s="37" t="s">
        <v>81</v>
      </c>
      <c r="B3" s="37"/>
      <c r="C3" s="37"/>
      <c r="D3" s="37"/>
      <c r="E3" s="37"/>
      <c r="F3" s="37"/>
      <c r="G3" s="37"/>
      <c r="H3" s="37"/>
      <c r="I3" s="37"/>
      <c r="J3" s="37"/>
      <c r="K3" s="37"/>
      <c r="L3" s="12"/>
      <c r="M3" s="12"/>
      <c r="N3" s="12"/>
      <c r="O3" s="12"/>
      <c r="P3" s="12"/>
      <c r="Q3" s="12"/>
    </row>
    <row r="4" spans="1:17" ht="13.5">
      <c r="A4" s="13"/>
      <c r="B4" s="13"/>
      <c r="C4" s="13"/>
      <c r="D4" s="13"/>
      <c r="E4" s="13"/>
      <c r="F4" s="13"/>
      <c r="G4" s="13"/>
      <c r="H4" s="13"/>
      <c r="I4" s="13"/>
      <c r="J4" s="13"/>
      <c r="K4" s="12"/>
      <c r="L4" s="12"/>
      <c r="M4" s="12"/>
      <c r="N4" s="12"/>
      <c r="O4" s="12"/>
      <c r="P4" s="12"/>
      <c r="Q4" s="12"/>
    </row>
    <row r="5" spans="1:18" s="8" customFormat="1" ht="12.75">
      <c r="A5" s="38" t="s">
        <v>1</v>
      </c>
      <c r="B5" s="14">
        <v>2005</v>
      </c>
      <c r="C5" s="14">
        <v>2006</v>
      </c>
      <c r="D5" s="14">
        <v>2007</v>
      </c>
      <c r="E5" s="14">
        <v>2008</v>
      </c>
      <c r="F5" s="14">
        <v>2009</v>
      </c>
      <c r="G5" s="14">
        <v>2010</v>
      </c>
      <c r="H5" s="14">
        <v>2011</v>
      </c>
      <c r="I5" s="14">
        <v>2012</v>
      </c>
      <c r="J5" s="14">
        <v>2013</v>
      </c>
      <c r="K5" s="14">
        <v>2014</v>
      </c>
      <c r="L5" s="14">
        <v>2015</v>
      </c>
      <c r="M5" s="14">
        <v>2016</v>
      </c>
      <c r="N5" s="14">
        <v>2017</v>
      </c>
      <c r="O5" s="14">
        <v>2018</v>
      </c>
      <c r="P5" s="14">
        <v>2019</v>
      </c>
      <c r="Q5" s="14">
        <v>2020</v>
      </c>
      <c r="R5" s="14">
        <v>2021</v>
      </c>
    </row>
    <row r="6" spans="1:18" s="8" customFormat="1" ht="12.75">
      <c r="A6" s="15" t="s">
        <v>2</v>
      </c>
      <c r="B6" s="16">
        <v>2708730.3807983035</v>
      </c>
      <c r="C6" s="16">
        <v>3028610.6899489677</v>
      </c>
      <c r="D6" s="16">
        <v>4317681.102239398</v>
      </c>
      <c r="E6" s="16">
        <v>5203619.856959259</v>
      </c>
      <c r="F6" s="16">
        <v>6165805.694288161</v>
      </c>
      <c r="G6" s="16">
        <v>6727345.191053789</v>
      </c>
      <c r="H6" s="16">
        <v>7587046.837730898</v>
      </c>
      <c r="I6" s="16">
        <v>8350452</v>
      </c>
      <c r="J6" s="16">
        <v>8753529.713236775</v>
      </c>
      <c r="K6" s="16">
        <v>9557844.438324608</v>
      </c>
      <c r="L6" s="16">
        <v>10328419</v>
      </c>
      <c r="M6" s="16">
        <v>11819389.4653</v>
      </c>
      <c r="N6" s="16">
        <v>13616994.559121268</v>
      </c>
      <c r="O6" s="16">
        <v>17012666.881151363</v>
      </c>
      <c r="P6" s="16">
        <v>22563331.262034874</v>
      </c>
      <c r="Q6" s="16">
        <v>23635362.640460685</v>
      </c>
      <c r="R6" s="16">
        <v>24172268.02558629</v>
      </c>
    </row>
    <row r="7" spans="1:18" ht="13.5">
      <c r="A7" s="17" t="s">
        <v>51</v>
      </c>
      <c r="B7" s="18">
        <v>75252.06103856987</v>
      </c>
      <c r="C7" s="18">
        <v>74017.03719</v>
      </c>
      <c r="D7" s="18">
        <v>85217.68434</v>
      </c>
      <c r="E7" s="18">
        <v>57902.219424426105</v>
      </c>
      <c r="F7" s="18">
        <v>172000.228194088</v>
      </c>
      <c r="G7" s="18">
        <v>183895.42847222224</v>
      </c>
      <c r="H7" s="18">
        <v>190661.96177575758</v>
      </c>
      <c r="I7" s="18">
        <v>272732</v>
      </c>
      <c r="J7" s="18">
        <v>262192.02201965277</v>
      </c>
      <c r="K7" s="18">
        <v>258106.62863251878</v>
      </c>
      <c r="L7" s="18">
        <v>270513</v>
      </c>
      <c r="M7" s="18">
        <v>292167</v>
      </c>
      <c r="N7" s="18">
        <v>254086.01028999998</v>
      </c>
      <c r="O7" s="18">
        <v>261818.52195612327</v>
      </c>
      <c r="P7" s="18">
        <v>1260059.7778887067</v>
      </c>
      <c r="Q7" s="18">
        <v>1273161.7502405643</v>
      </c>
      <c r="R7" s="18">
        <v>844538.9647501857</v>
      </c>
    </row>
    <row r="8" spans="1:18" ht="13.5">
      <c r="A8" s="17" t="s">
        <v>65</v>
      </c>
      <c r="B8" s="18">
        <v>58374.25753520419</v>
      </c>
      <c r="C8" s="18">
        <v>69679.44679973749</v>
      </c>
      <c r="D8" s="18">
        <v>117281.29516260739</v>
      </c>
      <c r="E8" s="18">
        <v>217582.18239094672</v>
      </c>
      <c r="F8" s="18">
        <v>212888.46418</v>
      </c>
      <c r="G8" s="18">
        <v>161879.17763888888</v>
      </c>
      <c r="H8" s="18">
        <v>135754.26675211123</v>
      </c>
      <c r="I8" s="18">
        <v>246390</v>
      </c>
      <c r="J8" s="18">
        <v>303120.08971042035</v>
      </c>
      <c r="K8" s="18">
        <v>364562.07351422316</v>
      </c>
      <c r="L8" s="18">
        <v>270877</v>
      </c>
      <c r="M8" s="18">
        <v>311854.02</v>
      </c>
      <c r="N8" s="18">
        <v>345767.39372</v>
      </c>
      <c r="O8" s="18">
        <v>886889.8062289454</v>
      </c>
      <c r="P8" s="18">
        <v>1022656.1219216548</v>
      </c>
      <c r="Q8" s="18">
        <v>1006889.5595965951</v>
      </c>
      <c r="R8" s="18">
        <v>1433949.2795881785</v>
      </c>
    </row>
    <row r="9" spans="1:18" ht="13.5">
      <c r="A9" s="17" t="s">
        <v>52</v>
      </c>
      <c r="B9" s="18">
        <v>1955597.9490253958</v>
      </c>
      <c r="C9" s="18">
        <v>2047189.4865900772</v>
      </c>
      <c r="D9" s="18">
        <v>2197701.6409493852</v>
      </c>
      <c r="E9" s="18">
        <v>2893865.861113852</v>
      </c>
      <c r="F9" s="18">
        <v>3940650.6138420715</v>
      </c>
      <c r="G9" s="18">
        <v>4482711.617720456</v>
      </c>
      <c r="H9" s="18">
        <v>4891708.105173913</v>
      </c>
      <c r="I9" s="18">
        <v>5236942</v>
      </c>
      <c r="J9" s="18">
        <v>4910261.501682587</v>
      </c>
      <c r="K9" s="18">
        <v>5120861.50368251</v>
      </c>
      <c r="L9" s="18">
        <v>5124584</v>
      </c>
      <c r="M9" s="18">
        <v>6246708.108</v>
      </c>
      <c r="N9" s="18">
        <v>7195004.76323474</v>
      </c>
      <c r="O9" s="18">
        <v>9284766.6396084</v>
      </c>
      <c r="P9" s="18">
        <v>13497564.802651184</v>
      </c>
      <c r="Q9" s="18">
        <v>15066638.820298005</v>
      </c>
      <c r="R9" s="18">
        <v>15027511.189175598</v>
      </c>
    </row>
    <row r="10" spans="1:18" ht="13.5">
      <c r="A10" s="17" t="s">
        <v>100</v>
      </c>
      <c r="B10" s="18">
        <v>503265.0366807036</v>
      </c>
      <c r="C10" s="18">
        <v>683663.2281406278</v>
      </c>
      <c r="D10" s="18">
        <v>1661415.4798117192</v>
      </c>
      <c r="E10" s="18">
        <v>1741028.853208011</v>
      </c>
      <c r="F10" s="18">
        <v>1584718.975917</v>
      </c>
      <c r="G10" s="18">
        <v>1479782.192638889</v>
      </c>
      <c r="H10" s="18">
        <v>1908747.1064034856</v>
      </c>
      <c r="I10" s="18">
        <v>2175402</v>
      </c>
      <c r="J10" s="18">
        <v>2757150.491173817</v>
      </c>
      <c r="K10" s="18">
        <v>3120109</v>
      </c>
      <c r="L10" s="18">
        <v>3713590</v>
      </c>
      <c r="M10" s="18">
        <v>4086648.099</v>
      </c>
      <c r="N10" s="18">
        <v>4910754.17875</v>
      </c>
      <c r="O10" s="18">
        <v>5903961.191027617</v>
      </c>
      <c r="P10" s="18">
        <v>5887562.066396832</v>
      </c>
      <c r="Q10" s="18">
        <v>5398616.970915254</v>
      </c>
      <c r="R10" s="18">
        <v>5571947.4004774615</v>
      </c>
    </row>
    <row r="11" spans="1:18" ht="13.5">
      <c r="A11" s="17" t="s">
        <v>106</v>
      </c>
      <c r="B11" s="18">
        <v>0</v>
      </c>
      <c r="C11" s="18">
        <v>0</v>
      </c>
      <c r="D11" s="18">
        <v>0</v>
      </c>
      <c r="E11" s="18">
        <v>0</v>
      </c>
      <c r="F11" s="18">
        <v>0</v>
      </c>
      <c r="G11" s="18">
        <v>0</v>
      </c>
      <c r="H11" s="18">
        <v>0</v>
      </c>
      <c r="I11" s="18">
        <v>0</v>
      </c>
      <c r="J11" s="18">
        <v>0</v>
      </c>
      <c r="K11" s="18">
        <v>0</v>
      </c>
      <c r="L11" s="18">
        <v>0</v>
      </c>
      <c r="M11" s="18">
        <v>0</v>
      </c>
      <c r="N11" s="18">
        <v>0</v>
      </c>
      <c r="O11" s="18">
        <v>0</v>
      </c>
      <c r="P11" s="18">
        <v>0</v>
      </c>
      <c r="Q11" s="18">
        <v>0</v>
      </c>
      <c r="R11" s="18">
        <v>0</v>
      </c>
    </row>
    <row r="12" spans="1:18" ht="13.5">
      <c r="A12" s="17" t="s">
        <v>101</v>
      </c>
      <c r="B12" s="18">
        <v>0</v>
      </c>
      <c r="C12" s="18">
        <v>0</v>
      </c>
      <c r="D12" s="18">
        <v>0</v>
      </c>
      <c r="E12" s="18">
        <v>0</v>
      </c>
      <c r="F12" s="18">
        <v>2356.399031</v>
      </c>
      <c r="G12" s="18">
        <v>6058.735694444445</v>
      </c>
      <c r="H12" s="18">
        <v>3629.2394247575753</v>
      </c>
      <c r="I12" s="18">
        <v>1595</v>
      </c>
      <c r="J12" s="18">
        <v>1480.4150790577598</v>
      </c>
      <c r="K12" s="18">
        <v>823.825</v>
      </c>
      <c r="L12" s="18">
        <v>385</v>
      </c>
      <c r="M12" s="18">
        <v>1213</v>
      </c>
      <c r="N12" s="18">
        <v>291.8987912687</v>
      </c>
      <c r="O12" s="18">
        <v>2564.185510305883</v>
      </c>
      <c r="P12" s="18">
        <v>3378.0824967034787</v>
      </c>
      <c r="Q12" s="18">
        <v>2408.6517775431807</v>
      </c>
      <c r="R12" s="18">
        <v>1606.980894329925</v>
      </c>
    </row>
    <row r="13" spans="1:18" ht="12.75">
      <c r="A13" s="19" t="s">
        <v>53</v>
      </c>
      <c r="B13" s="20">
        <v>116241.07651843013</v>
      </c>
      <c r="C13" s="20">
        <v>154061.49122852503</v>
      </c>
      <c r="D13" s="20">
        <v>256065.0019756859</v>
      </c>
      <c r="E13" s="20">
        <v>293240.7408220228</v>
      </c>
      <c r="F13" s="20">
        <v>253191.01312400002</v>
      </c>
      <c r="G13" s="20">
        <v>413018.0388888889</v>
      </c>
      <c r="H13" s="20">
        <v>456546.1582008718</v>
      </c>
      <c r="I13" s="20">
        <v>417392</v>
      </c>
      <c r="J13" s="20">
        <v>519325.1935712416</v>
      </c>
      <c r="K13" s="20">
        <v>693381.4074953578</v>
      </c>
      <c r="L13" s="20">
        <v>948471</v>
      </c>
      <c r="M13" s="20">
        <v>880799.2383</v>
      </c>
      <c r="N13" s="20">
        <v>911090.3143352591</v>
      </c>
      <c r="O13" s="20">
        <v>672666.5368199731</v>
      </c>
      <c r="P13" s="20">
        <v>892110.4106797955</v>
      </c>
      <c r="Q13" s="20">
        <v>887646.887632725</v>
      </c>
      <c r="R13" s="20">
        <v>1292714.2107005334</v>
      </c>
    </row>
    <row r="14" spans="1:18" ht="13.5">
      <c r="A14" s="21" t="s">
        <v>11</v>
      </c>
      <c r="B14" s="18">
        <v>8313.401276143379</v>
      </c>
      <c r="C14" s="18">
        <v>13407.433158437529</v>
      </c>
      <c r="D14" s="18">
        <v>30751.862103685915</v>
      </c>
      <c r="E14" s="18">
        <v>37131.953069022755</v>
      </c>
      <c r="F14" s="18">
        <v>35671.006021</v>
      </c>
      <c r="G14" s="18">
        <v>116481.32708333334</v>
      </c>
      <c r="H14" s="18">
        <v>133294.585</v>
      </c>
      <c r="I14" s="18">
        <v>63695</v>
      </c>
      <c r="J14" s="18">
        <v>76080.51294541104</v>
      </c>
      <c r="K14" s="18">
        <v>84755.40749535781</v>
      </c>
      <c r="L14" s="18">
        <v>73160</v>
      </c>
      <c r="M14" s="18">
        <v>69539.2605</v>
      </c>
      <c r="N14" s="18">
        <v>63021.12698</v>
      </c>
      <c r="O14" s="18">
        <v>88896.25046537316</v>
      </c>
      <c r="P14" s="18">
        <v>141494.3356460551</v>
      </c>
      <c r="Q14" s="18">
        <v>131216.73576817592</v>
      </c>
      <c r="R14" s="18">
        <v>130128.207231425</v>
      </c>
    </row>
    <row r="15" spans="1:18" ht="13.5">
      <c r="A15" s="21" t="s">
        <v>12</v>
      </c>
      <c r="B15" s="18">
        <v>107927.67524228674</v>
      </c>
      <c r="C15" s="18">
        <v>140654.0580700875</v>
      </c>
      <c r="D15" s="18">
        <v>225313.139872</v>
      </c>
      <c r="E15" s="18">
        <v>256108.787753</v>
      </c>
      <c r="F15" s="18">
        <v>217520.007103</v>
      </c>
      <c r="G15" s="18">
        <v>296536.71180555556</v>
      </c>
      <c r="H15" s="18">
        <v>323251.57320087176</v>
      </c>
      <c r="I15" s="18">
        <v>353697</v>
      </c>
      <c r="J15" s="18">
        <v>443244.68062583054</v>
      </c>
      <c r="K15" s="18">
        <v>608626</v>
      </c>
      <c r="L15" s="18">
        <v>875311</v>
      </c>
      <c r="M15" s="18">
        <v>811259.9778</v>
      </c>
      <c r="N15" s="18">
        <v>848069.1873552592</v>
      </c>
      <c r="O15" s="18">
        <v>583770.2863546</v>
      </c>
      <c r="P15" s="18">
        <v>750616.0750337405</v>
      </c>
      <c r="Q15" s="18">
        <v>756430.151864549</v>
      </c>
      <c r="R15" s="18">
        <v>1162586.0034691084</v>
      </c>
    </row>
    <row r="16" spans="1:18" ht="13.5">
      <c r="A16" s="17" t="s">
        <v>66</v>
      </c>
      <c r="B16" s="18">
        <v>0</v>
      </c>
      <c r="C16" s="18">
        <v>0</v>
      </c>
      <c r="D16" s="18">
        <v>0</v>
      </c>
      <c r="E16" s="18">
        <v>0</v>
      </c>
      <c r="F16" s="18">
        <v>0</v>
      </c>
      <c r="G16" s="18">
        <v>0</v>
      </c>
      <c r="H16" s="18">
        <v>0</v>
      </c>
      <c r="I16" s="18">
        <v>0</v>
      </c>
      <c r="J16" s="18">
        <v>0</v>
      </c>
      <c r="K16" s="18">
        <v>0</v>
      </c>
      <c r="L16" s="18">
        <v>0</v>
      </c>
      <c r="M16" s="18">
        <v>0</v>
      </c>
      <c r="N16" s="18">
        <v>0</v>
      </c>
      <c r="O16" s="18">
        <v>0</v>
      </c>
      <c r="P16" s="18" t="s">
        <v>82</v>
      </c>
      <c r="Q16" s="18" t="s">
        <v>82</v>
      </c>
      <c r="R16" s="18"/>
    </row>
    <row r="17" spans="1:18" s="8" customFormat="1" ht="12.75">
      <c r="A17" s="22" t="s">
        <v>14</v>
      </c>
      <c r="B17" s="16">
        <v>1087107.1005431977</v>
      </c>
      <c r="C17" s="16">
        <v>1173130.8537390183</v>
      </c>
      <c r="D17" s="16">
        <v>1407310.688645021</v>
      </c>
      <c r="E17" s="16">
        <v>1338260.51430069</v>
      </c>
      <c r="F17" s="16">
        <v>1662180.935141322</v>
      </c>
      <c r="G17" s="23">
        <v>2107628.68140625</v>
      </c>
      <c r="H17" s="16">
        <v>2450937.5810811236</v>
      </c>
      <c r="I17" s="16">
        <v>2282056</v>
      </c>
      <c r="J17" s="16">
        <v>1933212.0438015275</v>
      </c>
      <c r="K17" s="16">
        <v>2255158.937925511</v>
      </c>
      <c r="L17" s="16">
        <v>2638826</v>
      </c>
      <c r="M17" s="16">
        <v>3368274.6263978765</v>
      </c>
      <c r="N17" s="16">
        <v>2964932.330390796</v>
      </c>
      <c r="O17" s="16">
        <v>2917601.707705725</v>
      </c>
      <c r="P17" s="16">
        <v>3713437.806226202</v>
      </c>
      <c r="Q17" s="16">
        <v>4598003.166934071</v>
      </c>
      <c r="R17" s="16">
        <v>5285235.406903306</v>
      </c>
    </row>
    <row r="18" spans="1:18" ht="13.5">
      <c r="A18" s="17" t="s">
        <v>51</v>
      </c>
      <c r="B18" s="18">
        <v>136845.77223278876</v>
      </c>
      <c r="C18" s="18">
        <v>110299.70225434989</v>
      </c>
      <c r="D18" s="18">
        <v>149812.9212728003</v>
      </c>
      <c r="E18" s="18">
        <v>134586.65417229055</v>
      </c>
      <c r="F18" s="18">
        <v>159422.582718</v>
      </c>
      <c r="G18" s="18">
        <v>146433.66833333333</v>
      </c>
      <c r="H18" s="18">
        <v>122661.0780409275</v>
      </c>
      <c r="I18" s="18">
        <v>139658</v>
      </c>
      <c r="J18" s="18">
        <v>154086.56617322224</v>
      </c>
      <c r="K18" s="18">
        <v>140452.491922968</v>
      </c>
      <c r="L18" s="18">
        <v>165447</v>
      </c>
      <c r="M18" s="18">
        <v>167278</v>
      </c>
      <c r="N18" s="18">
        <v>216078.4234</v>
      </c>
      <c r="O18" s="18">
        <v>210817.3633066143</v>
      </c>
      <c r="P18" s="18">
        <v>372161.0968386234</v>
      </c>
      <c r="Q18" s="18">
        <v>346767.90200199734</v>
      </c>
      <c r="R18" s="18">
        <v>297542.0276918012</v>
      </c>
    </row>
    <row r="19" spans="1:18" ht="13.5">
      <c r="A19" s="17" t="s">
        <v>65</v>
      </c>
      <c r="B19" s="18">
        <v>68445.817631</v>
      </c>
      <c r="C19" s="18">
        <v>75220.56625</v>
      </c>
      <c r="D19" s="18">
        <v>76091.535166</v>
      </c>
      <c r="E19" s="18">
        <v>86844.57988951245</v>
      </c>
      <c r="F19" s="18">
        <v>89000.216339202</v>
      </c>
      <c r="G19" s="18">
        <v>100091.7516425688</v>
      </c>
      <c r="H19" s="18">
        <v>120519.6611935606</v>
      </c>
      <c r="I19" s="18">
        <v>11481</v>
      </c>
      <c r="J19" s="18">
        <v>160950.52238880596</v>
      </c>
      <c r="K19" s="18">
        <v>24426</v>
      </c>
      <c r="L19" s="18">
        <v>18829</v>
      </c>
      <c r="M19" s="18">
        <v>30515.648400000002</v>
      </c>
      <c r="N19" s="18">
        <v>25642.28429</v>
      </c>
      <c r="O19" s="18">
        <v>37291.92661703352</v>
      </c>
      <c r="P19" s="18">
        <v>44407.99442277121</v>
      </c>
      <c r="Q19" s="18">
        <v>27691.76551238202</v>
      </c>
      <c r="R19" s="18">
        <v>27626.102160800703</v>
      </c>
    </row>
    <row r="20" spans="1:18" ht="13.5">
      <c r="A20" s="17" t="s">
        <v>52</v>
      </c>
      <c r="B20" s="18">
        <v>4952.923159</v>
      </c>
      <c r="C20" s="18">
        <v>5175.1749580000005</v>
      </c>
      <c r="D20" s="18">
        <v>5378.988586</v>
      </c>
      <c r="E20" s="18">
        <v>7112.264950767793</v>
      </c>
      <c r="F20" s="18">
        <v>17469.854885</v>
      </c>
      <c r="G20" s="18">
        <v>13141.483055555556</v>
      </c>
      <c r="H20" s="18">
        <v>10807.088371212121</v>
      </c>
      <c r="I20" s="18">
        <v>10075</v>
      </c>
      <c r="J20" s="18">
        <v>11202.013489218309</v>
      </c>
      <c r="K20" s="18">
        <v>11123.0581</v>
      </c>
      <c r="L20" s="18">
        <v>12918</v>
      </c>
      <c r="M20" s="18">
        <v>13484.02365</v>
      </c>
      <c r="N20" s="18">
        <v>12821.142145</v>
      </c>
      <c r="O20" s="18">
        <v>15130.715425</v>
      </c>
      <c r="P20" s="18">
        <v>20696.994674999998</v>
      </c>
      <c r="Q20" s="18">
        <v>21439.809825</v>
      </c>
      <c r="R20" s="18" t="s">
        <v>82</v>
      </c>
    </row>
    <row r="21" spans="1:18" ht="13.5">
      <c r="A21" s="17" t="s">
        <v>100</v>
      </c>
      <c r="B21" s="18">
        <v>57216.91358366585</v>
      </c>
      <c r="C21" s="18">
        <v>70083.75861758775</v>
      </c>
      <c r="D21" s="18">
        <v>83128.0882782142</v>
      </c>
      <c r="E21" s="18">
        <v>111827.09501571435</v>
      </c>
      <c r="F21" s="18">
        <v>154222.253822</v>
      </c>
      <c r="G21" s="18">
        <v>147159.00993055556</v>
      </c>
      <c r="H21" s="18">
        <v>127672</v>
      </c>
      <c r="I21" s="18">
        <v>146564</v>
      </c>
      <c r="J21" s="18">
        <v>183786.59336265866</v>
      </c>
      <c r="K21" s="18">
        <v>181589</v>
      </c>
      <c r="L21" s="18">
        <v>222621</v>
      </c>
      <c r="M21" s="18">
        <v>201731.8773</v>
      </c>
      <c r="N21" s="18">
        <v>218782.02346000003</v>
      </c>
      <c r="O21" s="18">
        <v>261407.5258671562</v>
      </c>
      <c r="P21" s="18">
        <v>344052.7236673867</v>
      </c>
      <c r="Q21" s="18">
        <v>327951.50413113536</v>
      </c>
      <c r="R21" s="18">
        <v>327430.00193649344</v>
      </c>
    </row>
    <row r="22" spans="1:18" ht="13.5">
      <c r="A22" s="17" t="s">
        <v>106</v>
      </c>
      <c r="B22" s="18">
        <v>0</v>
      </c>
      <c r="C22" s="18">
        <v>0</v>
      </c>
      <c r="D22" s="18">
        <v>0</v>
      </c>
      <c r="E22" s="18">
        <v>0</v>
      </c>
      <c r="F22" s="18">
        <v>0</v>
      </c>
      <c r="G22" s="18">
        <v>0</v>
      </c>
      <c r="H22" s="18">
        <v>0</v>
      </c>
      <c r="I22" s="18">
        <v>0</v>
      </c>
      <c r="J22" s="18">
        <v>0</v>
      </c>
      <c r="K22" s="18">
        <v>0</v>
      </c>
      <c r="L22" s="18">
        <v>0</v>
      </c>
      <c r="M22" s="18">
        <v>0</v>
      </c>
      <c r="N22" s="18">
        <v>0</v>
      </c>
      <c r="O22" s="18">
        <v>0</v>
      </c>
      <c r="P22" s="18" t="s">
        <v>82</v>
      </c>
      <c r="Q22" s="18" t="s">
        <v>82</v>
      </c>
      <c r="R22" s="18" t="s">
        <v>82</v>
      </c>
    </row>
    <row r="23" spans="1:18" ht="13.5">
      <c r="A23" s="17" t="s">
        <v>102</v>
      </c>
      <c r="B23" s="18">
        <v>0</v>
      </c>
      <c r="C23" s="18">
        <v>0</v>
      </c>
      <c r="D23" s="18">
        <v>0</v>
      </c>
      <c r="E23" s="18">
        <v>0</v>
      </c>
      <c r="F23" s="18">
        <v>5606.604591</v>
      </c>
      <c r="G23" s="18">
        <v>2133.357638888889</v>
      </c>
      <c r="H23" s="18">
        <v>1311.2916252360171</v>
      </c>
      <c r="I23" s="18">
        <v>2305</v>
      </c>
      <c r="J23" s="18">
        <v>1697.0517949848418</v>
      </c>
      <c r="K23" s="18">
        <v>11140.80192952712</v>
      </c>
      <c r="L23" s="18">
        <v>1906</v>
      </c>
      <c r="M23" s="18">
        <v>2078</v>
      </c>
      <c r="N23" s="18">
        <v>2410.321229224607</v>
      </c>
      <c r="O23" s="18">
        <v>3592.4677766540945</v>
      </c>
      <c r="P23" s="18">
        <v>5463.799570581923</v>
      </c>
      <c r="Q23" s="18">
        <v>2333.78384954273</v>
      </c>
      <c r="R23" s="18">
        <v>1215.7479423547204</v>
      </c>
    </row>
    <row r="24" spans="1:18" ht="12.75">
      <c r="A24" s="19" t="s">
        <v>53</v>
      </c>
      <c r="B24" s="20">
        <v>124121.44784</v>
      </c>
      <c r="C24" s="20">
        <v>140993.429379</v>
      </c>
      <c r="D24" s="20">
        <v>157447.95411676445</v>
      </c>
      <c r="E24" s="20">
        <v>217827.80137302508</v>
      </c>
      <c r="F24" s="20">
        <v>245283.425506798</v>
      </c>
      <c r="G24" s="20">
        <v>287112.6598157645</v>
      </c>
      <c r="H24" s="20">
        <v>371795.9716993774</v>
      </c>
      <c r="I24" s="20">
        <f>I25+I26</f>
        <v>535220</v>
      </c>
      <c r="J24" s="20">
        <v>465508.13214179414</v>
      </c>
      <c r="K24" s="20">
        <v>580754.8233673946</v>
      </c>
      <c r="L24" s="20">
        <v>586181</v>
      </c>
      <c r="M24" s="20">
        <v>631501.2267606287</v>
      </c>
      <c r="N24" s="20">
        <v>556664.2313771</v>
      </c>
      <c r="O24" s="20">
        <v>698824.3973370012</v>
      </c>
      <c r="P24" s="20">
        <v>945373.027420702</v>
      </c>
      <c r="Q24" s="20">
        <v>951920.2842961643</v>
      </c>
      <c r="R24" s="20">
        <v>1110473.662588391</v>
      </c>
    </row>
    <row r="25" spans="1:18" ht="13.5">
      <c r="A25" s="24" t="s">
        <v>17</v>
      </c>
      <c r="B25" s="18">
        <v>123942.42652099999</v>
      </c>
      <c r="C25" s="18">
        <v>140812.90002</v>
      </c>
      <c r="D25" s="18">
        <v>157327.07796876444</v>
      </c>
      <c r="E25" s="18">
        <v>217623.29608602508</v>
      </c>
      <c r="F25" s="18">
        <v>245065.499224</v>
      </c>
      <c r="G25" s="18">
        <v>278061.83465277776</v>
      </c>
      <c r="H25" s="18">
        <v>351900.02480863634</v>
      </c>
      <c r="I25" s="18">
        <v>404033</v>
      </c>
      <c r="J25" s="18">
        <v>455616.72494308813</v>
      </c>
      <c r="K25" s="18">
        <v>448747.8233673946</v>
      </c>
      <c r="L25" s="18">
        <v>470204</v>
      </c>
      <c r="M25" s="18">
        <v>515654.7837606287</v>
      </c>
      <c r="N25" s="18">
        <v>451160.9546171</v>
      </c>
      <c r="O25" s="18">
        <v>578763.1321025637</v>
      </c>
      <c r="P25" s="18">
        <v>792485.9009594999</v>
      </c>
      <c r="Q25" s="18">
        <v>811148.9170091125</v>
      </c>
      <c r="R25" s="18">
        <v>802839.9412555775</v>
      </c>
    </row>
    <row r="26" spans="1:18" ht="13.5">
      <c r="A26" s="24" t="s">
        <v>18</v>
      </c>
      <c r="B26" s="18">
        <v>179.021319</v>
      </c>
      <c r="C26" s="18">
        <v>180.529359</v>
      </c>
      <c r="D26" s="18">
        <v>120.876148</v>
      </c>
      <c r="E26" s="18">
        <v>204.505287</v>
      </c>
      <c r="F26" s="18">
        <v>217.92628279800132</v>
      </c>
      <c r="G26" s="18">
        <v>9050.825162986765</v>
      </c>
      <c r="H26" s="18">
        <v>19895.94689074104</v>
      </c>
      <c r="I26" s="18">
        <v>131187</v>
      </c>
      <c r="J26" s="18">
        <v>9891.407198706025</v>
      </c>
      <c r="K26" s="18">
        <v>132007</v>
      </c>
      <c r="L26" s="18">
        <v>115977</v>
      </c>
      <c r="M26" s="18">
        <v>115846.443</v>
      </c>
      <c r="N26" s="18">
        <v>105503.27676</v>
      </c>
      <c r="O26" s="18">
        <v>120061.26523443742</v>
      </c>
      <c r="P26" s="18">
        <v>152887.1264612022</v>
      </c>
      <c r="Q26" s="18">
        <v>140771.3672870518</v>
      </c>
      <c r="R26" s="18">
        <v>307633.7213328134</v>
      </c>
    </row>
    <row r="27" spans="1:18" ht="12.75">
      <c r="A27" s="25" t="s">
        <v>19</v>
      </c>
      <c r="B27" s="20">
        <v>695524.2260967431</v>
      </c>
      <c r="C27" s="20">
        <v>771358.2222800807</v>
      </c>
      <c r="D27" s="20">
        <v>935451.201225242</v>
      </c>
      <c r="E27" s="20">
        <v>780062.11889938</v>
      </c>
      <c r="F27" s="20">
        <v>991175.997279322</v>
      </c>
      <c r="G27" s="20">
        <v>1411556.7509895836</v>
      </c>
      <c r="H27" s="20">
        <v>1696170.49015081</v>
      </c>
      <c r="I27" s="20">
        <v>1436753</v>
      </c>
      <c r="J27" s="20">
        <v>955981.1644508432</v>
      </c>
      <c r="K27" s="20">
        <v>1305672.762605621</v>
      </c>
      <c r="L27" s="20">
        <v>1630922</v>
      </c>
      <c r="M27" s="20">
        <v>2321685.850287248</v>
      </c>
      <c r="N27" s="20">
        <v>1932533.904489471</v>
      </c>
      <c r="O27" s="20">
        <v>1690537.3113762655</v>
      </c>
      <c r="P27" s="20">
        <v>1981282.1696311366</v>
      </c>
      <c r="Q27" s="20">
        <v>2919898.1173178493</v>
      </c>
      <c r="R27" s="20">
        <v>3520947.8645834643</v>
      </c>
    </row>
    <row r="28" spans="1:18" ht="13.5">
      <c r="A28" s="26" t="s">
        <v>20</v>
      </c>
      <c r="B28" s="18">
        <v>53870.004</v>
      </c>
      <c r="C28" s="18">
        <v>76317.296</v>
      </c>
      <c r="D28" s="18">
        <v>81277.106</v>
      </c>
      <c r="E28" s="18">
        <v>130970.552</v>
      </c>
      <c r="F28" s="18">
        <v>157543.551</v>
      </c>
      <c r="G28" s="18">
        <v>219942.435</v>
      </c>
      <c r="H28" s="18">
        <v>267878.2859090909</v>
      </c>
      <c r="I28" s="18">
        <v>312655</v>
      </c>
      <c r="J28" s="18">
        <v>244244.23399455656</v>
      </c>
      <c r="K28" s="18">
        <v>268896.7184117647</v>
      </c>
      <c r="L28" s="18">
        <v>247022.4981459411</v>
      </c>
      <c r="M28" s="18">
        <v>286662.4613113805</v>
      </c>
      <c r="N28" s="18">
        <v>270197.98615159636</v>
      </c>
      <c r="O28" s="18">
        <v>315068.116328297</v>
      </c>
      <c r="P28" s="18">
        <v>474362.6181089807</v>
      </c>
      <c r="Q28" s="18">
        <v>616671</v>
      </c>
      <c r="R28" s="18">
        <v>576533.820725559</v>
      </c>
    </row>
    <row r="29" spans="1:18" ht="13.5">
      <c r="A29" s="26" t="s">
        <v>21</v>
      </c>
      <c r="B29" s="18">
        <v>13569.241999999998</v>
      </c>
      <c r="C29" s="18">
        <v>13124.079</v>
      </c>
      <c r="D29" s="18">
        <v>12801.585</v>
      </c>
      <c r="E29" s="18">
        <v>14769.338</v>
      </c>
      <c r="F29" s="18">
        <v>12435.671999999999</v>
      </c>
      <c r="G29" s="18">
        <v>107537.96500000001</v>
      </c>
      <c r="H29" s="18">
        <v>102298.6255199337</v>
      </c>
      <c r="I29" s="18">
        <v>91233</v>
      </c>
      <c r="J29" s="18">
        <v>85297.1004087276</v>
      </c>
      <c r="K29" s="18">
        <v>81930.77911764706</v>
      </c>
      <c r="L29" s="18">
        <v>72191.94880414134</v>
      </c>
      <c r="M29" s="18">
        <v>67536.58598159239</v>
      </c>
      <c r="N29" s="18">
        <v>63618.888811437915</v>
      </c>
      <c r="O29" s="18">
        <v>59170.497155000005</v>
      </c>
      <c r="P29" s="18">
        <v>56140.09165518873</v>
      </c>
      <c r="Q29" s="18">
        <v>29498</v>
      </c>
      <c r="R29" s="18">
        <v>60683.76150591453</v>
      </c>
    </row>
    <row r="30" spans="1:18" ht="13.5">
      <c r="A30" s="26" t="s">
        <v>67</v>
      </c>
      <c r="B30" s="18">
        <v>10.74127914</v>
      </c>
      <c r="C30" s="18">
        <v>10.83176154</v>
      </c>
      <c r="D30" s="18">
        <v>10.87885332</v>
      </c>
      <c r="E30" s="18">
        <v>12.95200151</v>
      </c>
      <c r="F30" s="18">
        <v>14.625925019999999</v>
      </c>
      <c r="G30" s="18">
        <v>15.360175</v>
      </c>
      <c r="H30" s="18">
        <v>16.4928801515151</v>
      </c>
      <c r="I30" s="18">
        <v>16</v>
      </c>
      <c r="J30" s="18">
        <v>16.814574999999998</v>
      </c>
      <c r="K30" s="18">
        <v>19.730470588235296</v>
      </c>
      <c r="L30" s="18">
        <v>17.04048255706561</v>
      </c>
      <c r="M30" s="18">
        <v>17.43603385762044</v>
      </c>
      <c r="N30" s="18">
        <v>15.882978086626476</v>
      </c>
      <c r="O30" s="18">
        <v>20.320053064359282</v>
      </c>
      <c r="P30" s="18">
        <v>26.826954070497813</v>
      </c>
      <c r="Q30" s="18">
        <v>27</v>
      </c>
      <c r="R30" s="18">
        <v>26.728464082967754</v>
      </c>
    </row>
    <row r="31" spans="1:18" ht="13.5">
      <c r="A31" s="26" t="s">
        <v>22</v>
      </c>
      <c r="B31" s="18">
        <v>628074.2388176032</v>
      </c>
      <c r="C31" s="18">
        <v>681906.0155185406</v>
      </c>
      <c r="D31" s="18">
        <v>841361.631371922</v>
      </c>
      <c r="E31" s="18">
        <v>634309.27689787</v>
      </c>
      <c r="F31" s="18">
        <v>821182.148354302</v>
      </c>
      <c r="G31" s="18">
        <v>1084060.9908145836</v>
      </c>
      <c r="H31" s="18">
        <v>1325977.46127758</v>
      </c>
      <c r="I31" s="18">
        <v>1032865</v>
      </c>
      <c r="J31" s="18">
        <v>626423.0154725594</v>
      </c>
      <c r="K31" s="18">
        <v>954826</v>
      </c>
      <c r="L31" s="18">
        <v>1311690.9339958273</v>
      </c>
      <c r="M31" s="18">
        <v>1843094.0304604173</v>
      </c>
      <c r="N31" s="18">
        <v>1598701.14654835</v>
      </c>
      <c r="O31" s="18">
        <v>969757.7047399038</v>
      </c>
      <c r="P31" s="18">
        <v>1112261.5881028967</v>
      </c>
      <c r="Q31" s="18">
        <v>1383283</v>
      </c>
      <c r="R31" s="18">
        <v>2460514.6368879075</v>
      </c>
    </row>
    <row r="32" spans="1:18" ht="13.5">
      <c r="A32" s="27" t="s">
        <v>27</v>
      </c>
      <c r="B32" s="28">
        <v>0</v>
      </c>
      <c r="C32" s="28">
        <v>0</v>
      </c>
      <c r="D32" s="28">
        <v>0</v>
      </c>
      <c r="E32" s="28">
        <v>0</v>
      </c>
      <c r="F32" s="28">
        <v>0</v>
      </c>
      <c r="G32" s="28">
        <v>0</v>
      </c>
      <c r="H32" s="28">
        <v>0</v>
      </c>
      <c r="I32" s="28">
        <v>0</v>
      </c>
      <c r="J32" s="28">
        <v>0</v>
      </c>
      <c r="K32" s="28">
        <v>0</v>
      </c>
      <c r="L32" s="28">
        <v>0</v>
      </c>
      <c r="M32" s="28">
        <v>124375.33650000002</v>
      </c>
      <c r="N32" s="28">
        <v>0</v>
      </c>
      <c r="O32" s="28">
        <v>346520.6731</v>
      </c>
      <c r="P32" s="28">
        <v>338491.04481</v>
      </c>
      <c r="Q32" s="28">
        <v>890419</v>
      </c>
      <c r="R32" s="28">
        <v>423188.91700000013</v>
      </c>
    </row>
    <row r="33" spans="1:18" ht="13.5">
      <c r="A33" s="24"/>
      <c r="B33" s="13"/>
      <c r="C33" s="13"/>
      <c r="D33" s="13"/>
      <c r="E33" s="13"/>
      <c r="F33" s="13"/>
      <c r="G33" s="13"/>
      <c r="H33" s="13"/>
      <c r="I33" s="12"/>
      <c r="J33" s="12"/>
      <c r="K33" s="12"/>
      <c r="L33" s="29"/>
      <c r="M33" s="12"/>
      <c r="N33" s="12"/>
      <c r="O33" s="12"/>
      <c r="P33" s="12"/>
      <c r="Q33" s="12"/>
      <c r="R33" s="9"/>
    </row>
    <row r="34" spans="1:18" ht="13.5">
      <c r="A34" s="30" t="s">
        <v>29</v>
      </c>
      <c r="B34" s="31"/>
      <c r="C34" s="31"/>
      <c r="D34" s="31"/>
      <c r="E34" s="31"/>
      <c r="F34" s="31"/>
      <c r="G34" s="31"/>
      <c r="H34" s="31"/>
      <c r="I34" s="31"/>
      <c r="J34" s="12"/>
      <c r="K34" s="12"/>
      <c r="L34" s="29"/>
      <c r="M34" s="12"/>
      <c r="N34" s="12"/>
      <c r="O34" s="12"/>
      <c r="P34" s="12"/>
      <c r="Q34" s="12"/>
      <c r="R34" s="9"/>
    </row>
    <row r="35" spans="1:18" ht="13.5">
      <c r="A35" s="65" t="s">
        <v>74</v>
      </c>
      <c r="B35" s="65"/>
      <c r="C35" s="65"/>
      <c r="D35" s="65"/>
      <c r="E35" s="65"/>
      <c r="F35" s="65"/>
      <c r="G35" s="65"/>
      <c r="H35" s="65"/>
      <c r="I35" s="65"/>
      <c r="J35" s="65"/>
      <c r="K35" s="65"/>
      <c r="L35" s="32"/>
      <c r="M35" s="32"/>
      <c r="N35" s="32"/>
      <c r="O35" s="32"/>
      <c r="P35" s="12"/>
      <c r="Q35" s="12"/>
      <c r="R35" s="9"/>
    </row>
    <row r="36" spans="1:18" ht="13.5">
      <c r="A36" s="65" t="s">
        <v>35</v>
      </c>
      <c r="B36" s="65"/>
      <c r="C36" s="65"/>
      <c r="D36" s="65"/>
      <c r="E36" s="65"/>
      <c r="F36" s="65"/>
      <c r="G36" s="65"/>
      <c r="H36" s="65"/>
      <c r="I36" s="65"/>
      <c r="J36" s="65"/>
      <c r="K36" s="65"/>
      <c r="L36" s="33"/>
      <c r="M36" s="33"/>
      <c r="N36" s="33"/>
      <c r="O36" s="33"/>
      <c r="P36" s="34"/>
      <c r="Q36" s="34"/>
      <c r="R36" s="9"/>
    </row>
    <row r="37" spans="1:18" ht="13.5">
      <c r="A37" s="65" t="s">
        <v>57</v>
      </c>
      <c r="B37" s="65"/>
      <c r="C37" s="65"/>
      <c r="D37" s="65"/>
      <c r="E37" s="65"/>
      <c r="F37" s="65"/>
      <c r="G37" s="65"/>
      <c r="H37" s="65"/>
      <c r="I37" s="65"/>
      <c r="J37" s="65"/>
      <c r="K37" s="65"/>
      <c r="L37" s="33"/>
      <c r="M37" s="33"/>
      <c r="N37" s="33"/>
      <c r="O37" s="33"/>
      <c r="P37" s="34"/>
      <c r="Q37" s="34"/>
      <c r="R37" s="9"/>
    </row>
    <row r="38" spans="1:18" ht="13.5">
      <c r="A38" s="36" t="s">
        <v>33</v>
      </c>
      <c r="B38" s="36"/>
      <c r="C38" s="36"/>
      <c r="D38" s="36"/>
      <c r="E38" s="36"/>
      <c r="F38" s="36"/>
      <c r="G38" s="36"/>
      <c r="H38" s="36"/>
      <c r="I38" s="36"/>
      <c r="J38" s="36"/>
      <c r="K38" s="36"/>
      <c r="L38" s="33"/>
      <c r="M38" s="33"/>
      <c r="N38" s="33"/>
      <c r="O38" s="33"/>
      <c r="P38" s="33"/>
      <c r="Q38" s="33"/>
      <c r="R38" s="9"/>
    </row>
    <row r="39" spans="1:18" ht="13.5">
      <c r="A39" s="65" t="s">
        <v>56</v>
      </c>
      <c r="B39" s="65"/>
      <c r="C39" s="65"/>
      <c r="D39" s="65"/>
      <c r="E39" s="65"/>
      <c r="F39" s="65"/>
      <c r="G39" s="65"/>
      <c r="H39" s="65"/>
      <c r="I39" s="65"/>
      <c r="J39" s="65"/>
      <c r="K39" s="65"/>
      <c r="L39" s="33"/>
      <c r="M39" s="33"/>
      <c r="N39" s="33"/>
      <c r="O39" s="33"/>
      <c r="P39" s="33"/>
      <c r="Q39" s="33"/>
      <c r="R39" s="9"/>
    </row>
    <row r="40" ht="11.25">
      <c r="R40" s="9"/>
    </row>
    <row r="41" ht="11.25">
      <c r="R41" s="9"/>
    </row>
    <row r="42" ht="11.25">
      <c r="R42" s="9"/>
    </row>
    <row r="43" ht="11.25">
      <c r="R43" s="9"/>
    </row>
    <row r="44" ht="11.25">
      <c r="R44" s="9"/>
    </row>
    <row r="45" ht="11.25">
      <c r="R45" s="9"/>
    </row>
    <row r="46" ht="11.25">
      <c r="R46" s="9"/>
    </row>
    <row r="47" ht="11.25">
      <c r="R47" s="9"/>
    </row>
    <row r="48" ht="11.25">
      <c r="R48" s="9"/>
    </row>
    <row r="49" ht="11.25">
      <c r="R49" s="9"/>
    </row>
    <row r="50" ht="11.25">
      <c r="R50" s="9"/>
    </row>
    <row r="51" ht="11.25">
      <c r="R51" s="9"/>
    </row>
  </sheetData>
  <sheetProtection/>
  <mergeCells count="4">
    <mergeCell ref="A37:K37"/>
    <mergeCell ref="A39:K39"/>
    <mergeCell ref="A35:K35"/>
    <mergeCell ref="A36:K36"/>
  </mergeCells>
  <printOptions horizontalCentered="1"/>
  <pageMargins left="0.45" right="0.45" top="0.5" bottom="0.5" header="0.05" footer="0.05"/>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57"/>
  <sheetViews>
    <sheetView zoomScalePageLayoutView="0" workbookViewId="0" topLeftCell="A1">
      <selection activeCell="A8" sqref="A8"/>
    </sheetView>
  </sheetViews>
  <sheetFormatPr defaultColWidth="9.140625" defaultRowHeight="15"/>
  <cols>
    <col min="1" max="1" width="41.140625" style="5" customWidth="1"/>
    <col min="2" max="9" width="11.7109375" style="5" customWidth="1"/>
    <col min="10" max="10" width="31.140625" style="5" bestFit="1" customWidth="1"/>
    <col min="11" max="16384" width="9.140625" style="5" customWidth="1"/>
  </cols>
  <sheetData>
    <row r="1" spans="1:11" ht="15">
      <c r="A1" s="69" t="s">
        <v>34</v>
      </c>
      <c r="B1" s="69"/>
      <c r="C1" s="69"/>
      <c r="D1" s="69"/>
      <c r="E1" s="69"/>
      <c r="F1" s="69"/>
      <c r="G1" s="69"/>
      <c r="H1" s="69"/>
      <c r="I1" s="69"/>
      <c r="J1" s="12"/>
      <c r="K1" s="12"/>
    </row>
    <row r="2" spans="1:11" ht="12.75">
      <c r="A2" s="68" t="s">
        <v>0</v>
      </c>
      <c r="B2" s="68"/>
      <c r="C2" s="68"/>
      <c r="D2" s="68"/>
      <c r="E2" s="68"/>
      <c r="F2" s="68"/>
      <c r="G2" s="68"/>
      <c r="H2" s="68"/>
      <c r="I2" s="68"/>
      <c r="J2" s="68"/>
      <c r="K2" s="68"/>
    </row>
    <row r="3" spans="1:11" ht="13.5">
      <c r="A3" s="12"/>
      <c r="B3" s="12"/>
      <c r="C3" s="12"/>
      <c r="D3" s="12"/>
      <c r="E3" s="39"/>
      <c r="F3" s="39"/>
      <c r="G3" s="12"/>
      <c r="H3" s="39"/>
      <c r="I3" s="12"/>
      <c r="J3" s="12"/>
      <c r="K3" s="12"/>
    </row>
    <row r="4" spans="1:11" ht="13.5">
      <c r="A4" s="52" t="s">
        <v>1</v>
      </c>
      <c r="B4" s="49">
        <v>2005</v>
      </c>
      <c r="C4" s="49">
        <v>2006</v>
      </c>
      <c r="D4" s="49">
        <v>2007</v>
      </c>
      <c r="E4" s="49">
        <v>2008</v>
      </c>
      <c r="F4" s="49">
        <v>2009</v>
      </c>
      <c r="G4" s="49">
        <v>2010</v>
      </c>
      <c r="H4" s="49">
        <v>2011</v>
      </c>
      <c r="I4" s="49">
        <v>2012</v>
      </c>
      <c r="J4" s="12"/>
      <c r="K4" s="12"/>
    </row>
    <row r="5" spans="1:11" ht="13.5">
      <c r="A5" s="15" t="s">
        <v>2</v>
      </c>
      <c r="B5" s="16">
        <v>106114.122</v>
      </c>
      <c r="C5" s="16">
        <v>212759</v>
      </c>
      <c r="D5" s="16">
        <v>262426.3</v>
      </c>
      <c r="E5" s="16">
        <v>254659.459</v>
      </c>
      <c r="F5" s="16">
        <v>146889</v>
      </c>
      <c r="G5" s="16">
        <v>149756.334</v>
      </c>
      <c r="H5" s="16">
        <v>255886.979804</v>
      </c>
      <c r="I5" s="16">
        <v>225725.0028358694</v>
      </c>
      <c r="J5" s="41"/>
      <c r="K5" s="12"/>
    </row>
    <row r="6" spans="1:11" ht="13.5">
      <c r="A6" s="40" t="s">
        <v>3</v>
      </c>
      <c r="B6" s="20">
        <v>26540.883</v>
      </c>
      <c r="C6" s="20">
        <v>25709</v>
      </c>
      <c r="D6" s="20">
        <v>40017.342</v>
      </c>
      <c r="E6" s="20">
        <v>45158.826</v>
      </c>
      <c r="F6" s="20">
        <v>23515</v>
      </c>
      <c r="G6" s="20">
        <v>22736.221</v>
      </c>
      <c r="H6" s="20">
        <v>19772.662074</v>
      </c>
      <c r="I6" s="20">
        <v>18939.398736431423</v>
      </c>
      <c r="J6" s="40"/>
      <c r="K6" s="12"/>
    </row>
    <row r="7" spans="1:11" ht="13.5">
      <c r="A7" s="41" t="s">
        <v>4</v>
      </c>
      <c r="B7" s="20">
        <v>116.68299999999999</v>
      </c>
      <c r="C7" s="20">
        <v>590</v>
      </c>
      <c r="D7" s="20">
        <v>62.06399999999999</v>
      </c>
      <c r="E7" s="20">
        <v>12.006</v>
      </c>
      <c r="F7" s="20">
        <v>146</v>
      </c>
      <c r="G7" s="20">
        <v>260.62</v>
      </c>
      <c r="H7" s="20">
        <v>330.47307399999994</v>
      </c>
      <c r="I7" s="20">
        <v>8</v>
      </c>
      <c r="J7" s="41"/>
      <c r="K7" s="12"/>
    </row>
    <row r="8" spans="1:11" ht="13.5">
      <c r="A8" s="42" t="s">
        <v>58</v>
      </c>
      <c r="B8" s="18">
        <v>116.594</v>
      </c>
      <c r="C8" s="18">
        <v>590</v>
      </c>
      <c r="D8" s="18">
        <v>62</v>
      </c>
      <c r="E8" s="18">
        <v>11</v>
      </c>
      <c r="F8" s="18">
        <v>146</v>
      </c>
      <c r="G8" s="18">
        <v>260.47700000000003</v>
      </c>
      <c r="H8" s="18">
        <v>330.47307399999994</v>
      </c>
      <c r="I8" s="18">
        <v>7</v>
      </c>
      <c r="J8" s="41"/>
      <c r="K8" s="12"/>
    </row>
    <row r="9" spans="1:11" ht="13.5">
      <c r="A9" s="42" t="s">
        <v>59</v>
      </c>
      <c r="B9" s="18">
        <v>0.08900000000000002</v>
      </c>
      <c r="C9" s="18">
        <v>0</v>
      </c>
      <c r="D9" s="18">
        <v>0</v>
      </c>
      <c r="E9" s="18">
        <v>1.006</v>
      </c>
      <c r="F9" s="18">
        <v>0</v>
      </c>
      <c r="G9" s="18">
        <v>0.143</v>
      </c>
      <c r="H9" s="18">
        <v>0</v>
      </c>
      <c r="I9" s="18">
        <v>1</v>
      </c>
      <c r="J9" s="41"/>
      <c r="K9" s="12"/>
    </row>
    <row r="10" spans="1:11" ht="13.5">
      <c r="A10" s="41" t="s">
        <v>5</v>
      </c>
      <c r="B10" s="20">
        <v>10855.715</v>
      </c>
      <c r="C10" s="20">
        <v>9100</v>
      </c>
      <c r="D10" s="20">
        <v>22958.135</v>
      </c>
      <c r="E10" s="20">
        <v>17012.736</v>
      </c>
      <c r="F10" s="20">
        <v>6281</v>
      </c>
      <c r="G10" s="20">
        <v>10925.843</v>
      </c>
      <c r="H10" s="20">
        <v>9138.967</v>
      </c>
      <c r="I10" s="20">
        <v>8874.224</v>
      </c>
      <c r="J10" s="41"/>
      <c r="K10" s="12"/>
    </row>
    <row r="11" spans="1:11" ht="13.5">
      <c r="A11" s="42" t="s">
        <v>58</v>
      </c>
      <c r="B11" s="18">
        <v>10562.442000000001</v>
      </c>
      <c r="C11" s="18">
        <v>9053</v>
      </c>
      <c r="D11" s="18">
        <v>22899.515</v>
      </c>
      <c r="E11" s="18">
        <v>16988.7</v>
      </c>
      <c r="F11" s="18">
        <v>6175</v>
      </c>
      <c r="G11" s="18">
        <v>10916.529</v>
      </c>
      <c r="H11" s="18">
        <v>8286.857</v>
      </c>
      <c r="I11" s="18">
        <v>8598.318</v>
      </c>
      <c r="J11" s="53"/>
      <c r="K11" s="12"/>
    </row>
    <row r="12" spans="1:11" ht="13.5">
      <c r="A12" s="42" t="s">
        <v>59</v>
      </c>
      <c r="B12" s="18">
        <v>293.27299999999997</v>
      </c>
      <c r="C12" s="18">
        <v>47</v>
      </c>
      <c r="D12" s="18">
        <v>58.620000000000005</v>
      </c>
      <c r="E12" s="18">
        <v>24.036</v>
      </c>
      <c r="F12" s="18">
        <v>106</v>
      </c>
      <c r="G12" s="18">
        <v>9.314000000000007</v>
      </c>
      <c r="H12" s="18">
        <v>852.11</v>
      </c>
      <c r="I12" s="18">
        <v>275.90600000000006</v>
      </c>
      <c r="J12" s="53"/>
      <c r="K12" s="12"/>
    </row>
    <row r="13" spans="1:11" ht="13.5">
      <c r="A13" s="41" t="s">
        <v>6</v>
      </c>
      <c r="B13" s="20">
        <v>15568.485</v>
      </c>
      <c r="C13" s="20">
        <v>16019</v>
      </c>
      <c r="D13" s="20">
        <v>16997.143</v>
      </c>
      <c r="E13" s="20">
        <v>28134.084</v>
      </c>
      <c r="F13" s="20">
        <v>17088</v>
      </c>
      <c r="G13" s="20">
        <v>11549.758</v>
      </c>
      <c r="H13" s="20">
        <v>10303.222</v>
      </c>
      <c r="I13" s="20">
        <v>10057.174736431423</v>
      </c>
      <c r="J13" s="41"/>
      <c r="K13" s="12"/>
    </row>
    <row r="14" spans="1:11" ht="13.5">
      <c r="A14" s="42" t="s">
        <v>58</v>
      </c>
      <c r="B14" s="18">
        <v>15568.485</v>
      </c>
      <c r="C14" s="18">
        <v>15954</v>
      </c>
      <c r="D14" s="18">
        <v>16778.327</v>
      </c>
      <c r="E14" s="18">
        <v>28024.468999999997</v>
      </c>
      <c r="F14" s="18">
        <v>17083</v>
      </c>
      <c r="G14" s="18">
        <v>11545.225</v>
      </c>
      <c r="H14" s="18">
        <v>10298.767</v>
      </c>
      <c r="I14" s="18">
        <v>10056.293</v>
      </c>
      <c r="J14" s="53"/>
      <c r="K14" s="12"/>
    </row>
    <row r="15" spans="1:11" ht="13.5">
      <c r="A15" s="42" t="s">
        <v>59</v>
      </c>
      <c r="B15" s="18">
        <v>0</v>
      </c>
      <c r="C15" s="18">
        <v>65</v>
      </c>
      <c r="D15" s="18">
        <v>218.81599999999997</v>
      </c>
      <c r="E15" s="18">
        <v>109.61500000000001</v>
      </c>
      <c r="F15" s="18">
        <v>5</v>
      </c>
      <c r="G15" s="18">
        <v>4.533</v>
      </c>
      <c r="H15" s="18">
        <v>4.455</v>
      </c>
      <c r="I15" s="18">
        <v>0.8817364314238142</v>
      </c>
      <c r="J15" s="53"/>
      <c r="K15" s="12"/>
    </row>
    <row r="16" spans="1:11" ht="13.5">
      <c r="A16" s="40" t="s">
        <v>62</v>
      </c>
      <c r="B16" s="20">
        <v>10432.514999999996</v>
      </c>
      <c r="C16" s="20">
        <v>21266</v>
      </c>
      <c r="D16" s="20">
        <v>19842.176</v>
      </c>
      <c r="E16" s="20">
        <v>26716.452</v>
      </c>
      <c r="F16" s="20">
        <v>37399</v>
      </c>
      <c r="G16" s="20">
        <v>12362.568</v>
      </c>
      <c r="H16" s="20">
        <v>70796.033587</v>
      </c>
      <c r="I16" s="20">
        <v>71562.53075062328</v>
      </c>
      <c r="J16" s="40"/>
      <c r="K16" s="12"/>
    </row>
    <row r="17" spans="1:11" ht="13.5">
      <c r="A17" s="42" t="s">
        <v>60</v>
      </c>
      <c r="B17" s="18">
        <v>1768.1349999999984</v>
      </c>
      <c r="C17" s="18">
        <v>4534</v>
      </c>
      <c r="D17" s="18">
        <v>4223.08</v>
      </c>
      <c r="E17" s="18">
        <v>8625</v>
      </c>
      <c r="F17" s="18">
        <v>21260</v>
      </c>
      <c r="G17" s="18">
        <v>4766.405</v>
      </c>
      <c r="H17" s="18">
        <v>43518.11532</v>
      </c>
      <c r="I17" s="18">
        <v>44079.314635</v>
      </c>
      <c r="J17" s="43"/>
      <c r="K17" s="12"/>
    </row>
    <row r="18" spans="1:11" ht="13.5">
      <c r="A18" s="42" t="s">
        <v>61</v>
      </c>
      <c r="B18" s="18">
        <v>8664.379999999997</v>
      </c>
      <c r="C18" s="18">
        <v>16732</v>
      </c>
      <c r="D18" s="18">
        <v>15619.096000000001</v>
      </c>
      <c r="E18" s="18">
        <v>18091.364</v>
      </c>
      <c r="F18" s="18">
        <v>16139</v>
      </c>
      <c r="G18" s="18">
        <v>7596.163</v>
      </c>
      <c r="H18" s="18">
        <v>27277.918267</v>
      </c>
      <c r="I18" s="18">
        <v>27483.21611562328</v>
      </c>
      <c r="J18" s="43"/>
      <c r="K18" s="12"/>
    </row>
    <row r="19" spans="1:11" ht="13.5">
      <c r="A19" s="40" t="s">
        <v>7</v>
      </c>
      <c r="B19" s="20">
        <v>42634.85399999999</v>
      </c>
      <c r="C19" s="20">
        <v>119517</v>
      </c>
      <c r="D19" s="20">
        <v>145528.522</v>
      </c>
      <c r="E19" s="20">
        <v>132986.586</v>
      </c>
      <c r="F19" s="20">
        <v>58310</v>
      </c>
      <c r="G19" s="20">
        <v>58684.31300000001</v>
      </c>
      <c r="H19" s="20">
        <v>114652.87549299998</v>
      </c>
      <c r="I19" s="20">
        <v>89550.44979081469</v>
      </c>
      <c r="J19" s="40"/>
      <c r="K19" s="12"/>
    </row>
    <row r="20" spans="1:11" ht="13.5">
      <c r="A20" s="42" t="s">
        <v>60</v>
      </c>
      <c r="B20" s="18">
        <v>3565.3380000000006</v>
      </c>
      <c r="C20" s="18">
        <v>18266</v>
      </c>
      <c r="D20" s="18">
        <v>24346.694000000003</v>
      </c>
      <c r="E20" s="18">
        <v>28915.035000000003</v>
      </c>
      <c r="F20" s="18">
        <v>19879</v>
      </c>
      <c r="G20" s="18">
        <v>15442.591</v>
      </c>
      <c r="H20" s="18">
        <v>27114.380069000003</v>
      </c>
      <c r="I20" s="18">
        <v>9715.411837000001</v>
      </c>
      <c r="J20" s="43"/>
      <c r="K20" s="12"/>
    </row>
    <row r="21" spans="1:11" ht="13.5">
      <c r="A21" s="42" t="s">
        <v>61</v>
      </c>
      <c r="B21" s="18">
        <v>39069.51599999999</v>
      </c>
      <c r="C21" s="18">
        <v>101251</v>
      </c>
      <c r="D21" s="18">
        <v>121181.828</v>
      </c>
      <c r="E21" s="18">
        <v>104071.551</v>
      </c>
      <c r="F21" s="18">
        <v>38431</v>
      </c>
      <c r="G21" s="18">
        <v>43241.72200000001</v>
      </c>
      <c r="H21" s="18">
        <v>87538.49542399998</v>
      </c>
      <c r="I21" s="18">
        <v>79835.03795381468</v>
      </c>
      <c r="J21" s="43"/>
      <c r="K21" s="12"/>
    </row>
    <row r="22" spans="1:11" ht="13.5">
      <c r="A22" s="40" t="s">
        <v>63</v>
      </c>
      <c r="B22" s="20">
        <v>20415.687</v>
      </c>
      <c r="C22" s="20">
        <v>28959</v>
      </c>
      <c r="D22" s="20">
        <v>35692.385</v>
      </c>
      <c r="E22" s="20">
        <v>26808.594999999998</v>
      </c>
      <c r="F22" s="20">
        <v>18052</v>
      </c>
      <c r="G22" s="20">
        <v>13054.677</v>
      </c>
      <c r="H22" s="20">
        <v>20061.771180000003</v>
      </c>
      <c r="I22" s="20">
        <v>20072.07644</v>
      </c>
      <c r="J22" s="40"/>
      <c r="K22" s="12"/>
    </row>
    <row r="23" spans="1:11" ht="13.5">
      <c r="A23" s="40" t="s">
        <v>8</v>
      </c>
      <c r="B23" s="20">
        <v>0</v>
      </c>
      <c r="C23" s="20">
        <v>0</v>
      </c>
      <c r="D23" s="20">
        <v>1</v>
      </c>
      <c r="E23" s="20">
        <v>0</v>
      </c>
      <c r="F23" s="20">
        <v>0</v>
      </c>
      <c r="G23" s="20">
        <v>2.963</v>
      </c>
      <c r="H23" s="20">
        <v>3</v>
      </c>
      <c r="I23" s="20">
        <v>0</v>
      </c>
      <c r="J23" s="40"/>
      <c r="K23" s="12"/>
    </row>
    <row r="24" spans="1:11" ht="13.5">
      <c r="A24" s="40" t="s">
        <v>9</v>
      </c>
      <c r="B24" s="20">
        <v>0</v>
      </c>
      <c r="C24" s="20">
        <v>0</v>
      </c>
      <c r="D24" s="20">
        <v>0</v>
      </c>
      <c r="E24" s="20">
        <v>0</v>
      </c>
      <c r="F24" s="20">
        <v>97</v>
      </c>
      <c r="G24" s="20">
        <v>38.884</v>
      </c>
      <c r="H24" s="20">
        <v>15.968</v>
      </c>
      <c r="I24" s="20">
        <v>2.9879999999999995</v>
      </c>
      <c r="J24" s="40"/>
      <c r="K24" s="12"/>
    </row>
    <row r="25" spans="1:11" ht="13.5">
      <c r="A25" s="40" t="s">
        <v>10</v>
      </c>
      <c r="B25" s="20">
        <v>1237.183000000001</v>
      </c>
      <c r="C25" s="20">
        <v>10290</v>
      </c>
      <c r="D25" s="20">
        <v>12733.45</v>
      </c>
      <c r="E25" s="20">
        <v>10083</v>
      </c>
      <c r="F25" s="20">
        <v>4857</v>
      </c>
      <c r="G25" s="20">
        <v>33499.889</v>
      </c>
      <c r="H25" s="20">
        <v>17537.669469999997</v>
      </c>
      <c r="I25" s="20">
        <v>14637.183147</v>
      </c>
      <c r="J25" s="40"/>
      <c r="K25" s="12"/>
    </row>
    <row r="26" spans="1:11" ht="13.5">
      <c r="A26" s="42" t="s">
        <v>11</v>
      </c>
      <c r="B26" s="18">
        <v>0</v>
      </c>
      <c r="C26" s="18">
        <v>0</v>
      </c>
      <c r="D26" s="18">
        <v>0</v>
      </c>
      <c r="E26" s="18">
        <v>0</v>
      </c>
      <c r="F26" s="18">
        <v>0</v>
      </c>
      <c r="G26" s="18">
        <v>0</v>
      </c>
      <c r="H26" s="18">
        <v>0</v>
      </c>
      <c r="I26" s="18">
        <v>0</v>
      </c>
      <c r="J26" s="43"/>
      <c r="K26" s="12"/>
    </row>
    <row r="27" spans="1:11" ht="13.5">
      <c r="A27" s="42" t="s">
        <v>12</v>
      </c>
      <c r="B27" s="18">
        <v>1237.183000000001</v>
      </c>
      <c r="C27" s="18">
        <v>10290</v>
      </c>
      <c r="D27" s="18">
        <v>12733.45</v>
      </c>
      <c r="E27" s="18">
        <v>10083</v>
      </c>
      <c r="F27" s="18">
        <v>4857</v>
      </c>
      <c r="G27" s="18">
        <v>33499.889</v>
      </c>
      <c r="H27" s="18">
        <v>17537.669469999997</v>
      </c>
      <c r="I27" s="18">
        <v>14637.183147</v>
      </c>
      <c r="J27" s="43"/>
      <c r="K27" s="12"/>
    </row>
    <row r="28" spans="1:11" ht="13.5">
      <c r="A28" s="40" t="s">
        <v>64</v>
      </c>
      <c r="B28" s="20">
        <v>4853</v>
      </c>
      <c r="C28" s="20">
        <v>7018</v>
      </c>
      <c r="D28" s="20">
        <v>8611.424999999997</v>
      </c>
      <c r="E28" s="20">
        <v>12906</v>
      </c>
      <c r="F28" s="20">
        <v>4659</v>
      </c>
      <c r="G28" s="20">
        <v>9376.819</v>
      </c>
      <c r="H28" s="20">
        <v>13047</v>
      </c>
      <c r="I28" s="20">
        <v>10960.375971000001</v>
      </c>
      <c r="J28" s="40"/>
      <c r="K28" s="12"/>
    </row>
    <row r="29" spans="1:11" ht="13.5">
      <c r="A29" s="22" t="s">
        <v>14</v>
      </c>
      <c r="B29" s="16">
        <v>106264.93500000001</v>
      </c>
      <c r="C29" s="16">
        <v>212759</v>
      </c>
      <c r="D29" s="16">
        <v>262425.907</v>
      </c>
      <c r="E29" s="16">
        <v>254660.43</v>
      </c>
      <c r="F29" s="16">
        <v>146889</v>
      </c>
      <c r="G29" s="23">
        <v>149754.482825</v>
      </c>
      <c r="H29" s="16">
        <v>255887.265655806</v>
      </c>
      <c r="I29" s="16">
        <v>225724.3877810144</v>
      </c>
      <c r="J29" s="42"/>
      <c r="K29" s="12"/>
    </row>
    <row r="30" spans="1:11" ht="13.5">
      <c r="A30" s="25" t="s">
        <v>3</v>
      </c>
      <c r="B30" s="20">
        <v>33792.367000000006</v>
      </c>
      <c r="C30" s="20">
        <v>62097</v>
      </c>
      <c r="D30" s="20">
        <v>46793.56100000001</v>
      </c>
      <c r="E30" s="20">
        <v>29452</v>
      </c>
      <c r="F30" s="20">
        <v>19975</v>
      </c>
      <c r="G30" s="20">
        <v>24857.076999999994</v>
      </c>
      <c r="H30" s="20">
        <v>41878.578291933</v>
      </c>
      <c r="I30" s="20">
        <v>33238.268578226365</v>
      </c>
      <c r="J30" s="25"/>
      <c r="K30" s="12"/>
    </row>
    <row r="31" spans="1:11" ht="13.5">
      <c r="A31" s="44" t="s">
        <v>15</v>
      </c>
      <c r="B31" s="20">
        <v>0</v>
      </c>
      <c r="C31" s="20">
        <v>0</v>
      </c>
      <c r="D31" s="20">
        <v>0</v>
      </c>
      <c r="E31" s="20">
        <v>0</v>
      </c>
      <c r="F31" s="20">
        <v>0</v>
      </c>
      <c r="G31" s="20">
        <v>0</v>
      </c>
      <c r="H31" s="20">
        <v>0</v>
      </c>
      <c r="I31" s="20">
        <v>0</v>
      </c>
      <c r="J31" s="44"/>
      <c r="K31" s="12"/>
    </row>
    <row r="32" spans="1:11" ht="13.5">
      <c r="A32" s="42" t="s">
        <v>58</v>
      </c>
      <c r="B32" s="18">
        <v>0</v>
      </c>
      <c r="C32" s="18">
        <v>0</v>
      </c>
      <c r="D32" s="18">
        <v>0</v>
      </c>
      <c r="E32" s="18">
        <v>0</v>
      </c>
      <c r="F32" s="18">
        <v>0</v>
      </c>
      <c r="G32" s="18">
        <v>0</v>
      </c>
      <c r="H32" s="18">
        <v>0</v>
      </c>
      <c r="I32" s="18">
        <v>0</v>
      </c>
      <c r="J32" s="42"/>
      <c r="K32" s="12"/>
    </row>
    <row r="33" spans="1:11" ht="13.5">
      <c r="A33" s="42" t="s">
        <v>59</v>
      </c>
      <c r="B33" s="18">
        <v>0</v>
      </c>
      <c r="C33" s="18">
        <v>0</v>
      </c>
      <c r="D33" s="18">
        <v>0</v>
      </c>
      <c r="E33" s="18">
        <v>0</v>
      </c>
      <c r="F33" s="18">
        <v>0</v>
      </c>
      <c r="G33" s="18">
        <v>0</v>
      </c>
      <c r="H33" s="18">
        <v>0</v>
      </c>
      <c r="I33" s="18">
        <v>0</v>
      </c>
      <c r="J33" s="42"/>
      <c r="K33" s="12"/>
    </row>
    <row r="34" spans="1:11" ht="13.5">
      <c r="A34" s="44" t="s">
        <v>16</v>
      </c>
      <c r="B34" s="20">
        <v>33792.367000000006</v>
      </c>
      <c r="C34" s="20">
        <v>62097</v>
      </c>
      <c r="D34" s="20">
        <v>46793.56100000001</v>
      </c>
      <c r="E34" s="20">
        <v>29452</v>
      </c>
      <c r="F34" s="20">
        <v>19975</v>
      </c>
      <c r="G34" s="20">
        <v>24857.076999999994</v>
      </c>
      <c r="H34" s="20">
        <v>41878.578291933</v>
      </c>
      <c r="I34" s="20">
        <v>33238.268578226365</v>
      </c>
      <c r="J34" s="44"/>
      <c r="K34" s="12"/>
    </row>
    <row r="35" spans="1:11" ht="13.5">
      <c r="A35" s="42" t="s">
        <v>58</v>
      </c>
      <c r="B35" s="18">
        <v>32986.30100000001</v>
      </c>
      <c r="C35" s="18">
        <v>62097</v>
      </c>
      <c r="D35" s="18">
        <v>40543.16100000001</v>
      </c>
      <c r="E35" s="18">
        <v>29434</v>
      </c>
      <c r="F35" s="18">
        <v>19975</v>
      </c>
      <c r="G35" s="18">
        <v>24856.833999999995</v>
      </c>
      <c r="H35" s="18">
        <v>41879</v>
      </c>
      <c r="I35" s="18">
        <v>33237.993578226364</v>
      </c>
      <c r="J35" s="42"/>
      <c r="K35" s="12"/>
    </row>
    <row r="36" spans="1:11" ht="13.5">
      <c r="A36" s="42" t="s">
        <v>59</v>
      </c>
      <c r="B36" s="18">
        <v>806.066</v>
      </c>
      <c r="C36" s="18">
        <v>0</v>
      </c>
      <c r="D36" s="18">
        <v>6250.400000000001</v>
      </c>
      <c r="E36" s="18">
        <v>17.99999999999928</v>
      </c>
      <c r="F36" s="18">
        <v>0</v>
      </c>
      <c r="G36" s="18">
        <v>0.24300000000000002</v>
      </c>
      <c r="H36" s="18">
        <v>0.245</v>
      </c>
      <c r="I36" s="18">
        <v>0.275</v>
      </c>
      <c r="J36" s="42"/>
      <c r="K36" s="12"/>
    </row>
    <row r="37" spans="1:11" ht="13.5">
      <c r="A37" s="40" t="s">
        <v>62</v>
      </c>
      <c r="B37" s="20">
        <v>4358.084000000001</v>
      </c>
      <c r="C37" s="20">
        <v>3851</v>
      </c>
      <c r="D37" s="20">
        <v>19717.007</v>
      </c>
      <c r="E37" s="20">
        <v>26277.18</v>
      </c>
      <c r="F37" s="20">
        <v>11694</v>
      </c>
      <c r="G37" s="20">
        <v>19658.104</v>
      </c>
      <c r="H37" s="20">
        <v>20927.183808873</v>
      </c>
      <c r="I37" s="20">
        <v>18766.80623067698</v>
      </c>
      <c r="J37" s="25"/>
      <c r="K37" s="12"/>
    </row>
    <row r="38" spans="1:11" ht="13.5">
      <c r="A38" s="42" t="s">
        <v>60</v>
      </c>
      <c r="B38" s="18">
        <v>1994.757</v>
      </c>
      <c r="C38" s="18">
        <v>1225</v>
      </c>
      <c r="D38" s="18">
        <v>8636.465</v>
      </c>
      <c r="E38" s="18">
        <v>7204.636</v>
      </c>
      <c r="F38" s="18">
        <v>5194</v>
      </c>
      <c r="G38" s="18">
        <v>4407.566</v>
      </c>
      <c r="H38" s="18">
        <v>4938.119142123</v>
      </c>
      <c r="I38" s="18">
        <v>4523.840687270055</v>
      </c>
      <c r="J38" s="24"/>
      <c r="K38" s="12"/>
    </row>
    <row r="39" spans="1:11" ht="13.5">
      <c r="A39" s="42" t="s">
        <v>61</v>
      </c>
      <c r="B39" s="18">
        <v>2363.327</v>
      </c>
      <c r="C39" s="18">
        <v>2626</v>
      </c>
      <c r="D39" s="18">
        <v>11080.542000000001</v>
      </c>
      <c r="E39" s="18">
        <v>19072.544</v>
      </c>
      <c r="F39" s="18">
        <v>6500</v>
      </c>
      <c r="G39" s="18">
        <v>15250.538</v>
      </c>
      <c r="H39" s="18">
        <v>15989.06466675</v>
      </c>
      <c r="I39" s="18">
        <v>14242.965543406925</v>
      </c>
      <c r="J39" s="24"/>
      <c r="K39" s="12"/>
    </row>
    <row r="40" spans="1:11" ht="13.5">
      <c r="A40" s="25" t="s">
        <v>7</v>
      </c>
      <c r="B40" s="20">
        <v>32034.188000000002</v>
      </c>
      <c r="C40" s="20">
        <v>59519</v>
      </c>
      <c r="D40" s="20">
        <v>76821.504</v>
      </c>
      <c r="E40" s="20">
        <v>78800.614</v>
      </c>
      <c r="F40" s="20">
        <v>49354</v>
      </c>
      <c r="G40" s="20">
        <v>71910.47382500002</v>
      </c>
      <c r="H40" s="20">
        <v>70498.233289</v>
      </c>
      <c r="I40" s="20">
        <v>57980.186111159994</v>
      </c>
      <c r="J40" s="25"/>
      <c r="K40" s="12"/>
    </row>
    <row r="41" spans="1:11" ht="13.5">
      <c r="A41" s="42" t="s">
        <v>60</v>
      </c>
      <c r="B41" s="18">
        <v>14524.884000000002</v>
      </c>
      <c r="C41" s="18">
        <v>30372</v>
      </c>
      <c r="D41" s="18">
        <v>49123.111000000004</v>
      </c>
      <c r="E41" s="18">
        <v>44989.454</v>
      </c>
      <c r="F41" s="18">
        <v>33126</v>
      </c>
      <c r="G41" s="18">
        <v>46626.75820000001</v>
      </c>
      <c r="H41" s="18">
        <v>40774.316999999995</v>
      </c>
      <c r="I41" s="18">
        <v>32683.365999999995</v>
      </c>
      <c r="J41" s="24"/>
      <c r="K41" s="12"/>
    </row>
    <row r="42" spans="1:11" ht="13.5">
      <c r="A42" s="42" t="s">
        <v>61</v>
      </c>
      <c r="B42" s="18">
        <v>17509.304</v>
      </c>
      <c r="C42" s="18">
        <v>29147</v>
      </c>
      <c r="D42" s="18">
        <v>27698.392999999996</v>
      </c>
      <c r="E42" s="18">
        <v>33811.16</v>
      </c>
      <c r="F42" s="18">
        <v>16228</v>
      </c>
      <c r="G42" s="18">
        <v>25283.715625000004</v>
      </c>
      <c r="H42" s="18">
        <v>29723.916289</v>
      </c>
      <c r="I42" s="18">
        <v>25296.82011116</v>
      </c>
      <c r="J42" s="24"/>
      <c r="K42" s="12"/>
    </row>
    <row r="43" spans="1:11" ht="13.5">
      <c r="A43" s="25" t="s">
        <v>63</v>
      </c>
      <c r="B43" s="20">
        <v>9291.874000000003</v>
      </c>
      <c r="C43" s="20">
        <v>24579</v>
      </c>
      <c r="D43" s="20">
        <v>35900.605</v>
      </c>
      <c r="E43" s="20">
        <v>53407.636</v>
      </c>
      <c r="F43" s="20">
        <v>48286</v>
      </c>
      <c r="G43" s="20">
        <v>21978.002</v>
      </c>
      <c r="H43" s="20">
        <v>70693.19864</v>
      </c>
      <c r="I43" s="20">
        <v>67714.14936895108</v>
      </c>
      <c r="J43" s="25"/>
      <c r="K43" s="12"/>
    </row>
    <row r="44" spans="1:11" ht="13.5">
      <c r="A44" s="25" t="s">
        <v>8</v>
      </c>
      <c r="B44" s="20">
        <v>0</v>
      </c>
      <c r="C44" s="20">
        <v>0</v>
      </c>
      <c r="D44" s="20">
        <v>0</v>
      </c>
      <c r="E44" s="20">
        <v>0</v>
      </c>
      <c r="F44" s="20">
        <v>0</v>
      </c>
      <c r="G44" s="20">
        <v>0</v>
      </c>
      <c r="H44" s="20">
        <v>0</v>
      </c>
      <c r="I44" s="20">
        <v>0</v>
      </c>
      <c r="J44" s="25"/>
      <c r="K44" s="12"/>
    </row>
    <row r="45" spans="1:11" ht="13.5">
      <c r="A45" s="25" t="s">
        <v>9</v>
      </c>
      <c r="B45" s="20">
        <v>0</v>
      </c>
      <c r="C45" s="20">
        <v>0</v>
      </c>
      <c r="D45" s="20">
        <v>0</v>
      </c>
      <c r="E45" s="20">
        <v>0</v>
      </c>
      <c r="F45" s="20">
        <v>7</v>
      </c>
      <c r="G45" s="20">
        <v>233.61499999999998</v>
      </c>
      <c r="H45" s="20">
        <v>2.6380000000000052</v>
      </c>
      <c r="I45" s="20">
        <v>0.5949999999999998</v>
      </c>
      <c r="J45" s="25"/>
      <c r="K45" s="12"/>
    </row>
    <row r="46" spans="1:11" ht="13.5">
      <c r="A46" s="25" t="s">
        <v>10</v>
      </c>
      <c r="B46" s="20">
        <v>26969.528000000006</v>
      </c>
      <c r="C46" s="20">
        <v>36675</v>
      </c>
      <c r="D46" s="20">
        <v>55299.59099999999</v>
      </c>
      <c r="E46" s="20">
        <v>48889</v>
      </c>
      <c r="F46" s="20">
        <v>15308</v>
      </c>
      <c r="G46" s="20">
        <v>22649.871000000006</v>
      </c>
      <c r="H46" s="20">
        <v>43472.968126</v>
      </c>
      <c r="I46" s="20">
        <v>44825.382492000004</v>
      </c>
      <c r="J46" s="25"/>
      <c r="K46" s="12"/>
    </row>
    <row r="47" spans="1:11" ht="13.5">
      <c r="A47" s="54" t="s">
        <v>17</v>
      </c>
      <c r="B47" s="18">
        <v>0</v>
      </c>
      <c r="C47" s="18">
        <v>0</v>
      </c>
      <c r="D47" s="18">
        <v>0</v>
      </c>
      <c r="E47" s="18">
        <v>0</v>
      </c>
      <c r="F47" s="18">
        <v>0</v>
      </c>
      <c r="G47" s="18">
        <v>0</v>
      </c>
      <c r="H47" s="18">
        <v>0</v>
      </c>
      <c r="I47" s="18">
        <v>0</v>
      </c>
      <c r="J47" s="24"/>
      <c r="K47" s="12"/>
    </row>
    <row r="48" spans="1:11" ht="13.5">
      <c r="A48" s="54" t="s">
        <v>18</v>
      </c>
      <c r="B48" s="18">
        <v>26969.528000000006</v>
      </c>
      <c r="C48" s="18">
        <v>36675</v>
      </c>
      <c r="D48" s="18">
        <v>55299.59099999999</v>
      </c>
      <c r="E48" s="18">
        <v>48889</v>
      </c>
      <c r="F48" s="18">
        <v>15308</v>
      </c>
      <c r="G48" s="18">
        <v>22649.871000000006</v>
      </c>
      <c r="H48" s="18">
        <v>43472.968126</v>
      </c>
      <c r="I48" s="18">
        <v>44825.382492000004</v>
      </c>
      <c r="J48" s="24"/>
      <c r="K48" s="12"/>
    </row>
    <row r="49" spans="1:11" ht="13.5">
      <c r="A49" s="25" t="s">
        <v>19</v>
      </c>
      <c r="B49" s="20">
        <v>-189.10599999999835</v>
      </c>
      <c r="C49" s="20">
        <v>26092</v>
      </c>
      <c r="D49" s="20">
        <v>23105.123</v>
      </c>
      <c r="E49" s="20">
        <v>9470</v>
      </c>
      <c r="F49" s="20">
        <v>795</v>
      </c>
      <c r="G49" s="20">
        <v>-10179.826000000001</v>
      </c>
      <c r="H49" s="20">
        <v>8430.1835</v>
      </c>
      <c r="I49" s="20">
        <v>2290</v>
      </c>
      <c r="J49" s="25"/>
      <c r="K49" s="12"/>
    </row>
    <row r="50" spans="1:11" ht="13.5">
      <c r="A50" s="45" t="s">
        <v>23</v>
      </c>
      <c r="B50" s="46">
        <v>8</v>
      </c>
      <c r="C50" s="46">
        <v>-54</v>
      </c>
      <c r="D50" s="46">
        <v>4788.516</v>
      </c>
      <c r="E50" s="46">
        <v>8364</v>
      </c>
      <c r="F50" s="46">
        <v>1470</v>
      </c>
      <c r="G50" s="46">
        <v>-1352.8339999999998</v>
      </c>
      <c r="H50" s="46">
        <v>-15.718000000000018</v>
      </c>
      <c r="I50" s="46">
        <v>909</v>
      </c>
      <c r="J50" s="25"/>
      <c r="K50" s="12"/>
    </row>
    <row r="51" spans="1:11" ht="13.5">
      <c r="A51" s="12"/>
      <c r="B51" s="12"/>
      <c r="C51" s="12"/>
      <c r="D51" s="12"/>
      <c r="E51" s="12"/>
      <c r="F51" s="12"/>
      <c r="G51" s="12"/>
      <c r="H51" s="12"/>
      <c r="I51" s="12"/>
      <c r="J51" s="12"/>
      <c r="K51" s="12"/>
    </row>
    <row r="52" spans="1:11" ht="13.5">
      <c r="A52" s="30" t="s">
        <v>29</v>
      </c>
      <c r="B52" s="31"/>
      <c r="C52" s="31"/>
      <c r="D52" s="31"/>
      <c r="E52" s="31"/>
      <c r="F52" s="31"/>
      <c r="G52" s="31"/>
      <c r="H52" s="31"/>
      <c r="I52" s="31"/>
      <c r="J52" s="12"/>
      <c r="K52" s="12"/>
    </row>
    <row r="53" spans="1:14" ht="13.5">
      <c r="A53" s="65" t="s">
        <v>30</v>
      </c>
      <c r="B53" s="65"/>
      <c r="C53" s="65"/>
      <c r="D53" s="65"/>
      <c r="E53" s="65"/>
      <c r="F53" s="65"/>
      <c r="G53" s="65"/>
      <c r="H53" s="65"/>
      <c r="I53" s="65"/>
      <c r="J53" s="36"/>
      <c r="K53" s="36"/>
      <c r="L53" s="6"/>
      <c r="M53" s="6"/>
      <c r="N53" s="6"/>
    </row>
    <row r="54" spans="1:14" ht="24.75" customHeight="1">
      <c r="A54" s="65" t="s">
        <v>54</v>
      </c>
      <c r="B54" s="65"/>
      <c r="C54" s="65"/>
      <c r="D54" s="65"/>
      <c r="E54" s="65"/>
      <c r="F54" s="65"/>
      <c r="G54" s="65"/>
      <c r="H54" s="65"/>
      <c r="I54" s="65"/>
      <c r="J54" s="35"/>
      <c r="K54" s="35"/>
      <c r="L54" s="7"/>
      <c r="M54" s="7"/>
      <c r="N54" s="7"/>
    </row>
    <row r="55" spans="1:14" ht="27" customHeight="1">
      <c r="A55" s="65" t="s">
        <v>32</v>
      </c>
      <c r="B55" s="65"/>
      <c r="C55" s="65"/>
      <c r="D55" s="65"/>
      <c r="E55" s="65"/>
      <c r="F55" s="65"/>
      <c r="G55" s="65"/>
      <c r="H55" s="65"/>
      <c r="I55" s="65"/>
      <c r="J55" s="35"/>
      <c r="K55" s="35"/>
      <c r="L55" s="7"/>
      <c r="M55" s="7"/>
      <c r="N55" s="7"/>
    </row>
    <row r="56" spans="1:14" ht="28.5" customHeight="1">
      <c r="A56" s="65" t="s">
        <v>33</v>
      </c>
      <c r="B56" s="65"/>
      <c r="C56" s="65"/>
      <c r="D56" s="65"/>
      <c r="E56" s="65"/>
      <c r="F56" s="65"/>
      <c r="G56" s="65"/>
      <c r="H56" s="65"/>
      <c r="I56" s="65"/>
      <c r="J56" s="35"/>
      <c r="K56" s="35"/>
      <c r="L56" s="7"/>
      <c r="M56" s="7"/>
      <c r="N56" s="7"/>
    </row>
    <row r="57" spans="1:14" ht="11.25">
      <c r="A57" s="67"/>
      <c r="B57" s="67"/>
      <c r="C57" s="67"/>
      <c r="D57" s="67"/>
      <c r="E57" s="67"/>
      <c r="F57" s="67"/>
      <c r="G57" s="67"/>
      <c r="H57" s="67"/>
      <c r="I57" s="67"/>
      <c r="J57" s="7"/>
      <c r="K57" s="7"/>
      <c r="L57" s="7"/>
      <c r="M57" s="7"/>
      <c r="N57" s="7"/>
    </row>
  </sheetData>
  <sheetProtection/>
  <mergeCells count="7">
    <mergeCell ref="A57:I57"/>
    <mergeCell ref="A2:K2"/>
    <mergeCell ref="A1:I1"/>
    <mergeCell ref="A53:I53"/>
    <mergeCell ref="A54:I54"/>
    <mergeCell ref="A55:I55"/>
    <mergeCell ref="A56:I56"/>
  </mergeCells>
  <printOptions horizontalCentered="1"/>
  <pageMargins left="0.7" right="0.7" top="0.75" bottom="0.75" header="0.3" footer="0.3"/>
  <pageSetup fitToHeight="1"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A1:R63"/>
  <sheetViews>
    <sheetView zoomScalePageLayoutView="0" workbookViewId="0" topLeftCell="A1">
      <pane xSplit="1" ySplit="5" topLeftCell="E36" activePane="bottomRight" state="frozen"/>
      <selection pane="topLeft" activeCell="A1" sqref="A1"/>
      <selection pane="topRight" activeCell="B1" sqref="B1"/>
      <selection pane="bottomLeft" activeCell="A5" sqref="A5"/>
      <selection pane="bottomRight" activeCell="P55" sqref="P55"/>
    </sheetView>
  </sheetViews>
  <sheetFormatPr defaultColWidth="9.140625" defaultRowHeight="15"/>
  <cols>
    <col min="1" max="1" width="33.421875" style="5" customWidth="1"/>
    <col min="2" max="14" width="10.7109375" style="5" customWidth="1"/>
    <col min="15" max="16384" width="9.140625" style="5" customWidth="1"/>
  </cols>
  <sheetData>
    <row r="1" spans="1:17" ht="15">
      <c r="A1" s="69" t="s">
        <v>89</v>
      </c>
      <c r="B1" s="69"/>
      <c r="C1" s="69"/>
      <c r="D1" s="69"/>
      <c r="E1" s="69"/>
      <c r="F1" s="69"/>
      <c r="G1" s="69"/>
      <c r="H1" s="69"/>
      <c r="I1" s="69"/>
      <c r="J1" s="69"/>
      <c r="K1" s="69"/>
      <c r="L1" s="12"/>
      <c r="M1" s="12"/>
      <c r="N1" s="12"/>
      <c r="O1" s="12"/>
      <c r="P1" s="12"/>
      <c r="Q1" s="12"/>
    </row>
    <row r="2" spans="1:17" ht="15">
      <c r="A2" s="37" t="s">
        <v>108</v>
      </c>
      <c r="B2" s="47"/>
      <c r="C2" s="47"/>
      <c r="D2" s="47"/>
      <c r="E2" s="47"/>
      <c r="F2" s="47"/>
      <c r="G2" s="47"/>
      <c r="H2" s="47"/>
      <c r="I2" s="47"/>
      <c r="J2" s="12"/>
      <c r="K2" s="12"/>
      <c r="L2" s="12"/>
      <c r="M2" s="12"/>
      <c r="N2" s="12"/>
      <c r="O2" s="12"/>
      <c r="P2" s="12"/>
      <c r="Q2" s="12"/>
    </row>
    <row r="3" spans="1:17" ht="13.5">
      <c r="A3" s="68" t="s">
        <v>81</v>
      </c>
      <c r="B3" s="68"/>
      <c r="C3" s="68"/>
      <c r="D3" s="68"/>
      <c r="E3" s="68"/>
      <c r="F3" s="68"/>
      <c r="G3" s="68"/>
      <c r="H3" s="68"/>
      <c r="I3" s="68"/>
      <c r="J3" s="68"/>
      <c r="K3" s="68"/>
      <c r="L3" s="12"/>
      <c r="M3" s="12"/>
      <c r="N3" s="12"/>
      <c r="O3" s="12"/>
      <c r="P3" s="12"/>
      <c r="Q3" s="12"/>
    </row>
    <row r="4" spans="1:17" ht="13.5">
      <c r="A4" s="12"/>
      <c r="B4" s="12"/>
      <c r="C4" s="12"/>
      <c r="D4" s="12"/>
      <c r="E4" s="39"/>
      <c r="F4" s="39"/>
      <c r="G4" s="12"/>
      <c r="H4" s="39"/>
      <c r="I4" s="12"/>
      <c r="J4" s="39"/>
      <c r="K4" s="39"/>
      <c r="L4" s="12"/>
      <c r="M4" s="12"/>
      <c r="N4" s="12"/>
      <c r="O4" s="12"/>
      <c r="P4" s="12"/>
      <c r="Q4" s="12"/>
    </row>
    <row r="5" spans="1:18" ht="12.75">
      <c r="A5" s="52" t="s">
        <v>1</v>
      </c>
      <c r="B5" s="49">
        <v>2005</v>
      </c>
      <c r="C5" s="49">
        <v>2006</v>
      </c>
      <c r="D5" s="49">
        <v>2007</v>
      </c>
      <c r="E5" s="49">
        <v>2008</v>
      </c>
      <c r="F5" s="49">
        <v>2009</v>
      </c>
      <c r="G5" s="49">
        <v>2010</v>
      </c>
      <c r="H5" s="49">
        <v>2011</v>
      </c>
      <c r="I5" s="49">
        <v>2012</v>
      </c>
      <c r="J5" s="49">
        <v>2013</v>
      </c>
      <c r="K5" s="49">
        <v>2014</v>
      </c>
      <c r="L5" s="49">
        <v>2015</v>
      </c>
      <c r="M5" s="49">
        <v>2016</v>
      </c>
      <c r="N5" s="49">
        <v>2017</v>
      </c>
      <c r="O5" s="49">
        <v>2018</v>
      </c>
      <c r="P5" s="49">
        <v>2019</v>
      </c>
      <c r="Q5" s="49">
        <v>2020</v>
      </c>
      <c r="R5" s="49">
        <v>2021</v>
      </c>
    </row>
    <row r="6" spans="1:18" ht="12.75">
      <c r="A6" s="15" t="s">
        <v>2</v>
      </c>
      <c r="B6" s="16">
        <v>184450.379</v>
      </c>
      <c r="C6" s="16">
        <v>350080</v>
      </c>
      <c r="D6" s="16">
        <v>496533.68700000003</v>
      </c>
      <c r="E6" s="16">
        <v>557657.507</v>
      </c>
      <c r="F6" s="16">
        <v>347397</v>
      </c>
      <c r="G6" s="16">
        <v>343153.76200000005</v>
      </c>
      <c r="H6" s="16">
        <v>407139.88142562995</v>
      </c>
      <c r="I6" s="16">
        <v>536957.2659595486</v>
      </c>
      <c r="J6" s="16">
        <v>139185.54700000002</v>
      </c>
      <c r="K6" s="16">
        <v>134204.003</v>
      </c>
      <c r="L6" s="16">
        <v>216357.686</v>
      </c>
      <c r="M6" s="16">
        <v>125537.17300000001</v>
      </c>
      <c r="N6" s="16">
        <v>181900.362</v>
      </c>
      <c r="O6" s="16">
        <v>271100.866</v>
      </c>
      <c r="P6" s="16">
        <v>254467.61851999996</v>
      </c>
      <c r="Q6" s="16">
        <f>Q7+Q17+Q20+Q23+Q24+Q25+Q26+Q29</f>
        <v>366961.73858999996</v>
      </c>
      <c r="R6" s="16">
        <v>357867.69532000006</v>
      </c>
    </row>
    <row r="7" spans="1:18" ht="12.75">
      <c r="A7" s="40" t="s">
        <v>3</v>
      </c>
      <c r="B7" s="20">
        <v>21070.853</v>
      </c>
      <c r="C7" s="20">
        <v>26863</v>
      </c>
      <c r="D7" s="20">
        <v>52278.456</v>
      </c>
      <c r="E7" s="20">
        <v>73182.68000000001</v>
      </c>
      <c r="F7" s="20">
        <v>67481</v>
      </c>
      <c r="G7" s="20">
        <v>65197.24600000001</v>
      </c>
      <c r="H7" s="20">
        <v>65416.715925629986</v>
      </c>
      <c r="I7" s="20">
        <v>82163.65955287272</v>
      </c>
      <c r="J7" s="20">
        <v>10858.807</v>
      </c>
      <c r="K7" s="20">
        <v>12879.633</v>
      </c>
      <c r="L7" s="20">
        <v>103729.72999999998</v>
      </c>
      <c r="M7" s="20">
        <v>9215.491000000002</v>
      </c>
      <c r="N7" s="20">
        <v>30759.034000000003</v>
      </c>
      <c r="O7" s="20">
        <v>119647.52999999998</v>
      </c>
      <c r="P7" s="20">
        <v>147371.96</v>
      </c>
      <c r="Q7" s="20">
        <v>193193.366</v>
      </c>
      <c r="R7" s="20">
        <v>229259.951</v>
      </c>
    </row>
    <row r="8" spans="1:18" ht="12.75">
      <c r="A8" s="41" t="s">
        <v>4</v>
      </c>
      <c r="B8" s="20">
        <v>274.679</v>
      </c>
      <c r="C8" s="20">
        <v>359</v>
      </c>
      <c r="D8" s="20">
        <v>2444</v>
      </c>
      <c r="E8" s="20">
        <v>3179</v>
      </c>
      <c r="F8" s="20">
        <v>3095</v>
      </c>
      <c r="G8" s="20">
        <v>3493.467</v>
      </c>
      <c r="H8" s="20">
        <v>3425.988</v>
      </c>
      <c r="I8" s="20">
        <v>3722.151</v>
      </c>
      <c r="J8" s="20">
        <v>299</v>
      </c>
      <c r="K8" s="20">
        <v>202.80499999999995</v>
      </c>
      <c r="L8" s="20">
        <v>361.04499999999996</v>
      </c>
      <c r="M8" s="20">
        <v>157.349</v>
      </c>
      <c r="N8" s="20">
        <v>178.021</v>
      </c>
      <c r="O8" s="20">
        <v>176.428</v>
      </c>
      <c r="P8" s="20">
        <v>188.597</v>
      </c>
      <c r="Q8" s="20">
        <v>141.15499999999997</v>
      </c>
      <c r="R8" s="20">
        <v>492.8190000000001</v>
      </c>
    </row>
    <row r="9" spans="1:18" ht="13.5">
      <c r="A9" s="42" t="s">
        <v>58</v>
      </c>
      <c r="B9" s="18">
        <v>272.188</v>
      </c>
      <c r="C9" s="18">
        <v>359</v>
      </c>
      <c r="D9" s="18">
        <v>1843</v>
      </c>
      <c r="E9" s="18">
        <v>2736</v>
      </c>
      <c r="F9" s="18">
        <v>2520</v>
      </c>
      <c r="G9" s="18">
        <v>2495.467</v>
      </c>
      <c r="H9" s="18">
        <v>2489.33</v>
      </c>
      <c r="I9" s="18">
        <v>2641.151</v>
      </c>
      <c r="J9" s="18">
        <v>299</v>
      </c>
      <c r="K9" s="18">
        <v>203</v>
      </c>
      <c r="L9" s="18">
        <v>361.04499999999996</v>
      </c>
      <c r="M9" s="18">
        <v>157.349</v>
      </c>
      <c r="N9" s="18">
        <v>178.021</v>
      </c>
      <c r="O9" s="18">
        <v>176.428</v>
      </c>
      <c r="P9" s="18">
        <v>189</v>
      </c>
      <c r="Q9" s="18">
        <v>141.155</v>
      </c>
      <c r="R9" s="18">
        <v>492.8190000000001</v>
      </c>
    </row>
    <row r="10" spans="1:18" ht="13.5">
      <c r="A10" s="42" t="s">
        <v>59</v>
      </c>
      <c r="B10" s="18">
        <v>2.491</v>
      </c>
      <c r="C10" s="18">
        <v>0</v>
      </c>
      <c r="D10" s="18">
        <v>601</v>
      </c>
      <c r="E10" s="18">
        <v>443</v>
      </c>
      <c r="F10" s="18">
        <v>575</v>
      </c>
      <c r="G10" s="18">
        <v>998</v>
      </c>
      <c r="H10" s="18">
        <v>936.6579999999999</v>
      </c>
      <c r="I10" s="18">
        <v>1081</v>
      </c>
      <c r="J10" s="18">
        <v>0</v>
      </c>
      <c r="K10" s="18">
        <v>0</v>
      </c>
      <c r="L10" s="18">
        <v>0</v>
      </c>
      <c r="M10" s="18">
        <v>0</v>
      </c>
      <c r="N10" s="18">
        <v>0</v>
      </c>
      <c r="O10" s="18">
        <v>0</v>
      </c>
      <c r="P10" s="18" t="s">
        <v>82</v>
      </c>
      <c r="Q10" s="18" t="s">
        <v>82</v>
      </c>
      <c r="R10" s="18" t="s">
        <v>82</v>
      </c>
    </row>
    <row r="11" spans="1:18" ht="12.75" customHeight="1">
      <c r="A11" s="41" t="s">
        <v>5</v>
      </c>
      <c r="B11" s="20">
        <v>5281.2660000000005</v>
      </c>
      <c r="C11" s="20">
        <v>23690</v>
      </c>
      <c r="D11" s="20">
        <v>31667.905</v>
      </c>
      <c r="E11" s="20">
        <v>31638.497</v>
      </c>
      <c r="F11" s="20">
        <v>33656</v>
      </c>
      <c r="G11" s="20">
        <v>33324.26500000001</v>
      </c>
      <c r="H11" s="20">
        <v>39243.74599999999</v>
      </c>
      <c r="I11" s="20">
        <v>49464.666</v>
      </c>
      <c r="J11" s="20">
        <v>8217.824</v>
      </c>
      <c r="K11" s="20">
        <v>8192.094</v>
      </c>
      <c r="L11" s="20">
        <v>90999.30799999999</v>
      </c>
      <c r="M11" s="20">
        <v>2007.971</v>
      </c>
      <c r="N11" s="20">
        <v>21990.474000000002</v>
      </c>
      <c r="O11" s="20">
        <v>100934.32699999999</v>
      </c>
      <c r="P11" s="20">
        <v>119784.407</v>
      </c>
      <c r="Q11" s="20">
        <v>169114.233</v>
      </c>
      <c r="R11" s="20">
        <v>190348.03600000002</v>
      </c>
    </row>
    <row r="12" spans="1:18" ht="13.5">
      <c r="A12" s="42" t="s">
        <v>58</v>
      </c>
      <c r="B12" s="18">
        <v>5281.2660000000005</v>
      </c>
      <c r="C12" s="18">
        <v>23690</v>
      </c>
      <c r="D12" s="18">
        <v>31380.905</v>
      </c>
      <c r="E12" s="18">
        <v>31392.803</v>
      </c>
      <c r="F12" s="18">
        <v>33656</v>
      </c>
      <c r="G12" s="18">
        <v>32806.53600000001</v>
      </c>
      <c r="H12" s="18">
        <v>38452.56899999999</v>
      </c>
      <c r="I12" s="18">
        <v>48192.89</v>
      </c>
      <c r="J12" s="18">
        <v>7796.807</v>
      </c>
      <c r="K12" s="18">
        <v>7330.209</v>
      </c>
      <c r="L12" s="18">
        <v>89546.82699999999</v>
      </c>
      <c r="M12" s="18">
        <v>887.3029999999999</v>
      </c>
      <c r="N12" s="18">
        <v>21505.144</v>
      </c>
      <c r="O12" s="18">
        <v>100934.325</v>
      </c>
      <c r="P12" s="18">
        <v>119733.45000000001</v>
      </c>
      <c r="Q12" s="18">
        <v>168925.926</v>
      </c>
      <c r="R12" s="18">
        <v>190095.428</v>
      </c>
    </row>
    <row r="13" spans="1:18" ht="13.5">
      <c r="A13" s="42" t="s">
        <v>59</v>
      </c>
      <c r="B13" s="18">
        <v>0</v>
      </c>
      <c r="C13" s="18">
        <v>0</v>
      </c>
      <c r="D13" s="18">
        <v>287</v>
      </c>
      <c r="E13" s="18">
        <v>245.694</v>
      </c>
      <c r="F13" s="18">
        <v>0</v>
      </c>
      <c r="G13" s="18">
        <v>517.7289999999999</v>
      </c>
      <c r="H13" s="18">
        <v>791.177</v>
      </c>
      <c r="I13" s="18">
        <v>1271.7759999999998</v>
      </c>
      <c r="J13" s="18">
        <v>421.0170000000001</v>
      </c>
      <c r="K13" s="18">
        <v>861.8849999999999</v>
      </c>
      <c r="L13" s="18">
        <v>1452.4809999999998</v>
      </c>
      <c r="M13" s="18">
        <v>1120.6680000000001</v>
      </c>
      <c r="N13" s="18">
        <v>485.33000000000004</v>
      </c>
      <c r="O13" s="18">
        <v>0.0020000000000000018</v>
      </c>
      <c r="P13" s="18">
        <v>50.957</v>
      </c>
      <c r="Q13" s="18">
        <v>188.307</v>
      </c>
      <c r="R13" s="18">
        <v>252.608</v>
      </c>
    </row>
    <row r="14" spans="1:18" ht="12.75">
      <c r="A14" s="41" t="s">
        <v>6</v>
      </c>
      <c r="B14" s="20">
        <v>15514.908</v>
      </c>
      <c r="C14" s="20">
        <v>2814</v>
      </c>
      <c r="D14" s="20">
        <v>18166.551</v>
      </c>
      <c r="E14" s="20">
        <v>38365.183000000005</v>
      </c>
      <c r="F14" s="20">
        <v>30730</v>
      </c>
      <c r="G14" s="20">
        <v>28379.514000000003</v>
      </c>
      <c r="H14" s="20">
        <v>22746.981925629996</v>
      </c>
      <c r="I14" s="20">
        <v>28976.84255287272</v>
      </c>
      <c r="J14" s="20">
        <v>2341.983</v>
      </c>
      <c r="K14" s="20">
        <v>4484.734</v>
      </c>
      <c r="L14" s="20">
        <v>12369.376999999997</v>
      </c>
      <c r="M14" s="20">
        <v>7050.171000000002</v>
      </c>
      <c r="N14" s="20">
        <v>8590.539</v>
      </c>
      <c r="O14" s="20">
        <v>18536.774999999998</v>
      </c>
      <c r="P14" s="20">
        <v>27398.956</v>
      </c>
      <c r="Q14" s="20">
        <v>23937.978000000003</v>
      </c>
      <c r="R14" s="20">
        <v>38419.096</v>
      </c>
    </row>
    <row r="15" spans="1:18" ht="13.5">
      <c r="A15" s="42" t="s">
        <v>58</v>
      </c>
      <c r="B15" s="18">
        <v>15214.908</v>
      </c>
      <c r="C15" s="18">
        <v>2814</v>
      </c>
      <c r="D15" s="18">
        <v>18166.551</v>
      </c>
      <c r="E15" s="18">
        <v>38360.461</v>
      </c>
      <c r="F15" s="18">
        <v>30722</v>
      </c>
      <c r="G15" s="18">
        <v>28379.314000000002</v>
      </c>
      <c r="H15" s="18">
        <v>22671.607925629996</v>
      </c>
      <c r="I15" s="18">
        <v>28976.74255287272</v>
      </c>
      <c r="J15" s="18">
        <v>2341.983</v>
      </c>
      <c r="K15" s="18">
        <v>4481.734</v>
      </c>
      <c r="L15" s="18">
        <v>12366.273999999996</v>
      </c>
      <c r="M15" s="18">
        <v>7046.964000000002</v>
      </c>
      <c r="N15" s="18">
        <v>8590.532000000001</v>
      </c>
      <c r="O15" s="18">
        <v>18536.774999999998</v>
      </c>
      <c r="P15" s="18">
        <v>27306.136</v>
      </c>
      <c r="Q15" s="18">
        <v>23840.669</v>
      </c>
      <c r="R15" s="18">
        <v>36713.201</v>
      </c>
    </row>
    <row r="16" spans="1:18" ht="13.5">
      <c r="A16" s="42" t="s">
        <v>59</v>
      </c>
      <c r="B16" s="18">
        <v>300</v>
      </c>
      <c r="C16" s="18">
        <v>0</v>
      </c>
      <c r="D16" s="18">
        <v>0</v>
      </c>
      <c r="E16" s="18">
        <v>4.722000000000001</v>
      </c>
      <c r="F16" s="18">
        <v>8</v>
      </c>
      <c r="G16" s="18">
        <v>0.20000000000000107</v>
      </c>
      <c r="H16" s="18">
        <v>75.374</v>
      </c>
      <c r="I16" s="18">
        <v>0.1</v>
      </c>
      <c r="J16" s="18">
        <v>0</v>
      </c>
      <c r="K16" s="18">
        <v>3</v>
      </c>
      <c r="L16" s="18">
        <v>3.1030000000000655</v>
      </c>
      <c r="M16" s="18">
        <v>3.2070000000000003</v>
      </c>
      <c r="N16" s="18">
        <v>0.007</v>
      </c>
      <c r="O16" s="18">
        <v>0</v>
      </c>
      <c r="P16" s="18">
        <v>92.82</v>
      </c>
      <c r="Q16" s="18">
        <v>97.309</v>
      </c>
      <c r="R16" s="18">
        <v>1705.895</v>
      </c>
    </row>
    <row r="17" spans="1:18" ht="12.75">
      <c r="A17" s="40" t="s">
        <v>62</v>
      </c>
      <c r="B17" s="20">
        <v>9974.001</v>
      </c>
      <c r="C17" s="20">
        <v>15427</v>
      </c>
      <c r="D17" s="20">
        <v>19127.063000000002</v>
      </c>
      <c r="E17" s="20">
        <v>45657.685</v>
      </c>
      <c r="F17" s="20">
        <v>40795</v>
      </c>
      <c r="G17" s="20">
        <v>67784.81100000002</v>
      </c>
      <c r="H17" s="20">
        <v>109004.829</v>
      </c>
      <c r="I17" s="20">
        <v>208730.99</v>
      </c>
      <c r="J17" s="20">
        <v>22209</v>
      </c>
      <c r="K17" s="20">
        <v>5598.994</v>
      </c>
      <c r="L17" s="20">
        <v>12095.000000000002</v>
      </c>
      <c r="M17" s="20">
        <v>3500.0569999999993</v>
      </c>
      <c r="N17" s="20">
        <v>6455.249</v>
      </c>
      <c r="O17" s="20">
        <v>16429.924</v>
      </c>
      <c r="P17" s="20">
        <v>8097.111</v>
      </c>
      <c r="Q17" s="20">
        <v>36359.957</v>
      </c>
      <c r="R17" s="20">
        <v>32833.944</v>
      </c>
    </row>
    <row r="18" spans="1:18" ht="13.5">
      <c r="A18" s="42" t="s">
        <v>60</v>
      </c>
      <c r="B18" s="18">
        <v>4212.0599999999995</v>
      </c>
      <c r="C18" s="18">
        <v>4875</v>
      </c>
      <c r="D18" s="18">
        <v>6522</v>
      </c>
      <c r="E18" s="18">
        <v>3948</v>
      </c>
      <c r="F18" s="18">
        <v>7880</v>
      </c>
      <c r="G18" s="18">
        <v>39709.469000000005</v>
      </c>
      <c r="H18" s="18">
        <v>74465.09</v>
      </c>
      <c r="I18" s="18">
        <v>186829.13999999998</v>
      </c>
      <c r="J18" s="18">
        <v>16740</v>
      </c>
      <c r="K18" s="18">
        <v>4446.052</v>
      </c>
      <c r="L18" s="18">
        <v>3862.1960000000013</v>
      </c>
      <c r="M18" s="18">
        <v>985.8280000000001</v>
      </c>
      <c r="N18" s="18">
        <v>135.23199999999997</v>
      </c>
      <c r="O18" s="18">
        <v>7845.218000000001</v>
      </c>
      <c r="P18" s="18">
        <v>591.686</v>
      </c>
      <c r="Q18" s="18">
        <v>19142.027000000002</v>
      </c>
      <c r="R18" s="18">
        <v>5116.656999999999</v>
      </c>
    </row>
    <row r="19" spans="1:18" ht="13.5">
      <c r="A19" s="42" t="s">
        <v>61</v>
      </c>
      <c r="B19" s="18">
        <v>5761.941000000001</v>
      </c>
      <c r="C19" s="18">
        <v>10552</v>
      </c>
      <c r="D19" s="18">
        <v>12605.063</v>
      </c>
      <c r="E19" s="18">
        <v>41709.685</v>
      </c>
      <c r="F19" s="18">
        <v>32915</v>
      </c>
      <c r="G19" s="18">
        <v>28075.342000000004</v>
      </c>
      <c r="H19" s="18">
        <v>34539.739</v>
      </c>
      <c r="I19" s="18">
        <v>21901.849999999995</v>
      </c>
      <c r="J19" s="18">
        <v>5469</v>
      </c>
      <c r="K19" s="18">
        <v>1152.9419999999998</v>
      </c>
      <c r="L19" s="18">
        <v>8232.804</v>
      </c>
      <c r="M19" s="18">
        <v>2514.2289999999994</v>
      </c>
      <c r="N19" s="18">
        <v>6320.017</v>
      </c>
      <c r="O19" s="18">
        <v>8584.706</v>
      </c>
      <c r="P19" s="18">
        <v>7505.425</v>
      </c>
      <c r="Q19" s="18">
        <v>17217.93</v>
      </c>
      <c r="R19" s="18">
        <v>27717.287</v>
      </c>
    </row>
    <row r="20" spans="1:18" ht="12.75">
      <c r="A20" s="40" t="s">
        <v>7</v>
      </c>
      <c r="B20" s="20">
        <v>12329.223000000002</v>
      </c>
      <c r="C20" s="20">
        <v>30495</v>
      </c>
      <c r="D20" s="20">
        <v>37421.516</v>
      </c>
      <c r="E20" s="20">
        <v>51236.519</v>
      </c>
      <c r="F20" s="20">
        <v>18580</v>
      </c>
      <c r="G20" s="20">
        <v>18492.905999999995</v>
      </c>
      <c r="H20" s="20">
        <v>25727.463</v>
      </c>
      <c r="I20" s="20">
        <v>27764.632000000005</v>
      </c>
      <c r="J20" s="20">
        <v>18951.868000000002</v>
      </c>
      <c r="K20" s="20">
        <v>26673.536</v>
      </c>
      <c r="L20" s="20">
        <v>14762.658000000003</v>
      </c>
      <c r="M20" s="20">
        <v>20154.804</v>
      </c>
      <c r="N20" s="20">
        <v>17005.870000000003</v>
      </c>
      <c r="O20" s="20">
        <v>49791.222</v>
      </c>
      <c r="P20" s="20">
        <v>47034.202</v>
      </c>
      <c r="Q20" s="20">
        <v>69534.656</v>
      </c>
      <c r="R20" s="20">
        <v>40563.083</v>
      </c>
    </row>
    <row r="21" spans="1:18" ht="13.5">
      <c r="A21" s="42" t="s">
        <v>60</v>
      </c>
      <c r="B21" s="18">
        <v>8156.142</v>
      </c>
      <c r="C21" s="18">
        <v>12148</v>
      </c>
      <c r="D21" s="18">
        <v>18217.271</v>
      </c>
      <c r="E21" s="18">
        <v>31584.13</v>
      </c>
      <c r="F21" s="18">
        <v>8845</v>
      </c>
      <c r="G21" s="18">
        <v>10596.328999999998</v>
      </c>
      <c r="H21" s="18">
        <v>15218.103999999998</v>
      </c>
      <c r="I21" s="18">
        <v>18648.158000000003</v>
      </c>
      <c r="J21" s="18">
        <v>10795</v>
      </c>
      <c r="K21" s="18">
        <v>18391.085</v>
      </c>
      <c r="L21" s="18">
        <v>10618.151000000002</v>
      </c>
      <c r="M21" s="18">
        <v>12246.58</v>
      </c>
      <c r="N21" s="18">
        <v>10552.775000000001</v>
      </c>
      <c r="O21" s="18">
        <v>13717.972</v>
      </c>
      <c r="P21" s="18">
        <v>14256.031</v>
      </c>
      <c r="Q21" s="18">
        <v>25105.652</v>
      </c>
      <c r="R21" s="18">
        <v>24344.079</v>
      </c>
    </row>
    <row r="22" spans="1:18" ht="13.5">
      <c r="A22" s="42" t="s">
        <v>61</v>
      </c>
      <c r="B22" s="18">
        <v>4173.081000000002</v>
      </c>
      <c r="C22" s="18">
        <v>18347</v>
      </c>
      <c r="D22" s="18">
        <v>19204.245000000003</v>
      </c>
      <c r="E22" s="18">
        <v>19652.389</v>
      </c>
      <c r="F22" s="18">
        <v>9735</v>
      </c>
      <c r="G22" s="18">
        <v>7896.576999999999</v>
      </c>
      <c r="H22" s="18">
        <v>10509.359000000002</v>
      </c>
      <c r="I22" s="18">
        <v>9116.474000000002</v>
      </c>
      <c r="J22" s="18">
        <v>8156.868</v>
      </c>
      <c r="K22" s="18">
        <v>8282.451000000001</v>
      </c>
      <c r="L22" s="18">
        <v>4144.5070000000005</v>
      </c>
      <c r="M22" s="18">
        <v>7908.224000000001</v>
      </c>
      <c r="N22" s="18">
        <v>6453.094999999999</v>
      </c>
      <c r="O22" s="18">
        <v>36073.25</v>
      </c>
      <c r="P22" s="18">
        <v>32778.170999999995</v>
      </c>
      <c r="Q22" s="18">
        <v>44429.004</v>
      </c>
      <c r="R22" s="18">
        <v>16219.004</v>
      </c>
    </row>
    <row r="23" spans="1:18" ht="12.75">
      <c r="A23" s="40" t="s">
        <v>99</v>
      </c>
      <c r="B23" s="20">
        <v>90560.47</v>
      </c>
      <c r="C23" s="20">
        <v>130768</v>
      </c>
      <c r="D23" s="20">
        <v>156525.69900000002</v>
      </c>
      <c r="E23" s="20">
        <v>177959.734</v>
      </c>
      <c r="F23" s="20">
        <v>137772</v>
      </c>
      <c r="G23" s="20">
        <v>155670.71000000002</v>
      </c>
      <c r="H23" s="20">
        <v>171776.3065</v>
      </c>
      <c r="I23" s="20">
        <v>181043.87540667603</v>
      </c>
      <c r="J23" s="20">
        <v>51425</v>
      </c>
      <c r="K23" s="20">
        <v>35915.513</v>
      </c>
      <c r="L23" s="20">
        <v>73747.15699999999</v>
      </c>
      <c r="M23" s="20">
        <v>67386.74600000001</v>
      </c>
      <c r="N23" s="20">
        <v>100488.357</v>
      </c>
      <c r="O23" s="20">
        <v>31995.562000000005</v>
      </c>
      <c r="P23" s="20">
        <v>31973.950519999988</v>
      </c>
      <c r="Q23" s="20">
        <v>36049.26158999999</v>
      </c>
      <c r="R23" s="20">
        <v>29414.48632</v>
      </c>
    </row>
    <row r="24" spans="1:18" ht="12.75">
      <c r="A24" s="40" t="s">
        <v>104</v>
      </c>
      <c r="B24" s="20">
        <v>0.16899999999999998</v>
      </c>
      <c r="C24" s="20">
        <v>0</v>
      </c>
      <c r="D24" s="20">
        <v>0</v>
      </c>
      <c r="E24" s="20">
        <v>0</v>
      </c>
      <c r="F24" s="20">
        <v>0</v>
      </c>
      <c r="G24" s="20">
        <v>0</v>
      </c>
      <c r="H24" s="20">
        <v>0</v>
      </c>
      <c r="I24" s="20">
        <v>0</v>
      </c>
      <c r="J24" s="20">
        <v>0</v>
      </c>
      <c r="K24" s="20">
        <v>0</v>
      </c>
      <c r="L24" s="20">
        <v>0</v>
      </c>
      <c r="M24" s="20">
        <v>0</v>
      </c>
      <c r="N24" s="20">
        <v>0</v>
      </c>
      <c r="O24" s="20">
        <v>0</v>
      </c>
      <c r="P24" s="20">
        <v>0</v>
      </c>
      <c r="Q24" s="20">
        <v>0</v>
      </c>
      <c r="R24" s="20">
        <v>0</v>
      </c>
    </row>
    <row r="25" spans="1:18" ht="12.75">
      <c r="A25" s="40" t="s">
        <v>98</v>
      </c>
      <c r="B25" s="20">
        <v>0</v>
      </c>
      <c r="C25" s="20">
        <v>809</v>
      </c>
      <c r="D25" s="20">
        <v>2022.3220000000001</v>
      </c>
      <c r="E25" s="20">
        <v>1114.8890000000001</v>
      </c>
      <c r="F25" s="20">
        <v>3651</v>
      </c>
      <c r="G25" s="20">
        <v>1004.9310000000002</v>
      </c>
      <c r="H25" s="20">
        <v>740.931</v>
      </c>
      <c r="I25" s="20">
        <v>2162.592</v>
      </c>
      <c r="J25" s="20">
        <v>255.87200000000007</v>
      </c>
      <c r="K25" s="20">
        <v>62</v>
      </c>
      <c r="L25" s="20">
        <v>0</v>
      </c>
      <c r="M25" s="20">
        <v>0</v>
      </c>
      <c r="N25" s="20">
        <v>0</v>
      </c>
      <c r="O25" s="20">
        <v>0</v>
      </c>
      <c r="P25" s="20">
        <v>0.020000000000000004</v>
      </c>
      <c r="Q25" s="20">
        <v>0</v>
      </c>
      <c r="R25" s="20">
        <v>0.003</v>
      </c>
    </row>
    <row r="26" spans="1:18" ht="12.75">
      <c r="A26" s="40" t="s">
        <v>10</v>
      </c>
      <c r="B26" s="20">
        <v>48396.17</v>
      </c>
      <c r="C26" s="20">
        <v>142592</v>
      </c>
      <c r="D26" s="20">
        <v>223835.631</v>
      </c>
      <c r="E26" s="20">
        <v>202470</v>
      </c>
      <c r="F26" s="20">
        <v>73686</v>
      </c>
      <c r="G26" s="20">
        <v>28705.861</v>
      </c>
      <c r="H26" s="20">
        <v>27369.311</v>
      </c>
      <c r="I26" s="20">
        <v>26307.682</v>
      </c>
      <c r="J26" s="20">
        <v>31820</v>
      </c>
      <c r="K26" s="20">
        <v>46092.001</v>
      </c>
      <c r="L26" s="20">
        <v>5895.125</v>
      </c>
      <c r="M26" s="20">
        <v>19526.452999999998</v>
      </c>
      <c r="N26" s="20">
        <v>12877.123000000001</v>
      </c>
      <c r="O26" s="20">
        <v>37379.485</v>
      </c>
      <c r="P26" s="20">
        <v>4575.201</v>
      </c>
      <c r="Q26" s="20">
        <v>6912.822000000002</v>
      </c>
      <c r="R26" s="20">
        <v>8329.968999999997</v>
      </c>
    </row>
    <row r="27" spans="1:18" ht="13.5">
      <c r="A27" s="54" t="s">
        <v>17</v>
      </c>
      <c r="B27" s="18">
        <v>0</v>
      </c>
      <c r="C27" s="18">
        <v>0</v>
      </c>
      <c r="D27" s="18">
        <v>0</v>
      </c>
      <c r="E27" s="18">
        <v>0</v>
      </c>
      <c r="F27" s="18">
        <v>0</v>
      </c>
      <c r="G27" s="18">
        <v>0</v>
      </c>
      <c r="H27" s="18">
        <v>0</v>
      </c>
      <c r="I27" s="18">
        <v>0</v>
      </c>
      <c r="J27" s="18">
        <v>0</v>
      </c>
      <c r="K27" s="18">
        <v>0</v>
      </c>
      <c r="L27" s="18">
        <v>0</v>
      </c>
      <c r="M27" s="18">
        <v>0</v>
      </c>
      <c r="N27" s="18">
        <v>0</v>
      </c>
      <c r="O27" s="18">
        <v>0</v>
      </c>
      <c r="P27" s="18">
        <v>0</v>
      </c>
      <c r="Q27" s="18">
        <v>0</v>
      </c>
      <c r="R27" s="18">
        <v>0</v>
      </c>
    </row>
    <row r="28" spans="1:18" ht="13.5">
      <c r="A28" s="54" t="s">
        <v>18</v>
      </c>
      <c r="B28" s="18">
        <v>48396.17</v>
      </c>
      <c r="C28" s="18">
        <v>142592</v>
      </c>
      <c r="D28" s="18">
        <v>223835.631</v>
      </c>
      <c r="E28" s="18">
        <v>202470</v>
      </c>
      <c r="F28" s="18">
        <v>73686</v>
      </c>
      <c r="G28" s="18">
        <v>28705.861</v>
      </c>
      <c r="H28" s="18">
        <v>27369.311</v>
      </c>
      <c r="I28" s="18">
        <v>26307.682</v>
      </c>
      <c r="J28" s="18">
        <v>31820</v>
      </c>
      <c r="K28" s="18">
        <v>46092.001</v>
      </c>
      <c r="L28" s="18">
        <v>5895.125</v>
      </c>
      <c r="M28" s="18">
        <v>19526.452999999998</v>
      </c>
      <c r="N28" s="18">
        <v>12877.123000000001</v>
      </c>
      <c r="O28" s="18">
        <v>37379.485</v>
      </c>
      <c r="P28" s="18">
        <v>4575.201</v>
      </c>
      <c r="Q28" s="18">
        <v>6912.822000000002</v>
      </c>
      <c r="R28" s="18">
        <v>8329.968999999997</v>
      </c>
    </row>
    <row r="29" spans="1:18" ht="12.75">
      <c r="A29" s="40" t="s">
        <v>64</v>
      </c>
      <c r="B29" s="20">
        <v>2119.4929999999995</v>
      </c>
      <c r="C29" s="20">
        <v>3126</v>
      </c>
      <c r="D29" s="20">
        <v>5323</v>
      </c>
      <c r="E29" s="20">
        <v>6036</v>
      </c>
      <c r="F29" s="20">
        <v>5432</v>
      </c>
      <c r="G29" s="20">
        <v>6297.297000000001</v>
      </c>
      <c r="H29" s="20">
        <v>7104.325</v>
      </c>
      <c r="I29" s="20">
        <v>8783.835000000001</v>
      </c>
      <c r="J29" s="20">
        <v>3665</v>
      </c>
      <c r="K29" s="20">
        <v>6982.325999999999</v>
      </c>
      <c r="L29" s="20">
        <v>6128.016</v>
      </c>
      <c r="M29" s="20">
        <v>5753.621999999999</v>
      </c>
      <c r="N29" s="20">
        <v>14314.729</v>
      </c>
      <c r="O29" s="20">
        <v>15857.027</v>
      </c>
      <c r="P29" s="20">
        <v>15415.173999999999</v>
      </c>
      <c r="Q29" s="20">
        <v>24911.676000000007</v>
      </c>
      <c r="R29" s="20">
        <v>17466.259</v>
      </c>
    </row>
    <row r="30" spans="1:18" ht="12.75">
      <c r="A30" s="22" t="s">
        <v>14</v>
      </c>
      <c r="B30" s="16">
        <v>184449.076</v>
      </c>
      <c r="C30" s="16">
        <v>350080</v>
      </c>
      <c r="D30" s="16">
        <v>496533.23</v>
      </c>
      <c r="E30" s="16">
        <v>557657.5349999999</v>
      </c>
      <c r="F30" s="16">
        <v>347397</v>
      </c>
      <c r="G30" s="23">
        <v>343153.35599999997</v>
      </c>
      <c r="H30" s="16">
        <v>407139.78936</v>
      </c>
      <c r="I30" s="16">
        <v>536951.5013686232</v>
      </c>
      <c r="J30" s="16">
        <v>139194.74</v>
      </c>
      <c r="K30" s="16">
        <v>134203.556</v>
      </c>
      <c r="L30" s="16">
        <v>216357.68200000003</v>
      </c>
      <c r="M30" s="16">
        <v>125537.372</v>
      </c>
      <c r="N30" s="16">
        <v>181900.34626</v>
      </c>
      <c r="O30" s="16">
        <v>271101.81294697</v>
      </c>
      <c r="P30" s="16">
        <v>254467.19038589002</v>
      </c>
      <c r="Q30" s="16">
        <f>+Q31+Q38+Q41+Q44+Q45+Q46+Q47+Q50+Q51</f>
        <v>366961.97388744</v>
      </c>
      <c r="R30" s="16">
        <v>357868.52421884006</v>
      </c>
    </row>
    <row r="31" spans="1:18" ht="12.75">
      <c r="A31" s="25" t="s">
        <v>3</v>
      </c>
      <c r="B31" s="20">
        <v>238.14300000000003</v>
      </c>
      <c r="C31" s="20">
        <v>2611</v>
      </c>
      <c r="D31" s="20">
        <v>1010</v>
      </c>
      <c r="E31" s="20">
        <v>2375</v>
      </c>
      <c r="F31" s="20">
        <v>861</v>
      </c>
      <c r="G31" s="20">
        <v>171.55400000000003</v>
      </c>
      <c r="H31" s="20">
        <v>3.054000000000002</v>
      </c>
      <c r="I31" s="20">
        <v>4</v>
      </c>
      <c r="J31" s="20">
        <v>60</v>
      </c>
      <c r="K31" s="20">
        <v>292.744</v>
      </c>
      <c r="L31" s="20">
        <v>208.94600000000003</v>
      </c>
      <c r="M31" s="20">
        <v>21.93</v>
      </c>
      <c r="N31" s="20">
        <v>210.347</v>
      </c>
      <c r="O31" s="20">
        <v>20.479999999999997</v>
      </c>
      <c r="P31" s="20">
        <v>788.78</v>
      </c>
      <c r="Q31" s="20">
        <v>572.72</v>
      </c>
      <c r="R31" s="20">
        <v>524.662</v>
      </c>
    </row>
    <row r="32" spans="1:18" ht="12.75">
      <c r="A32" s="44" t="s">
        <v>15</v>
      </c>
      <c r="B32" s="20">
        <v>0</v>
      </c>
      <c r="C32" s="20">
        <v>0</v>
      </c>
      <c r="D32" s="20">
        <v>0</v>
      </c>
      <c r="E32" s="20">
        <v>0</v>
      </c>
      <c r="F32" s="20">
        <v>0</v>
      </c>
      <c r="G32" s="20">
        <v>0</v>
      </c>
      <c r="H32" s="20">
        <v>0</v>
      </c>
      <c r="I32" s="20">
        <v>0</v>
      </c>
      <c r="J32" s="20">
        <v>0</v>
      </c>
      <c r="K32" s="20">
        <v>0</v>
      </c>
      <c r="L32" s="20">
        <v>0</v>
      </c>
      <c r="M32" s="20">
        <v>0</v>
      </c>
      <c r="N32" s="20">
        <v>0</v>
      </c>
      <c r="O32" s="20">
        <v>0</v>
      </c>
      <c r="P32" s="20">
        <v>0</v>
      </c>
      <c r="Q32" s="20">
        <v>0</v>
      </c>
      <c r="R32" s="20">
        <v>0</v>
      </c>
    </row>
    <row r="33" spans="1:18" ht="13.5">
      <c r="A33" s="42" t="s">
        <v>58</v>
      </c>
      <c r="B33" s="18">
        <v>0</v>
      </c>
      <c r="C33" s="18">
        <v>0</v>
      </c>
      <c r="D33" s="18">
        <v>0</v>
      </c>
      <c r="E33" s="18">
        <v>0</v>
      </c>
      <c r="F33" s="18">
        <v>0</v>
      </c>
      <c r="G33" s="18">
        <v>0</v>
      </c>
      <c r="H33" s="18">
        <v>0</v>
      </c>
      <c r="I33" s="18">
        <v>0</v>
      </c>
      <c r="J33" s="18">
        <v>0</v>
      </c>
      <c r="K33" s="18">
        <v>0</v>
      </c>
      <c r="L33" s="18">
        <v>0</v>
      </c>
      <c r="M33" s="18">
        <v>0</v>
      </c>
      <c r="N33" s="18">
        <v>0</v>
      </c>
      <c r="O33" s="18">
        <v>0</v>
      </c>
      <c r="P33" s="18">
        <v>0</v>
      </c>
      <c r="Q33" s="18">
        <v>0</v>
      </c>
      <c r="R33" s="18">
        <v>0</v>
      </c>
    </row>
    <row r="34" spans="1:18" ht="13.5">
      <c r="A34" s="42" t="s">
        <v>59</v>
      </c>
      <c r="B34" s="18">
        <v>0</v>
      </c>
      <c r="C34" s="18">
        <v>0</v>
      </c>
      <c r="D34" s="18">
        <v>0</v>
      </c>
      <c r="E34" s="18">
        <v>0</v>
      </c>
      <c r="F34" s="18">
        <v>0</v>
      </c>
      <c r="G34" s="18">
        <v>0</v>
      </c>
      <c r="H34" s="18">
        <v>0</v>
      </c>
      <c r="I34" s="18">
        <v>0</v>
      </c>
      <c r="J34" s="18">
        <v>0</v>
      </c>
      <c r="K34" s="18">
        <v>0</v>
      </c>
      <c r="L34" s="18">
        <v>0</v>
      </c>
      <c r="M34" s="18">
        <v>0</v>
      </c>
      <c r="N34" s="18">
        <v>0</v>
      </c>
      <c r="O34" s="18">
        <v>0</v>
      </c>
      <c r="P34" s="18">
        <v>0</v>
      </c>
      <c r="Q34" s="18">
        <v>0</v>
      </c>
      <c r="R34" s="18">
        <v>0</v>
      </c>
    </row>
    <row r="35" spans="1:18" ht="12.75">
      <c r="A35" s="44" t="s">
        <v>26</v>
      </c>
      <c r="B35" s="20">
        <v>238.14300000000003</v>
      </c>
      <c r="C35" s="20">
        <v>2611</v>
      </c>
      <c r="D35" s="20">
        <v>1010</v>
      </c>
      <c r="E35" s="20">
        <v>2375</v>
      </c>
      <c r="F35" s="20">
        <v>861</v>
      </c>
      <c r="G35" s="20">
        <v>171.55400000000003</v>
      </c>
      <c r="H35" s="20">
        <v>3.054000000000002</v>
      </c>
      <c r="I35" s="20">
        <v>4</v>
      </c>
      <c r="J35" s="20">
        <v>60</v>
      </c>
      <c r="K35" s="20">
        <v>292.744</v>
      </c>
      <c r="L35" s="20">
        <v>208.94600000000003</v>
      </c>
      <c r="M35" s="20">
        <v>21.93</v>
      </c>
      <c r="N35" s="20">
        <v>210.347</v>
      </c>
      <c r="O35" s="20">
        <v>20.479999999999997</v>
      </c>
      <c r="P35" s="20">
        <v>788.78</v>
      </c>
      <c r="Q35" s="20">
        <v>572.72</v>
      </c>
      <c r="R35" s="20">
        <v>524.662</v>
      </c>
    </row>
    <row r="36" spans="1:18" ht="13.5">
      <c r="A36" s="42" t="s">
        <v>58</v>
      </c>
      <c r="B36" s="18">
        <v>238.14300000000003</v>
      </c>
      <c r="C36" s="18">
        <v>2611</v>
      </c>
      <c r="D36" s="18">
        <v>1010</v>
      </c>
      <c r="E36" s="18">
        <v>2375</v>
      </c>
      <c r="F36" s="18">
        <v>861</v>
      </c>
      <c r="G36" s="18">
        <v>164.83500000000004</v>
      </c>
      <c r="H36" s="18">
        <v>3.054000000000002</v>
      </c>
      <c r="I36" s="18">
        <v>4</v>
      </c>
      <c r="J36" s="18">
        <v>60</v>
      </c>
      <c r="K36" s="18">
        <v>292.129</v>
      </c>
      <c r="L36" s="18">
        <v>208.94600000000003</v>
      </c>
      <c r="M36" s="18">
        <v>21.93</v>
      </c>
      <c r="N36" s="18">
        <v>210.347</v>
      </c>
      <c r="O36" s="18">
        <v>20.479999999999997</v>
      </c>
      <c r="P36" s="18">
        <v>788.78</v>
      </c>
      <c r="Q36" s="18">
        <v>572.72</v>
      </c>
      <c r="R36" s="18">
        <v>524.662</v>
      </c>
    </row>
    <row r="37" spans="1:18" ht="13.5">
      <c r="A37" s="42" t="s">
        <v>59</v>
      </c>
      <c r="B37" s="18">
        <v>0</v>
      </c>
      <c r="C37" s="18">
        <v>0</v>
      </c>
      <c r="D37" s="18">
        <v>0</v>
      </c>
      <c r="E37" s="18">
        <v>0</v>
      </c>
      <c r="F37" s="18">
        <v>0</v>
      </c>
      <c r="G37" s="18">
        <v>6.719</v>
      </c>
      <c r="H37" s="18">
        <v>0</v>
      </c>
      <c r="I37" s="18">
        <v>0</v>
      </c>
      <c r="J37" s="18">
        <v>0</v>
      </c>
      <c r="K37" s="18">
        <v>0.615</v>
      </c>
      <c r="L37" s="18">
        <v>0</v>
      </c>
      <c r="M37" s="18">
        <v>0</v>
      </c>
      <c r="N37" s="18">
        <v>0</v>
      </c>
      <c r="O37" s="18">
        <v>0</v>
      </c>
      <c r="P37" s="18">
        <v>0</v>
      </c>
      <c r="Q37" s="18">
        <v>0</v>
      </c>
      <c r="R37" s="18">
        <v>0</v>
      </c>
    </row>
    <row r="38" spans="1:18" ht="12.75">
      <c r="A38" s="25" t="s">
        <v>62</v>
      </c>
      <c r="B38" s="20">
        <v>1688.2150000000001</v>
      </c>
      <c r="C38" s="20">
        <v>2399</v>
      </c>
      <c r="D38" s="20">
        <v>25869.079</v>
      </c>
      <c r="E38" s="20">
        <v>22769.375</v>
      </c>
      <c r="F38" s="20">
        <v>25990</v>
      </c>
      <c r="G38" s="20">
        <v>22717.917999999998</v>
      </c>
      <c r="H38" s="20">
        <v>22529.816249999996</v>
      </c>
      <c r="I38" s="20">
        <v>51890.53325062329</v>
      </c>
      <c r="J38" s="20">
        <v>4888.045</v>
      </c>
      <c r="K38" s="20">
        <v>6937.264</v>
      </c>
      <c r="L38" s="20">
        <v>28019.864</v>
      </c>
      <c r="M38" s="20">
        <v>42686.42999999999</v>
      </c>
      <c r="N38" s="20">
        <v>36806.981</v>
      </c>
      <c r="O38" s="20">
        <v>26192.558376</v>
      </c>
      <c r="P38" s="20">
        <v>22066.293668000002</v>
      </c>
      <c r="Q38" s="20">
        <v>31540.879100000002</v>
      </c>
      <c r="R38" s="20">
        <v>34284.689</v>
      </c>
    </row>
    <row r="39" spans="1:18" ht="13.5">
      <c r="A39" s="42" t="s">
        <v>60</v>
      </c>
      <c r="B39" s="18">
        <v>986.539</v>
      </c>
      <c r="C39" s="18">
        <v>1147</v>
      </c>
      <c r="D39" s="18">
        <v>21268.189000000002</v>
      </c>
      <c r="E39" s="18">
        <v>10403.274</v>
      </c>
      <c r="F39" s="18">
        <v>21973</v>
      </c>
      <c r="G39" s="18">
        <v>17349.434999999998</v>
      </c>
      <c r="H39" s="18">
        <v>18768.080629999997</v>
      </c>
      <c r="I39" s="18">
        <v>24171.606635000004</v>
      </c>
      <c r="J39" s="18">
        <v>1881</v>
      </c>
      <c r="K39" s="18">
        <v>4758.519</v>
      </c>
      <c r="L39" s="18">
        <v>12924.583000000002</v>
      </c>
      <c r="M39" s="18">
        <v>32954.852999999996</v>
      </c>
      <c r="N39" s="18">
        <v>32707.416999999998</v>
      </c>
      <c r="O39" s="18">
        <v>23034.763376000003</v>
      </c>
      <c r="P39" s="18">
        <v>19085.752668</v>
      </c>
      <c r="Q39" s="18">
        <v>23056.613100000002</v>
      </c>
      <c r="R39" s="18">
        <v>23270.663</v>
      </c>
    </row>
    <row r="40" spans="1:18" ht="13.5">
      <c r="A40" s="42" t="s">
        <v>61</v>
      </c>
      <c r="B40" s="18">
        <v>701.676</v>
      </c>
      <c r="C40" s="18">
        <v>1252</v>
      </c>
      <c r="D40" s="18">
        <v>4600.889999999999</v>
      </c>
      <c r="E40" s="18">
        <v>12366.101</v>
      </c>
      <c r="F40" s="18">
        <v>4017</v>
      </c>
      <c r="G40" s="18">
        <v>5368.483</v>
      </c>
      <c r="H40" s="18">
        <v>3761.7356200000004</v>
      </c>
      <c r="I40" s="18">
        <v>27718.926615623284</v>
      </c>
      <c r="J40" s="18">
        <v>3007.045</v>
      </c>
      <c r="K40" s="18">
        <v>2178.745</v>
      </c>
      <c r="L40" s="18">
        <v>15095.281</v>
      </c>
      <c r="M40" s="18">
        <v>9731.576999999997</v>
      </c>
      <c r="N40" s="18">
        <v>4099.564000000001</v>
      </c>
      <c r="O40" s="18">
        <v>3157.794999999999</v>
      </c>
      <c r="P40" s="18">
        <v>2980.541</v>
      </c>
      <c r="Q40" s="18">
        <v>8484.266</v>
      </c>
      <c r="R40" s="18">
        <v>11014.026</v>
      </c>
    </row>
    <row r="41" spans="1:18" ht="12.75">
      <c r="A41" s="25" t="s">
        <v>7</v>
      </c>
      <c r="B41" s="20">
        <v>39438.971000000005</v>
      </c>
      <c r="C41" s="20">
        <v>102521</v>
      </c>
      <c r="D41" s="20">
        <v>97290</v>
      </c>
      <c r="E41" s="20">
        <v>40537.94899999999</v>
      </c>
      <c r="F41" s="20">
        <v>37988</v>
      </c>
      <c r="G41" s="20">
        <v>44883.32199999999</v>
      </c>
      <c r="H41" s="20">
        <v>43337.899509999996</v>
      </c>
      <c r="I41" s="20">
        <v>44194.368118</v>
      </c>
      <c r="J41" s="20">
        <v>15215.15</v>
      </c>
      <c r="K41" s="20">
        <v>17395.98</v>
      </c>
      <c r="L41" s="20">
        <v>29448.286000000004</v>
      </c>
      <c r="M41" s="20">
        <v>29811.834000000003</v>
      </c>
      <c r="N41" s="20">
        <v>25275.678999999996</v>
      </c>
      <c r="O41" s="20">
        <v>47467.651</v>
      </c>
      <c r="P41" s="20">
        <v>41822.836435000005</v>
      </c>
      <c r="Q41" s="20">
        <v>52324.009000000005</v>
      </c>
      <c r="R41" s="20">
        <v>50799.51</v>
      </c>
    </row>
    <row r="42" spans="1:18" ht="13.5">
      <c r="A42" s="42" t="s">
        <v>60</v>
      </c>
      <c r="B42" s="18">
        <v>25637.853000000003</v>
      </c>
      <c r="C42" s="18">
        <v>77466</v>
      </c>
      <c r="D42" s="18">
        <v>89171.372</v>
      </c>
      <c r="E42" s="18">
        <v>31573.752999999997</v>
      </c>
      <c r="F42" s="18">
        <v>31817</v>
      </c>
      <c r="G42" s="18">
        <v>38475.492999999995</v>
      </c>
      <c r="H42" s="18">
        <v>36886.990999999995</v>
      </c>
      <c r="I42" s="18">
        <v>33693.422</v>
      </c>
      <c r="J42" s="18">
        <v>13239.15</v>
      </c>
      <c r="K42" s="18">
        <v>15800.837</v>
      </c>
      <c r="L42" s="18">
        <v>19325.331000000002</v>
      </c>
      <c r="M42" s="18">
        <v>17193.691000000003</v>
      </c>
      <c r="N42" s="18">
        <v>10787.370999999997</v>
      </c>
      <c r="O42" s="18">
        <v>19466.435</v>
      </c>
      <c r="P42" s="18">
        <v>12967.497409</v>
      </c>
      <c r="Q42" s="18">
        <v>11621.126</v>
      </c>
      <c r="R42" s="18">
        <v>26631.928</v>
      </c>
    </row>
    <row r="43" spans="1:18" ht="13.5">
      <c r="A43" s="42" t="s">
        <v>61</v>
      </c>
      <c r="B43" s="18">
        <v>13801.118</v>
      </c>
      <c r="C43" s="18">
        <v>25055</v>
      </c>
      <c r="D43" s="18">
        <v>8118.2300000000005</v>
      </c>
      <c r="E43" s="18">
        <v>8964.196</v>
      </c>
      <c r="F43" s="18">
        <v>6171</v>
      </c>
      <c r="G43" s="18">
        <v>6407.829000000001</v>
      </c>
      <c r="H43" s="18">
        <v>6450.908509999999</v>
      </c>
      <c r="I43" s="18">
        <v>10500.946118</v>
      </c>
      <c r="J43" s="18">
        <v>1976</v>
      </c>
      <c r="K43" s="18">
        <v>1595.143</v>
      </c>
      <c r="L43" s="18">
        <v>10122.955000000002</v>
      </c>
      <c r="M43" s="18">
        <v>12618.143</v>
      </c>
      <c r="N43" s="18">
        <v>14488.307999999999</v>
      </c>
      <c r="O43" s="18">
        <v>28001.216</v>
      </c>
      <c r="P43" s="18">
        <v>28855.339026</v>
      </c>
      <c r="Q43" s="18">
        <v>40702.883</v>
      </c>
      <c r="R43" s="18">
        <v>24167.582000000002</v>
      </c>
    </row>
    <row r="44" spans="1:18" ht="12.75">
      <c r="A44" s="25" t="s">
        <v>99</v>
      </c>
      <c r="B44" s="20">
        <v>89939.97299999998</v>
      </c>
      <c r="C44" s="20">
        <v>135870</v>
      </c>
      <c r="D44" s="20">
        <v>222965.494</v>
      </c>
      <c r="E44" s="20">
        <v>273093.21099999995</v>
      </c>
      <c r="F44" s="20">
        <v>200529</v>
      </c>
      <c r="G44" s="20">
        <v>200815.41700000002</v>
      </c>
      <c r="H44" s="20">
        <v>232683.51560000004</v>
      </c>
      <c r="I44" s="20">
        <v>323960.507</v>
      </c>
      <c r="J44" s="20">
        <v>71808</v>
      </c>
      <c r="K44" s="20">
        <v>33616.337</v>
      </c>
      <c r="L44" s="20">
        <v>75496.505</v>
      </c>
      <c r="M44" s="20">
        <v>31510.182999999997</v>
      </c>
      <c r="N44" s="20">
        <v>57389.561</v>
      </c>
      <c r="O44" s="20">
        <v>58569.327000000005</v>
      </c>
      <c r="P44" s="20">
        <v>54515.731486</v>
      </c>
      <c r="Q44" s="20">
        <v>41364.944276999995</v>
      </c>
      <c r="R44" s="20">
        <v>37752.55949900001</v>
      </c>
    </row>
    <row r="45" spans="1:18" ht="12.75">
      <c r="A45" s="25" t="s">
        <v>105</v>
      </c>
      <c r="B45" s="20">
        <v>0</v>
      </c>
      <c r="C45" s="20">
        <v>0</v>
      </c>
      <c r="D45" s="20">
        <v>0</v>
      </c>
      <c r="E45" s="20">
        <v>0</v>
      </c>
      <c r="F45" s="20">
        <v>0</v>
      </c>
      <c r="G45" s="20">
        <v>0</v>
      </c>
      <c r="H45" s="20">
        <v>0</v>
      </c>
      <c r="I45" s="20">
        <v>0</v>
      </c>
      <c r="J45" s="20">
        <v>0</v>
      </c>
      <c r="K45" s="20">
        <v>0</v>
      </c>
      <c r="L45" s="20">
        <v>0</v>
      </c>
      <c r="M45" s="20">
        <v>0</v>
      </c>
      <c r="N45" s="20">
        <v>0</v>
      </c>
      <c r="O45" s="20">
        <v>0</v>
      </c>
      <c r="P45" s="20">
        <v>0</v>
      </c>
      <c r="Q45" s="20">
        <v>0</v>
      </c>
      <c r="R45" s="20">
        <v>0</v>
      </c>
    </row>
    <row r="46" spans="1:18" ht="12.75">
      <c r="A46" s="25" t="s">
        <v>98</v>
      </c>
      <c r="B46" s="20">
        <v>7.284</v>
      </c>
      <c r="C46" s="20">
        <v>805</v>
      </c>
      <c r="D46" s="20">
        <v>1372</v>
      </c>
      <c r="E46" s="20">
        <v>0</v>
      </c>
      <c r="F46" s="20">
        <v>0</v>
      </c>
      <c r="G46" s="20">
        <v>138.91</v>
      </c>
      <c r="H46" s="20">
        <v>34.47</v>
      </c>
      <c r="I46" s="20">
        <v>1813.959</v>
      </c>
      <c r="J46" s="20">
        <v>2.5450000000000728</v>
      </c>
      <c r="K46" s="20">
        <v>0</v>
      </c>
      <c r="L46" s="20">
        <v>0</v>
      </c>
      <c r="M46" s="20">
        <v>200.407</v>
      </c>
      <c r="N46" s="20">
        <v>108.24900000000001</v>
      </c>
      <c r="O46" s="20">
        <v>0.0030000000000001137</v>
      </c>
      <c r="P46" s="20">
        <v>0.083</v>
      </c>
      <c r="Q46" s="20">
        <v>0</v>
      </c>
      <c r="R46" s="20">
        <v>0.077</v>
      </c>
    </row>
    <row r="47" spans="1:18" ht="12.75">
      <c r="A47" s="25" t="s">
        <v>10</v>
      </c>
      <c r="B47" s="20">
        <v>7843.06</v>
      </c>
      <c r="C47" s="20">
        <v>52068</v>
      </c>
      <c r="D47" s="20">
        <v>49533.657</v>
      </c>
      <c r="E47" s="20">
        <v>122466</v>
      </c>
      <c r="F47" s="20">
        <v>35078</v>
      </c>
      <c r="G47" s="20">
        <v>16771.551</v>
      </c>
      <c r="H47" s="20">
        <v>27005.805</v>
      </c>
      <c r="I47" s="20">
        <v>31753.157000000003</v>
      </c>
      <c r="J47" s="20">
        <v>35062</v>
      </c>
      <c r="K47" s="20">
        <v>53383.285</v>
      </c>
      <c r="L47" s="20">
        <v>62999.364</v>
      </c>
      <c r="M47" s="20">
        <v>16771.225</v>
      </c>
      <c r="N47" s="20">
        <v>47709.38426</v>
      </c>
      <c r="O47" s="20">
        <v>134073.79447097</v>
      </c>
      <c r="P47" s="20">
        <v>128750.38379689</v>
      </c>
      <c r="Q47" s="20">
        <v>230748.22151043997</v>
      </c>
      <c r="R47" s="20">
        <v>219880.35571984</v>
      </c>
    </row>
    <row r="48" spans="1:18" ht="13.5">
      <c r="A48" s="54" t="s">
        <v>17</v>
      </c>
      <c r="B48" s="18">
        <v>0</v>
      </c>
      <c r="C48" s="18">
        <v>0</v>
      </c>
      <c r="D48" s="18">
        <v>0</v>
      </c>
      <c r="E48" s="18">
        <v>0</v>
      </c>
      <c r="F48" s="18">
        <v>0</v>
      </c>
      <c r="G48" s="18">
        <v>0</v>
      </c>
      <c r="H48" s="18">
        <v>0</v>
      </c>
      <c r="I48" s="18">
        <v>0</v>
      </c>
      <c r="J48" s="18">
        <v>0</v>
      </c>
      <c r="K48" s="18">
        <v>0</v>
      </c>
      <c r="L48" s="18">
        <v>0</v>
      </c>
      <c r="M48" s="18">
        <v>0</v>
      </c>
      <c r="N48" s="18">
        <v>0</v>
      </c>
      <c r="O48" s="18">
        <v>0</v>
      </c>
      <c r="P48" s="18">
        <v>0</v>
      </c>
      <c r="Q48" s="18">
        <v>0</v>
      </c>
      <c r="R48" s="18">
        <v>0</v>
      </c>
    </row>
    <row r="49" spans="1:18" ht="13.5">
      <c r="A49" s="54" t="s">
        <v>18</v>
      </c>
      <c r="B49" s="18">
        <v>7843.06</v>
      </c>
      <c r="C49" s="18">
        <v>52068</v>
      </c>
      <c r="D49" s="18">
        <v>49533.657</v>
      </c>
      <c r="E49" s="18">
        <v>122466</v>
      </c>
      <c r="F49" s="18">
        <v>35078</v>
      </c>
      <c r="G49" s="18">
        <v>16771.551</v>
      </c>
      <c r="H49" s="18">
        <v>27005.805</v>
      </c>
      <c r="I49" s="18">
        <v>31753.157000000003</v>
      </c>
      <c r="J49" s="18">
        <v>35062</v>
      </c>
      <c r="K49" s="18">
        <v>53383.285</v>
      </c>
      <c r="L49" s="18">
        <v>62999.364</v>
      </c>
      <c r="M49" s="18">
        <v>16771.225</v>
      </c>
      <c r="N49" s="18">
        <v>47709.38426</v>
      </c>
      <c r="O49" s="18">
        <v>134073.79447097</v>
      </c>
      <c r="P49" s="18">
        <v>128750.38379689</v>
      </c>
      <c r="Q49" s="18">
        <v>230748.22151043997</v>
      </c>
      <c r="R49" s="18">
        <v>219880.35571984</v>
      </c>
    </row>
    <row r="50" spans="1:18" ht="12.75">
      <c r="A50" s="25" t="s">
        <v>19</v>
      </c>
      <c r="B50" s="20">
        <v>50452.43</v>
      </c>
      <c r="C50" s="20">
        <v>80721</v>
      </c>
      <c r="D50" s="20">
        <v>98127</v>
      </c>
      <c r="E50" s="20">
        <v>102220</v>
      </c>
      <c r="F50" s="20">
        <v>31355</v>
      </c>
      <c r="G50" s="20">
        <v>47132.803</v>
      </c>
      <c r="H50" s="20">
        <v>83913.593</v>
      </c>
      <c r="I50" s="20">
        <v>71259.97700000001</v>
      </c>
      <c r="J50" s="20">
        <v>12712</v>
      </c>
      <c r="K50" s="20">
        <v>19628.631999999998</v>
      </c>
      <c r="L50" s="20">
        <v>18054.79</v>
      </c>
      <c r="M50" s="20">
        <v>4479.5470000000005</v>
      </c>
      <c r="N50" s="20">
        <v>14294.829000000002</v>
      </c>
      <c r="O50" s="20">
        <v>10052.270999999999</v>
      </c>
      <c r="P50" s="20">
        <v>6517.65</v>
      </c>
      <c r="Q50" s="20">
        <v>10847.8</v>
      </c>
      <c r="R50" s="20">
        <v>13610.291000000001</v>
      </c>
    </row>
    <row r="51" spans="1:18" ht="12.75">
      <c r="A51" s="45" t="s">
        <v>23</v>
      </c>
      <c r="B51" s="46">
        <v>-5159</v>
      </c>
      <c r="C51" s="46">
        <v>-26915</v>
      </c>
      <c r="D51" s="46">
        <v>366</v>
      </c>
      <c r="E51" s="46">
        <v>-5804</v>
      </c>
      <c r="F51" s="46">
        <v>15596</v>
      </c>
      <c r="G51" s="46">
        <v>10521.881</v>
      </c>
      <c r="H51" s="46">
        <v>-2368.3639999999996</v>
      </c>
      <c r="I51" s="46">
        <v>12075</v>
      </c>
      <c r="J51" s="46">
        <v>-553</v>
      </c>
      <c r="K51" s="46">
        <v>2949.314</v>
      </c>
      <c r="L51" s="46">
        <v>2129.9269999999997</v>
      </c>
      <c r="M51" s="46">
        <v>55.816</v>
      </c>
      <c r="N51" s="46">
        <v>105.316</v>
      </c>
      <c r="O51" s="46">
        <v>-5274.271900000001</v>
      </c>
      <c r="P51" s="46">
        <v>5.432000000000045</v>
      </c>
      <c r="Q51" s="46">
        <v>-436.6</v>
      </c>
      <c r="R51" s="46">
        <v>1016.38</v>
      </c>
    </row>
    <row r="52" spans="1:17" ht="13.5">
      <c r="A52" s="12"/>
      <c r="B52" s="12"/>
      <c r="C52" s="12"/>
      <c r="D52" s="12"/>
      <c r="E52" s="12"/>
      <c r="F52" s="12"/>
      <c r="G52" s="12"/>
      <c r="H52" s="12"/>
      <c r="I52" s="12"/>
      <c r="J52" s="50"/>
      <c r="K52" s="12"/>
      <c r="L52" s="12"/>
      <c r="M52" s="12"/>
      <c r="N52" s="12"/>
      <c r="O52" s="12"/>
      <c r="P52" s="12"/>
      <c r="Q52" s="12"/>
    </row>
    <row r="53" spans="1:17" ht="13.5">
      <c r="A53" s="30" t="s">
        <v>29</v>
      </c>
      <c r="B53" s="31"/>
      <c r="C53" s="31"/>
      <c r="D53" s="31"/>
      <c r="E53" s="31"/>
      <c r="F53" s="31"/>
      <c r="G53" s="31"/>
      <c r="H53" s="31"/>
      <c r="I53" s="31"/>
      <c r="J53" s="51"/>
      <c r="K53" s="12"/>
      <c r="L53" s="12"/>
      <c r="M53" s="12"/>
      <c r="N53" s="12"/>
      <c r="O53" s="12"/>
      <c r="P53" s="12"/>
      <c r="Q53" s="12"/>
    </row>
    <row r="54" spans="1:17" ht="13.5">
      <c r="A54" s="65" t="s">
        <v>74</v>
      </c>
      <c r="B54" s="65"/>
      <c r="C54" s="65"/>
      <c r="D54" s="65"/>
      <c r="E54" s="65"/>
      <c r="F54" s="65"/>
      <c r="G54" s="65"/>
      <c r="H54" s="65"/>
      <c r="I54" s="65"/>
      <c r="J54" s="65"/>
      <c r="K54" s="65"/>
      <c r="L54" s="36"/>
      <c r="M54" s="36"/>
      <c r="N54" s="36"/>
      <c r="O54" s="36"/>
      <c r="P54" s="36"/>
      <c r="Q54" s="36"/>
    </row>
    <row r="55" spans="1:17" ht="13.5">
      <c r="A55" s="65" t="s">
        <v>35</v>
      </c>
      <c r="B55" s="65"/>
      <c r="C55" s="65"/>
      <c r="D55" s="65"/>
      <c r="E55" s="65"/>
      <c r="F55" s="65"/>
      <c r="G55" s="65"/>
      <c r="H55" s="65"/>
      <c r="I55" s="65"/>
      <c r="J55" s="65"/>
      <c r="K55" s="65"/>
      <c r="L55" s="35"/>
      <c r="M55" s="35"/>
      <c r="N55" s="35"/>
      <c r="O55" s="35"/>
      <c r="P55" s="35"/>
      <c r="Q55" s="55"/>
    </row>
    <row r="56" spans="1:17" ht="24.75" customHeight="1">
      <c r="A56" s="65" t="s">
        <v>32</v>
      </c>
      <c r="B56" s="65"/>
      <c r="C56" s="65"/>
      <c r="D56" s="65"/>
      <c r="E56" s="65"/>
      <c r="F56" s="65"/>
      <c r="G56" s="65"/>
      <c r="H56" s="65"/>
      <c r="I56" s="65"/>
      <c r="J56" s="65"/>
      <c r="K56" s="65"/>
      <c r="L56" s="35"/>
      <c r="M56" s="35"/>
      <c r="N56" s="35"/>
      <c r="O56" s="35"/>
      <c r="P56" s="35"/>
      <c r="Q56" s="55"/>
    </row>
    <row r="57" spans="1:17" ht="11.25" customHeight="1">
      <c r="A57" s="66" t="s">
        <v>33</v>
      </c>
      <c r="B57" s="66"/>
      <c r="C57" s="66"/>
      <c r="D57" s="66"/>
      <c r="E57" s="66"/>
      <c r="F57" s="66"/>
      <c r="G57" s="66"/>
      <c r="H57" s="66"/>
      <c r="I57" s="66"/>
      <c r="J57" s="66"/>
      <c r="K57" s="66"/>
      <c r="L57" s="66"/>
      <c r="M57" s="35"/>
      <c r="N57" s="35"/>
      <c r="O57" s="35"/>
      <c r="P57" s="35"/>
      <c r="Q57" s="55"/>
    </row>
    <row r="58" spans="1:17" ht="37.5" customHeight="1">
      <c r="A58" s="65" t="s">
        <v>90</v>
      </c>
      <c r="B58" s="65"/>
      <c r="C58" s="65"/>
      <c r="D58" s="65"/>
      <c r="E58" s="65"/>
      <c r="F58" s="65"/>
      <c r="G58" s="65"/>
      <c r="H58" s="65"/>
      <c r="I58" s="65"/>
      <c r="J58" s="65"/>
      <c r="K58" s="65"/>
      <c r="L58" s="35"/>
      <c r="M58" s="35"/>
      <c r="N58" s="35"/>
      <c r="O58" s="35"/>
      <c r="P58" s="35"/>
      <c r="Q58" s="55"/>
    </row>
    <row r="59" spans="1:17" ht="26.25" customHeight="1">
      <c r="A59" s="65" t="s">
        <v>79</v>
      </c>
      <c r="B59" s="65"/>
      <c r="C59" s="65"/>
      <c r="D59" s="65"/>
      <c r="E59" s="65"/>
      <c r="F59" s="65"/>
      <c r="G59" s="65"/>
      <c r="H59" s="65"/>
      <c r="I59" s="65"/>
      <c r="J59" s="65"/>
      <c r="K59" s="65"/>
      <c r="L59" s="12"/>
      <c r="M59" s="12"/>
      <c r="N59" s="12"/>
      <c r="O59" s="12"/>
      <c r="P59" s="12"/>
      <c r="Q59" s="12"/>
    </row>
    <row r="60" ht="11.25">
      <c r="J60" s="2"/>
    </row>
    <row r="61" ht="11.25">
      <c r="J61" s="2"/>
    </row>
    <row r="62" ht="11.25">
      <c r="J62" s="1"/>
    </row>
    <row r="63" ht="11.25">
      <c r="J63" s="1"/>
    </row>
  </sheetData>
  <sheetProtection/>
  <mergeCells count="8">
    <mergeCell ref="A59:K59"/>
    <mergeCell ref="A58:K58"/>
    <mergeCell ref="A1:K1"/>
    <mergeCell ref="A3:K3"/>
    <mergeCell ref="A54:K54"/>
    <mergeCell ref="A55:K55"/>
    <mergeCell ref="A56:K56"/>
    <mergeCell ref="A57:L57"/>
  </mergeCells>
  <printOptions/>
  <pageMargins left="0.7" right="0.7" top="0.75" bottom="0.75" header="0.3" footer="0.3"/>
  <pageSetup fitToHeight="1" fitToWidth="1" horizontalDpi="600" verticalDpi="600" orientation="portrait"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1:O58"/>
  <sheetViews>
    <sheetView zoomScalePageLayoutView="0" workbookViewId="0" topLeftCell="A1">
      <selection activeCell="M6" sqref="M6"/>
    </sheetView>
  </sheetViews>
  <sheetFormatPr defaultColWidth="9.140625" defaultRowHeight="15"/>
  <cols>
    <col min="1" max="1" width="45.7109375" style="5" customWidth="1"/>
    <col min="2" max="6" width="10.7109375" style="5" customWidth="1"/>
    <col min="7" max="9" width="9.140625" style="5" customWidth="1"/>
    <col min="10" max="10" width="9.140625" style="63" customWidth="1"/>
    <col min="11" max="16384" width="9.140625" style="5" customWidth="1"/>
  </cols>
  <sheetData>
    <row r="1" spans="1:9" ht="15">
      <c r="A1" s="69" t="s">
        <v>91</v>
      </c>
      <c r="B1" s="69"/>
      <c r="C1" s="69"/>
      <c r="D1" s="12"/>
      <c r="E1" s="12"/>
      <c r="F1" s="12"/>
      <c r="G1" s="12"/>
      <c r="H1" s="12"/>
      <c r="I1" s="12"/>
    </row>
    <row r="2" spans="1:15" ht="15">
      <c r="A2" s="37" t="s">
        <v>108</v>
      </c>
      <c r="B2" s="47"/>
      <c r="C2" s="47"/>
      <c r="D2" s="47"/>
      <c r="E2" s="47"/>
      <c r="F2" s="47"/>
      <c r="G2" s="47"/>
      <c r="H2" s="47"/>
      <c r="I2" s="47"/>
      <c r="K2" s="12"/>
      <c r="L2" s="12"/>
      <c r="M2" s="12"/>
      <c r="N2" s="12"/>
      <c r="O2" s="12"/>
    </row>
    <row r="3" spans="1:9" ht="13.5">
      <c r="A3" s="68" t="s">
        <v>81</v>
      </c>
      <c r="B3" s="68"/>
      <c r="C3" s="68"/>
      <c r="D3" s="68"/>
      <c r="E3" s="68"/>
      <c r="F3" s="12"/>
      <c r="G3" s="12"/>
      <c r="H3" s="12"/>
      <c r="I3" s="12"/>
    </row>
    <row r="4" spans="1:9" ht="13.5">
      <c r="A4" s="12"/>
      <c r="B4" s="12"/>
      <c r="C4" s="12"/>
      <c r="D4" s="12"/>
      <c r="E4" s="12"/>
      <c r="F4" s="12"/>
      <c r="G4" s="12"/>
      <c r="H4" s="12"/>
      <c r="I4" s="12"/>
    </row>
    <row r="5" spans="1:10" ht="12.75">
      <c r="A5" s="38" t="s">
        <v>1</v>
      </c>
      <c r="B5" s="14">
        <v>2013</v>
      </c>
      <c r="C5" s="14">
        <v>2014</v>
      </c>
      <c r="D5" s="14">
        <v>2015</v>
      </c>
      <c r="E5" s="14">
        <v>2016</v>
      </c>
      <c r="F5" s="14">
        <v>2017</v>
      </c>
      <c r="G5" s="14">
        <v>2018</v>
      </c>
      <c r="H5" s="14">
        <v>2019</v>
      </c>
      <c r="I5" s="14">
        <v>2020</v>
      </c>
      <c r="J5" s="14">
        <v>2021</v>
      </c>
    </row>
    <row r="6" spans="1:10" ht="12.75">
      <c r="A6" s="15" t="s">
        <v>2</v>
      </c>
      <c r="B6" s="16">
        <v>68409.773</v>
      </c>
      <c r="C6" s="16">
        <v>43347.834399</v>
      </c>
      <c r="D6" s="16">
        <v>48685</v>
      </c>
      <c r="E6" s="16">
        <v>87934.4607716173</v>
      </c>
      <c r="F6" s="16">
        <v>132803.9873395772</v>
      </c>
      <c r="G6" s="16">
        <v>119897.53571404127</v>
      </c>
      <c r="H6" s="16">
        <v>119197.80552140402</v>
      </c>
      <c r="I6" s="16">
        <f>I7+I17+I20+I23+I24+I25+I26+I29</f>
        <v>189559.42678091465</v>
      </c>
      <c r="J6" s="16">
        <v>143132.83509840613</v>
      </c>
    </row>
    <row r="7" spans="1:10" ht="12.75">
      <c r="A7" s="40" t="s">
        <v>3</v>
      </c>
      <c r="B7" s="20">
        <v>65083.771</v>
      </c>
      <c r="C7" s="20">
        <v>35782.834399</v>
      </c>
      <c r="D7" s="20">
        <v>31961.963999999996</v>
      </c>
      <c r="E7" s="20">
        <v>24050.775917524596</v>
      </c>
      <c r="F7" s="20">
        <v>28331.52471477191</v>
      </c>
      <c r="G7" s="20">
        <v>65139.33767137968</v>
      </c>
      <c r="H7" s="20">
        <v>74127.11353366167</v>
      </c>
      <c r="I7" s="20">
        <v>142113.0825182078</v>
      </c>
      <c r="J7" s="20">
        <v>90875.4919935499</v>
      </c>
    </row>
    <row r="8" spans="1:10" ht="12.75">
      <c r="A8" s="41" t="s">
        <v>4</v>
      </c>
      <c r="B8" s="20">
        <v>3791</v>
      </c>
      <c r="C8" s="20">
        <v>4185</v>
      </c>
      <c r="D8" s="20">
        <v>4680.793</v>
      </c>
      <c r="E8" s="20">
        <v>5864.735029234508</v>
      </c>
      <c r="F8" s="20">
        <v>7028.583546561804</v>
      </c>
      <c r="G8" s="20">
        <v>8097.100241249677</v>
      </c>
      <c r="H8" s="20">
        <v>10170.136667661658</v>
      </c>
      <c r="I8" s="20">
        <v>2927.53165220781</v>
      </c>
      <c r="J8" s="20">
        <v>9294.398278549912</v>
      </c>
    </row>
    <row r="9" spans="1:10" ht="13.5">
      <c r="A9" s="42" t="s">
        <v>58</v>
      </c>
      <c r="B9" s="18">
        <v>2661</v>
      </c>
      <c r="C9" s="18">
        <v>2581</v>
      </c>
      <c r="D9" s="18">
        <v>3252.414</v>
      </c>
      <c r="E9" s="18">
        <v>3724.7356254038987</v>
      </c>
      <c r="F9" s="18">
        <v>3943.240782269601</v>
      </c>
      <c r="G9" s="18">
        <v>4889.852425244225</v>
      </c>
      <c r="H9" s="18">
        <v>5656</v>
      </c>
      <c r="I9" s="18">
        <v>2927.53165220781</v>
      </c>
      <c r="J9" s="18">
        <v>5829.791413031713</v>
      </c>
    </row>
    <row r="10" spans="1:10" ht="13.5">
      <c r="A10" s="42" t="s">
        <v>59</v>
      </c>
      <c r="B10" s="18">
        <v>1130</v>
      </c>
      <c r="C10" s="18">
        <v>1604</v>
      </c>
      <c r="D10" s="18">
        <v>1428.3790000000001</v>
      </c>
      <c r="E10" s="18">
        <v>2139.9994038306095</v>
      </c>
      <c r="F10" s="18">
        <v>3085.3427642922034</v>
      </c>
      <c r="G10" s="18">
        <v>3206.9517766754525</v>
      </c>
      <c r="H10" s="18">
        <v>4514</v>
      </c>
      <c r="I10" s="18">
        <v>0</v>
      </c>
      <c r="J10" s="18">
        <v>3464.6068655182007</v>
      </c>
    </row>
    <row r="11" spans="1:10" ht="12.75">
      <c r="A11" s="41" t="s">
        <v>5</v>
      </c>
      <c r="B11" s="20">
        <v>30284.68</v>
      </c>
      <c r="C11" s="20">
        <v>24538.745000000003</v>
      </c>
      <c r="D11" s="20">
        <v>25870.345999999998</v>
      </c>
      <c r="E11" s="20">
        <v>11429.512774150087</v>
      </c>
      <c r="F11" s="20">
        <v>5677.161437960105</v>
      </c>
      <c r="G11" s="20">
        <v>51236.084051130005</v>
      </c>
      <c r="H11" s="20">
        <v>54156.62100000001</v>
      </c>
      <c r="I11" s="20">
        <v>131014.27900000001</v>
      </c>
      <c r="J11" s="20">
        <v>77869.31599999999</v>
      </c>
    </row>
    <row r="12" spans="1:10" ht="13.5">
      <c r="A12" s="42" t="s">
        <v>58</v>
      </c>
      <c r="B12" s="18">
        <v>29663.68</v>
      </c>
      <c r="C12" s="18">
        <v>23496.745000000003</v>
      </c>
      <c r="D12" s="18">
        <v>24742.998</v>
      </c>
      <c r="E12" s="18">
        <v>10591.67200056</v>
      </c>
      <c r="F12" s="18">
        <v>4574.5208019599995</v>
      </c>
      <c r="G12" s="18">
        <v>50098.953</v>
      </c>
      <c r="H12" s="18">
        <v>52794.505000000005</v>
      </c>
      <c r="I12" s="18">
        <v>129695.452</v>
      </c>
      <c r="J12" s="18">
        <v>75838.612</v>
      </c>
    </row>
    <row r="13" spans="1:10" ht="13.5">
      <c r="A13" s="42" t="s">
        <v>59</v>
      </c>
      <c r="B13" s="18">
        <v>621</v>
      </c>
      <c r="C13" s="18">
        <v>1042</v>
      </c>
      <c r="D13" s="18">
        <v>1127.348</v>
      </c>
      <c r="E13" s="18">
        <v>837.8407735900882</v>
      </c>
      <c r="F13" s="18">
        <v>1102.640636000106</v>
      </c>
      <c r="G13" s="18">
        <v>1137.1310511299998</v>
      </c>
      <c r="H13" s="18">
        <v>1362.116</v>
      </c>
      <c r="I13" s="18">
        <v>1318.8270000000002</v>
      </c>
      <c r="J13" s="18">
        <v>2030.7040000000002</v>
      </c>
    </row>
    <row r="14" spans="1:10" ht="12.75">
      <c r="A14" s="41" t="s">
        <v>6</v>
      </c>
      <c r="B14" s="20">
        <v>31008.091</v>
      </c>
      <c r="C14" s="20">
        <v>7059.089399</v>
      </c>
      <c r="D14" s="20">
        <v>1410.8250000000003</v>
      </c>
      <c r="E14" s="20">
        <v>6756.528114139999</v>
      </c>
      <c r="F14" s="20">
        <v>15625.77973025</v>
      </c>
      <c r="G14" s="20">
        <v>5806.153379</v>
      </c>
      <c r="H14" s="20">
        <v>9800.355866</v>
      </c>
      <c r="I14" s="20">
        <v>8171.271866</v>
      </c>
      <c r="J14" s="20">
        <v>3711.7777149999984</v>
      </c>
    </row>
    <row r="15" spans="1:10" ht="13.5">
      <c r="A15" s="42" t="s">
        <v>58</v>
      </c>
      <c r="B15" s="18">
        <v>31006</v>
      </c>
      <c r="C15" s="18">
        <v>7038.909399</v>
      </c>
      <c r="D15" s="18">
        <v>1342.2240000000002</v>
      </c>
      <c r="E15" s="18">
        <v>6747.052600139999</v>
      </c>
      <c r="F15" s="18">
        <v>15625.77973025</v>
      </c>
      <c r="G15" s="18">
        <v>4776.90716725</v>
      </c>
      <c r="H15" s="18">
        <v>9791.418866</v>
      </c>
      <c r="I15" s="18">
        <v>8167.063866</v>
      </c>
      <c r="J15" s="18">
        <v>3707.8317149999984</v>
      </c>
    </row>
    <row r="16" spans="1:10" ht="13.5">
      <c r="A16" s="42" t="s">
        <v>59</v>
      </c>
      <c r="B16" s="18">
        <v>2.091</v>
      </c>
      <c r="C16" s="18">
        <v>20.18</v>
      </c>
      <c r="D16" s="18">
        <v>68.601</v>
      </c>
      <c r="E16" s="18">
        <v>9.475514</v>
      </c>
      <c r="F16" s="18">
        <v>0</v>
      </c>
      <c r="G16" s="18">
        <v>1029.24621175</v>
      </c>
      <c r="H16" s="18">
        <v>8.937</v>
      </c>
      <c r="I16" s="18">
        <v>4.207999999999999</v>
      </c>
      <c r="J16" s="18">
        <v>3.946</v>
      </c>
    </row>
    <row r="17" spans="1:10" ht="12.75">
      <c r="A17" s="40" t="s">
        <v>62</v>
      </c>
      <c r="B17" s="20">
        <v>992</v>
      </c>
      <c r="C17" s="20">
        <v>946</v>
      </c>
      <c r="D17" s="20">
        <v>1090.312</v>
      </c>
      <c r="E17" s="20">
        <v>5306.771749000001</v>
      </c>
      <c r="F17" s="20">
        <v>6597.992931</v>
      </c>
      <c r="G17" s="20">
        <v>5782.785996</v>
      </c>
      <c r="H17" s="20">
        <v>5096.607543</v>
      </c>
      <c r="I17" s="20">
        <v>5288.286271</v>
      </c>
      <c r="J17" s="20">
        <v>6537.372665000001</v>
      </c>
    </row>
    <row r="18" spans="1:10" ht="13.5">
      <c r="A18" s="42" t="s">
        <v>60</v>
      </c>
      <c r="B18" s="18">
        <v>494</v>
      </c>
      <c r="C18" s="18">
        <v>463</v>
      </c>
      <c r="D18" s="18">
        <v>555.127</v>
      </c>
      <c r="E18" s="18">
        <v>4789.978000000001</v>
      </c>
      <c r="F18" s="18">
        <v>5987.268</v>
      </c>
      <c r="G18" s="18">
        <v>4892.514999999999</v>
      </c>
      <c r="H18" s="18">
        <v>4590.905</v>
      </c>
      <c r="I18" s="18">
        <v>4784.721</v>
      </c>
      <c r="J18" s="18">
        <v>5521.784000000001</v>
      </c>
    </row>
    <row r="19" spans="1:10" ht="13.5">
      <c r="A19" s="42" t="s">
        <v>61</v>
      </c>
      <c r="B19" s="18">
        <v>498</v>
      </c>
      <c r="C19" s="18">
        <v>483</v>
      </c>
      <c r="D19" s="18">
        <v>535.1850000000001</v>
      </c>
      <c r="E19" s="18">
        <v>516.7937489999999</v>
      </c>
      <c r="F19" s="18">
        <v>610.7249309999999</v>
      </c>
      <c r="G19" s="18">
        <v>890.270996</v>
      </c>
      <c r="H19" s="18">
        <v>505.70254300000005</v>
      </c>
      <c r="I19" s="18">
        <v>503.56527100000005</v>
      </c>
      <c r="J19" s="18">
        <v>1015.5886650000002</v>
      </c>
    </row>
    <row r="20" spans="1:10" ht="12.75">
      <c r="A20" s="40" t="s">
        <v>7</v>
      </c>
      <c r="B20" s="20">
        <v>23</v>
      </c>
      <c r="C20" s="20">
        <v>3766</v>
      </c>
      <c r="D20" s="20">
        <v>130.901</v>
      </c>
      <c r="E20" s="20">
        <v>472.4097850000001</v>
      </c>
      <c r="F20" s="20">
        <v>639.3544939999999</v>
      </c>
      <c r="G20" s="20">
        <v>1381.403219</v>
      </c>
      <c r="H20" s="20">
        <v>1331.4111090000001</v>
      </c>
      <c r="I20" s="20">
        <v>1281.2806150000001</v>
      </c>
      <c r="J20" s="20">
        <v>1503.63814187</v>
      </c>
    </row>
    <row r="21" spans="1:10" ht="13.5">
      <c r="A21" s="42" t="s">
        <v>60</v>
      </c>
      <c r="B21" s="18">
        <v>13</v>
      </c>
      <c r="C21" s="18">
        <v>3755</v>
      </c>
      <c r="D21" s="18">
        <v>119.07100000000001</v>
      </c>
      <c r="E21" s="18">
        <v>432.6159980000001</v>
      </c>
      <c r="F21" s="18">
        <v>256.374143</v>
      </c>
      <c r="G21" s="18">
        <v>114.009813</v>
      </c>
      <c r="H21" s="18">
        <v>281.50138300000003</v>
      </c>
      <c r="I21" s="18">
        <v>161.06187500000001</v>
      </c>
      <c r="J21" s="18">
        <v>173.00321086999998</v>
      </c>
    </row>
    <row r="22" spans="1:10" ht="13.5">
      <c r="A22" s="42" t="s">
        <v>61</v>
      </c>
      <c r="B22" s="18">
        <v>10</v>
      </c>
      <c r="C22" s="18">
        <v>11</v>
      </c>
      <c r="D22" s="18">
        <v>11.83</v>
      </c>
      <c r="E22" s="18">
        <v>39.793787</v>
      </c>
      <c r="F22" s="18">
        <v>382.9803509999999</v>
      </c>
      <c r="G22" s="18">
        <v>1267.3934060000001</v>
      </c>
      <c r="H22" s="18">
        <v>1049.909726</v>
      </c>
      <c r="I22" s="18">
        <v>1120.21874</v>
      </c>
      <c r="J22" s="18">
        <v>1330.634931</v>
      </c>
    </row>
    <row r="23" spans="1:10" ht="12.75">
      <c r="A23" s="40" t="s">
        <v>99</v>
      </c>
      <c r="B23" s="20">
        <v>0.002</v>
      </c>
      <c r="C23" s="20">
        <v>0</v>
      </c>
      <c r="D23" s="20">
        <v>5097.701</v>
      </c>
      <c r="E23" s="20">
        <v>18303.946</v>
      </c>
      <c r="F23" s="20">
        <v>28716.355</v>
      </c>
      <c r="G23" s="20">
        <v>22693.165</v>
      </c>
      <c r="H23" s="20">
        <v>18838.336999999996</v>
      </c>
      <c r="I23" s="20">
        <v>21086.297</v>
      </c>
      <c r="J23" s="20">
        <v>20950.329</v>
      </c>
    </row>
    <row r="24" spans="1:10" ht="12.75">
      <c r="A24" s="40" t="s">
        <v>104</v>
      </c>
      <c r="B24" s="20">
        <v>0</v>
      </c>
      <c r="C24" s="20">
        <v>0</v>
      </c>
      <c r="D24" s="20">
        <v>0</v>
      </c>
      <c r="E24" s="20">
        <v>0</v>
      </c>
      <c r="F24" s="20">
        <v>0</v>
      </c>
      <c r="G24" s="20">
        <v>0</v>
      </c>
      <c r="H24" s="20">
        <v>0</v>
      </c>
      <c r="I24" s="20">
        <v>0</v>
      </c>
      <c r="J24" s="20">
        <v>0</v>
      </c>
    </row>
    <row r="25" spans="1:10" ht="12.75">
      <c r="A25" s="40" t="s">
        <v>98</v>
      </c>
      <c r="B25" s="20">
        <v>0</v>
      </c>
      <c r="C25" s="20">
        <v>8.999999999999993</v>
      </c>
      <c r="D25" s="20">
        <v>15.688</v>
      </c>
      <c r="E25" s="20">
        <v>19.381</v>
      </c>
      <c r="F25" s="20">
        <v>0</v>
      </c>
      <c r="G25" s="20">
        <v>0</v>
      </c>
      <c r="H25" s="20">
        <v>0</v>
      </c>
      <c r="I25" s="20">
        <v>0</v>
      </c>
      <c r="J25" s="20">
        <v>0</v>
      </c>
    </row>
    <row r="26" spans="1:10" ht="12.75">
      <c r="A26" s="40" t="s">
        <v>10</v>
      </c>
      <c r="B26" s="20">
        <v>1103</v>
      </c>
      <c r="C26" s="20">
        <v>1481</v>
      </c>
      <c r="D26" s="20">
        <v>9053.791</v>
      </c>
      <c r="E26" s="20">
        <v>34938.39101283521</v>
      </c>
      <c r="F26" s="20">
        <v>61266.2683206878</v>
      </c>
      <c r="G26" s="20">
        <v>16935.920230804084</v>
      </c>
      <c r="H26" s="20">
        <v>10827.98416239235</v>
      </c>
      <c r="I26" s="20">
        <v>9290.47632160127</v>
      </c>
      <c r="J26" s="20">
        <v>11948.794696181787</v>
      </c>
    </row>
    <row r="27" spans="1:10" ht="13.5">
      <c r="A27" s="54" t="s">
        <v>17</v>
      </c>
      <c r="B27" s="18">
        <v>0</v>
      </c>
      <c r="C27" s="18">
        <v>0</v>
      </c>
      <c r="D27" s="18">
        <v>0</v>
      </c>
      <c r="E27" s="18">
        <v>0</v>
      </c>
      <c r="F27" s="18"/>
      <c r="G27" s="18">
        <v>0</v>
      </c>
      <c r="H27" s="18">
        <v>0</v>
      </c>
      <c r="I27" s="18">
        <v>0</v>
      </c>
      <c r="J27" s="18">
        <v>0</v>
      </c>
    </row>
    <row r="28" spans="1:10" ht="13.5">
      <c r="A28" s="54" t="s">
        <v>18</v>
      </c>
      <c r="B28" s="18">
        <v>1103</v>
      </c>
      <c r="C28" s="18">
        <v>1481</v>
      </c>
      <c r="D28" s="18">
        <v>9053.791</v>
      </c>
      <c r="E28" s="18">
        <v>34938.39101283521</v>
      </c>
      <c r="F28" s="18">
        <v>61266.2683206878</v>
      </c>
      <c r="G28" s="18">
        <v>16935.920230804084</v>
      </c>
      <c r="H28" s="18">
        <v>10827.98416239235</v>
      </c>
      <c r="I28" s="18">
        <v>9290.47632160127</v>
      </c>
      <c r="J28" s="18">
        <v>11948.794696181787</v>
      </c>
    </row>
    <row r="29" spans="1:10" ht="12.75">
      <c r="A29" s="40" t="s">
        <v>64</v>
      </c>
      <c r="B29" s="20">
        <v>1208</v>
      </c>
      <c r="C29" s="20">
        <v>1363</v>
      </c>
      <c r="D29" s="20">
        <v>1334.667</v>
      </c>
      <c r="E29" s="20">
        <v>4842.7853072575</v>
      </c>
      <c r="F29" s="20">
        <v>7252.4918791175</v>
      </c>
      <c r="G29" s="20">
        <v>7964.923596857501</v>
      </c>
      <c r="H29" s="20">
        <v>8976.35217335</v>
      </c>
      <c r="I29" s="20">
        <v>10500.004055105577</v>
      </c>
      <c r="J29" s="20">
        <v>11317.208601804423</v>
      </c>
    </row>
    <row r="30" spans="1:10" ht="12.75">
      <c r="A30" s="22" t="s">
        <v>14</v>
      </c>
      <c r="B30" s="16">
        <v>68408.47899999999</v>
      </c>
      <c r="C30" s="16">
        <v>43347.76</v>
      </c>
      <c r="D30" s="16">
        <v>48685.199</v>
      </c>
      <c r="E30" s="16">
        <v>87933.96077242655</v>
      </c>
      <c r="F30" s="16">
        <v>132803.83814792478</v>
      </c>
      <c r="G30" s="16">
        <v>119897.30430782419</v>
      </c>
      <c r="H30" s="16">
        <v>119198.3698693417</v>
      </c>
      <c r="I30" s="16">
        <f>+I31+I38+I41+I44+I45+I46+I47+I50+I51</f>
        <v>189559.39228518627</v>
      </c>
      <c r="J30" s="16">
        <v>143132.8350984061</v>
      </c>
    </row>
    <row r="31" spans="1:10" ht="12.75">
      <c r="A31" s="25" t="s">
        <v>3</v>
      </c>
      <c r="B31" s="20">
        <v>2</v>
      </c>
      <c r="C31" s="20">
        <v>1</v>
      </c>
      <c r="D31" s="20">
        <v>1598.551</v>
      </c>
      <c r="E31" s="20">
        <v>1250.523</v>
      </c>
      <c r="F31" s="20">
        <v>1743.0839999999998</v>
      </c>
      <c r="G31" s="20">
        <v>1.6000000000000014</v>
      </c>
      <c r="H31" s="20">
        <v>1.6</v>
      </c>
      <c r="I31" s="20">
        <v>1.6</v>
      </c>
      <c r="J31" s="20">
        <v>7785.537</v>
      </c>
    </row>
    <row r="32" spans="1:10" ht="12.75">
      <c r="A32" s="44" t="s">
        <v>15</v>
      </c>
      <c r="B32" s="20">
        <v>0</v>
      </c>
      <c r="C32" s="20">
        <v>0</v>
      </c>
      <c r="D32" s="20">
        <v>0</v>
      </c>
      <c r="E32" s="20">
        <v>0</v>
      </c>
      <c r="F32" s="20">
        <v>0</v>
      </c>
      <c r="G32" s="20">
        <v>0</v>
      </c>
      <c r="H32" s="20">
        <v>0</v>
      </c>
      <c r="I32" s="20">
        <v>0</v>
      </c>
      <c r="J32" s="20">
        <v>0</v>
      </c>
    </row>
    <row r="33" spans="1:10" ht="13.5">
      <c r="A33" s="42" t="s">
        <v>58</v>
      </c>
      <c r="B33" s="18">
        <v>0</v>
      </c>
      <c r="C33" s="18">
        <v>0</v>
      </c>
      <c r="D33" s="18">
        <v>0</v>
      </c>
      <c r="E33" s="18">
        <v>0</v>
      </c>
      <c r="F33" s="18">
        <v>0</v>
      </c>
      <c r="G33" s="18">
        <v>0</v>
      </c>
      <c r="H33" s="18">
        <v>0</v>
      </c>
      <c r="I33" s="18">
        <v>0</v>
      </c>
      <c r="J33" s="18">
        <v>0</v>
      </c>
    </row>
    <row r="34" spans="1:10" ht="13.5">
      <c r="A34" s="42" t="s">
        <v>59</v>
      </c>
      <c r="B34" s="18">
        <v>0</v>
      </c>
      <c r="C34" s="18">
        <v>0</v>
      </c>
      <c r="D34" s="18">
        <v>0</v>
      </c>
      <c r="E34" s="18">
        <v>0</v>
      </c>
      <c r="F34" s="18">
        <v>0</v>
      </c>
      <c r="G34" s="18">
        <v>0</v>
      </c>
      <c r="H34" s="18">
        <v>0</v>
      </c>
      <c r="I34" s="18">
        <v>0</v>
      </c>
      <c r="J34" s="18">
        <v>0</v>
      </c>
    </row>
    <row r="35" spans="1:10" ht="12.75">
      <c r="A35" s="44" t="s">
        <v>26</v>
      </c>
      <c r="B35" s="20">
        <v>2</v>
      </c>
      <c r="C35" s="20">
        <v>1</v>
      </c>
      <c r="D35" s="20">
        <v>1598.551</v>
      </c>
      <c r="E35" s="20">
        <v>1250.523</v>
      </c>
      <c r="F35" s="20">
        <v>1743.0839999999998</v>
      </c>
      <c r="G35" s="20">
        <v>1.6000000000000014</v>
      </c>
      <c r="H35" s="20">
        <v>1.6</v>
      </c>
      <c r="I35" s="20">
        <v>1.6</v>
      </c>
      <c r="J35" s="20">
        <v>7785.537</v>
      </c>
    </row>
    <row r="36" spans="1:10" ht="13.5">
      <c r="A36" s="42" t="s">
        <v>58</v>
      </c>
      <c r="B36" s="18">
        <v>2</v>
      </c>
      <c r="C36" s="18">
        <v>1</v>
      </c>
      <c r="D36" s="18">
        <v>1598.0459999999998</v>
      </c>
      <c r="E36" s="18">
        <v>1250.0179999999998</v>
      </c>
      <c r="F36" s="18">
        <v>1742.5789999999997</v>
      </c>
      <c r="G36" s="18">
        <v>1.6000000000000014</v>
      </c>
      <c r="H36" s="18">
        <v>1.6</v>
      </c>
      <c r="I36" s="18">
        <v>1.6</v>
      </c>
      <c r="J36" s="18">
        <v>7785.537</v>
      </c>
    </row>
    <row r="37" spans="1:10" ht="13.5">
      <c r="A37" s="42" t="s">
        <v>59</v>
      </c>
      <c r="B37" s="18">
        <v>0</v>
      </c>
      <c r="C37" s="18">
        <v>0</v>
      </c>
      <c r="D37" s="18">
        <v>0.5049999999999999</v>
      </c>
      <c r="E37" s="18">
        <v>0.505</v>
      </c>
      <c r="F37" s="18">
        <v>0.505</v>
      </c>
      <c r="G37" s="18">
        <v>0</v>
      </c>
      <c r="H37" s="18">
        <v>0</v>
      </c>
      <c r="I37" s="18">
        <v>0</v>
      </c>
      <c r="J37" s="18">
        <v>0</v>
      </c>
    </row>
    <row r="38" spans="1:10" ht="12.75">
      <c r="A38" s="25" t="s">
        <v>62</v>
      </c>
      <c r="B38" s="20">
        <v>0</v>
      </c>
      <c r="C38" s="20">
        <v>1005</v>
      </c>
      <c r="D38" s="20">
        <v>4096.896999999999</v>
      </c>
      <c r="E38" s="20">
        <v>4317.3009999999995</v>
      </c>
      <c r="F38" s="20">
        <v>5883.683999999999</v>
      </c>
      <c r="G38" s="20">
        <v>0</v>
      </c>
      <c r="H38" s="20">
        <v>0</v>
      </c>
      <c r="I38" s="20">
        <v>0</v>
      </c>
      <c r="J38" s="20">
        <v>0</v>
      </c>
    </row>
    <row r="39" spans="1:10" ht="13.5">
      <c r="A39" s="42" t="s">
        <v>60</v>
      </c>
      <c r="B39" s="18">
        <v>0</v>
      </c>
      <c r="C39" s="18">
        <v>1005</v>
      </c>
      <c r="D39" s="18">
        <v>2362.686</v>
      </c>
      <c r="E39" s="18">
        <v>2209.2349999999997</v>
      </c>
      <c r="F39" s="18">
        <v>2138.828</v>
      </c>
      <c r="G39" s="18">
        <v>0</v>
      </c>
      <c r="H39" s="18">
        <v>0</v>
      </c>
      <c r="I39" s="18">
        <v>0</v>
      </c>
      <c r="J39" s="18">
        <v>0</v>
      </c>
    </row>
    <row r="40" spans="1:10" ht="13.5">
      <c r="A40" s="42" t="s">
        <v>61</v>
      </c>
      <c r="B40" s="18">
        <v>0</v>
      </c>
      <c r="C40" s="18">
        <v>0</v>
      </c>
      <c r="D40" s="18">
        <v>1734.2109999999993</v>
      </c>
      <c r="E40" s="18">
        <v>2108.066</v>
      </c>
      <c r="F40" s="18">
        <v>3744.8559999999998</v>
      </c>
      <c r="G40" s="18">
        <v>0</v>
      </c>
      <c r="H40" s="18">
        <v>0</v>
      </c>
      <c r="I40" s="18">
        <v>0</v>
      </c>
      <c r="J40" s="18">
        <v>0</v>
      </c>
    </row>
    <row r="41" spans="1:10" ht="12.75">
      <c r="A41" s="25" t="s">
        <v>7</v>
      </c>
      <c r="B41" s="20">
        <v>3352.1040000000003</v>
      </c>
      <c r="C41" s="20">
        <v>16083.385</v>
      </c>
      <c r="D41" s="20">
        <v>23830.484</v>
      </c>
      <c r="E41" s="20">
        <v>16734.45612</v>
      </c>
      <c r="F41" s="20">
        <v>60787.630999999994</v>
      </c>
      <c r="G41" s="20">
        <v>22063.756</v>
      </c>
      <c r="H41" s="20">
        <v>25927.043999999998</v>
      </c>
      <c r="I41" s="20">
        <v>21816.656</v>
      </c>
      <c r="J41" s="20">
        <v>28054.237</v>
      </c>
    </row>
    <row r="42" spans="1:10" ht="13.5">
      <c r="A42" s="42" t="s">
        <v>60</v>
      </c>
      <c r="B42" s="18">
        <v>1043.268</v>
      </c>
      <c r="C42" s="18">
        <v>12684.374</v>
      </c>
      <c r="D42" s="18">
        <v>21300.65</v>
      </c>
      <c r="E42" s="18">
        <v>13482.10512</v>
      </c>
      <c r="F42" s="18">
        <v>55337.579</v>
      </c>
      <c r="G42" s="18">
        <v>16769.944</v>
      </c>
      <c r="H42" s="18">
        <v>12226.108999999999</v>
      </c>
      <c r="I42" s="18">
        <v>15456.282</v>
      </c>
      <c r="J42" s="18">
        <v>21970.469</v>
      </c>
    </row>
    <row r="43" spans="1:10" ht="13.5">
      <c r="A43" s="42" t="s">
        <v>61</v>
      </c>
      <c r="B43" s="18">
        <v>2308.8360000000002</v>
      </c>
      <c r="C43" s="18">
        <v>3399.011</v>
      </c>
      <c r="D43" s="18">
        <v>2529.834</v>
      </c>
      <c r="E43" s="18">
        <v>3252.3509999999997</v>
      </c>
      <c r="F43" s="18">
        <v>5450.052</v>
      </c>
      <c r="G43" s="18">
        <v>5293.812</v>
      </c>
      <c r="H43" s="18">
        <v>13700.935</v>
      </c>
      <c r="I43" s="18">
        <v>6360.373999999999</v>
      </c>
      <c r="J43" s="18">
        <v>6083.768000000001</v>
      </c>
    </row>
    <row r="44" spans="1:10" ht="12.75">
      <c r="A44" s="25" t="s">
        <v>99</v>
      </c>
      <c r="B44" s="20">
        <v>11224.375</v>
      </c>
      <c r="C44" s="20">
        <v>13477.375</v>
      </c>
      <c r="D44" s="20">
        <v>14963.869</v>
      </c>
      <c r="E44" s="20">
        <v>21787.559499999996</v>
      </c>
      <c r="F44" s="20">
        <v>26549.6995</v>
      </c>
      <c r="G44" s="20">
        <v>30196.0885</v>
      </c>
      <c r="H44" s="20">
        <v>29995.853150000006</v>
      </c>
      <c r="I44" s="20">
        <v>32257.790744202204</v>
      </c>
      <c r="J44" s="20">
        <v>30873.860002730904</v>
      </c>
    </row>
    <row r="45" spans="1:10" ht="12.75">
      <c r="A45" s="25" t="s">
        <v>105</v>
      </c>
      <c r="B45" s="20">
        <v>0</v>
      </c>
      <c r="C45" s="20">
        <v>0</v>
      </c>
      <c r="D45" s="20">
        <v>0</v>
      </c>
      <c r="E45" s="20">
        <v>0</v>
      </c>
      <c r="F45" s="20">
        <v>0</v>
      </c>
      <c r="G45" s="20">
        <v>0</v>
      </c>
      <c r="H45" s="20">
        <v>0</v>
      </c>
      <c r="I45" s="20">
        <v>0</v>
      </c>
      <c r="J45" s="20">
        <v>0</v>
      </c>
    </row>
    <row r="46" spans="1:10" ht="12.75">
      <c r="A46" s="25" t="s">
        <v>98</v>
      </c>
      <c r="B46" s="20">
        <v>0</v>
      </c>
      <c r="C46" s="20">
        <v>0</v>
      </c>
      <c r="D46" s="20">
        <v>17.857</v>
      </c>
      <c r="E46" s="20">
        <v>0</v>
      </c>
      <c r="F46" s="20">
        <v>0</v>
      </c>
      <c r="G46" s="20">
        <v>0</v>
      </c>
      <c r="H46" s="20">
        <v>0</v>
      </c>
      <c r="I46" s="20">
        <v>2.919</v>
      </c>
      <c r="J46" s="20">
        <v>0</v>
      </c>
    </row>
    <row r="47" spans="1:10" ht="12.75">
      <c r="A47" s="25" t="s">
        <v>10</v>
      </c>
      <c r="B47" s="20">
        <v>52869</v>
      </c>
      <c r="C47" s="20">
        <v>11802</v>
      </c>
      <c r="D47" s="20">
        <v>3101.074</v>
      </c>
      <c r="E47" s="20">
        <v>31235.53666722735</v>
      </c>
      <c r="F47" s="20">
        <v>11863.122981831113</v>
      </c>
      <c r="G47" s="20">
        <v>58647.62824757821</v>
      </c>
      <c r="H47" s="20">
        <v>38173.940689886884</v>
      </c>
      <c r="I47" s="20">
        <v>104189</v>
      </c>
      <c r="J47" s="20">
        <v>50133.98219266047</v>
      </c>
    </row>
    <row r="48" spans="1:10" ht="13.5">
      <c r="A48" s="54" t="s">
        <v>17</v>
      </c>
      <c r="B48" s="18">
        <v>0</v>
      </c>
      <c r="C48" s="18">
        <v>0</v>
      </c>
      <c r="D48" s="18">
        <v>0</v>
      </c>
      <c r="E48" s="18">
        <v>0</v>
      </c>
      <c r="F48" s="18">
        <v>0</v>
      </c>
      <c r="G48" s="18">
        <v>0</v>
      </c>
      <c r="H48" s="18">
        <v>0</v>
      </c>
      <c r="I48" s="18">
        <v>0</v>
      </c>
      <c r="J48" s="18">
        <v>0</v>
      </c>
    </row>
    <row r="49" spans="1:10" ht="13.5">
      <c r="A49" s="54" t="s">
        <v>18</v>
      </c>
      <c r="B49" s="18">
        <v>52869</v>
      </c>
      <c r="C49" s="18">
        <v>11802</v>
      </c>
      <c r="D49" s="18">
        <v>3101.074</v>
      </c>
      <c r="E49" s="18">
        <v>31235.53666722735</v>
      </c>
      <c r="F49" s="18">
        <v>11863.122981831113</v>
      </c>
      <c r="G49" s="18">
        <v>58647.62824757821</v>
      </c>
      <c r="H49" s="18">
        <v>38173.940689886884</v>
      </c>
      <c r="I49" s="18">
        <v>104189</v>
      </c>
      <c r="J49" s="18">
        <v>50133.98219266047</v>
      </c>
    </row>
    <row r="50" spans="1:10" ht="12.75">
      <c r="A50" s="25" t="s">
        <v>19</v>
      </c>
      <c r="B50" s="20">
        <v>759</v>
      </c>
      <c r="C50" s="20">
        <v>897</v>
      </c>
      <c r="D50" s="20">
        <v>981.1170000000001</v>
      </c>
      <c r="E50" s="20">
        <v>11145.6754851992</v>
      </c>
      <c r="F50" s="20">
        <v>16686.050124688092</v>
      </c>
      <c r="G50" s="20">
        <v>8253.006164167278</v>
      </c>
      <c r="H50" s="20">
        <v>25425.55871754016</v>
      </c>
      <c r="I50" s="20">
        <v>31305.923655785966</v>
      </c>
      <c r="J50" s="20">
        <v>22505.18081439195</v>
      </c>
    </row>
    <row r="51" spans="1:10" ht="12.75">
      <c r="A51" s="45" t="s">
        <v>23</v>
      </c>
      <c r="B51" s="46">
        <v>202</v>
      </c>
      <c r="C51" s="46">
        <v>82</v>
      </c>
      <c r="D51" s="46">
        <v>95.35</v>
      </c>
      <c r="E51" s="46">
        <v>1462.9089999999999</v>
      </c>
      <c r="F51" s="46">
        <v>9290.566541405591</v>
      </c>
      <c r="G51" s="46">
        <v>735.2253960787093</v>
      </c>
      <c r="H51" s="46">
        <v>-325.62668808534477</v>
      </c>
      <c r="I51" s="46">
        <v>-14.497114801906179</v>
      </c>
      <c r="J51" s="46">
        <v>3780.038088622754</v>
      </c>
    </row>
    <row r="52" spans="1:9" ht="13.5">
      <c r="A52" s="12"/>
      <c r="B52" s="12"/>
      <c r="C52" s="12"/>
      <c r="D52" s="12"/>
      <c r="E52" s="12"/>
      <c r="F52" s="12"/>
      <c r="G52" s="12"/>
      <c r="H52" s="12"/>
      <c r="I52" s="12"/>
    </row>
    <row r="53" spans="1:9" ht="13.5">
      <c r="A53" s="30" t="s">
        <v>29</v>
      </c>
      <c r="B53" s="31"/>
      <c r="C53" s="31"/>
      <c r="D53" s="12"/>
      <c r="E53" s="12"/>
      <c r="F53" s="12"/>
      <c r="G53" s="12"/>
      <c r="H53" s="12"/>
      <c r="I53" s="12"/>
    </row>
    <row r="54" spans="1:9" ht="25.5" customHeight="1">
      <c r="A54" s="71" t="s">
        <v>36</v>
      </c>
      <c r="B54" s="71"/>
      <c r="C54" s="71"/>
      <c r="D54" s="71"/>
      <c r="E54" s="71"/>
      <c r="F54" s="71"/>
      <c r="G54" s="71"/>
      <c r="H54" s="35"/>
      <c r="I54" s="55"/>
    </row>
    <row r="55" spans="1:9" ht="39.75" customHeight="1">
      <c r="A55" s="71" t="s">
        <v>37</v>
      </c>
      <c r="B55" s="71"/>
      <c r="C55" s="71"/>
      <c r="D55" s="71"/>
      <c r="E55" s="71"/>
      <c r="F55" s="71"/>
      <c r="G55" s="71"/>
      <c r="H55" s="12"/>
      <c r="I55" s="12"/>
    </row>
    <row r="56" spans="1:9" ht="25.5" customHeight="1">
      <c r="A56" s="71" t="s">
        <v>38</v>
      </c>
      <c r="B56" s="71"/>
      <c r="C56" s="71"/>
      <c r="D56" s="71"/>
      <c r="E56" s="71"/>
      <c r="F56" s="71"/>
      <c r="G56" s="71"/>
      <c r="H56" s="12"/>
      <c r="I56" s="12"/>
    </row>
    <row r="57" spans="1:9" ht="52.5" customHeight="1">
      <c r="A57" s="71" t="s">
        <v>78</v>
      </c>
      <c r="B57" s="71"/>
      <c r="C57" s="71"/>
      <c r="D57" s="71"/>
      <c r="E57" s="71"/>
      <c r="F57" s="71"/>
      <c r="G57" s="71"/>
      <c r="H57" s="12"/>
      <c r="I57" s="12"/>
    </row>
    <row r="58" spans="1:9" ht="25.5" customHeight="1">
      <c r="A58" s="70" t="s">
        <v>77</v>
      </c>
      <c r="B58" s="70"/>
      <c r="C58" s="70"/>
      <c r="D58" s="70"/>
      <c r="E58" s="70"/>
      <c r="F58" s="70"/>
      <c r="G58" s="70"/>
      <c r="H58" s="35"/>
      <c r="I58" s="55"/>
    </row>
  </sheetData>
  <sheetProtection/>
  <mergeCells count="7">
    <mergeCell ref="A58:G58"/>
    <mergeCell ref="A1:C1"/>
    <mergeCell ref="A3:E3"/>
    <mergeCell ref="A54:G54"/>
    <mergeCell ref="A55:G55"/>
    <mergeCell ref="A56:G56"/>
    <mergeCell ref="A57:G57"/>
  </mergeCells>
  <printOptions/>
  <pageMargins left="0.7" right="0.7" top="0.75" bottom="0.75" header="0.3" footer="0.3"/>
  <pageSetup fitToHeight="1" fitToWidth="1" horizontalDpi="600" verticalDpi="600" orientation="landscape" scale="71" r:id="rId1"/>
</worksheet>
</file>

<file path=xl/worksheets/sheet5.xml><?xml version="1.0" encoding="utf-8"?>
<worksheet xmlns="http://schemas.openxmlformats.org/spreadsheetml/2006/main" xmlns:r="http://schemas.openxmlformats.org/officeDocument/2006/relationships">
  <sheetPr>
    <pageSetUpPr fitToPage="1"/>
  </sheetPr>
  <dimension ref="A1:P58"/>
  <sheetViews>
    <sheetView zoomScalePageLayoutView="0" workbookViewId="0" topLeftCell="A1">
      <selection activeCell="J22" sqref="J22"/>
    </sheetView>
  </sheetViews>
  <sheetFormatPr defaultColWidth="9.140625" defaultRowHeight="15"/>
  <cols>
    <col min="1" max="1" width="45.7109375" style="5" customWidth="1"/>
    <col min="2" max="6" width="10.7109375" style="5" customWidth="1"/>
    <col min="7" max="16384" width="9.140625" style="5" customWidth="1"/>
  </cols>
  <sheetData>
    <row r="1" spans="1:9" ht="15">
      <c r="A1" s="69" t="s">
        <v>92</v>
      </c>
      <c r="B1" s="69"/>
      <c r="C1" s="69"/>
      <c r="D1" s="12"/>
      <c r="E1" s="12"/>
      <c r="F1" s="12"/>
      <c r="G1" s="12"/>
      <c r="H1" s="12"/>
      <c r="I1" s="12"/>
    </row>
    <row r="2" spans="1:16" ht="15">
      <c r="A2" s="37" t="s">
        <v>108</v>
      </c>
      <c r="B2" s="47"/>
      <c r="C2" s="47"/>
      <c r="D2" s="47"/>
      <c r="E2" s="47"/>
      <c r="F2" s="47"/>
      <c r="G2" s="47"/>
      <c r="H2" s="47"/>
      <c r="I2" s="47"/>
      <c r="J2" s="12"/>
      <c r="K2" s="12"/>
      <c r="L2" s="12"/>
      <c r="M2" s="12"/>
      <c r="N2" s="12"/>
      <c r="O2" s="12"/>
      <c r="P2" s="12"/>
    </row>
    <row r="3" spans="1:9" ht="13.5">
      <c r="A3" s="68" t="s">
        <v>81</v>
      </c>
      <c r="B3" s="68"/>
      <c r="C3" s="68"/>
      <c r="D3" s="68"/>
      <c r="E3" s="68"/>
      <c r="F3" s="12"/>
      <c r="G3" s="12"/>
      <c r="H3" s="12"/>
      <c r="I3" s="12"/>
    </row>
    <row r="4" spans="1:9" ht="13.5">
      <c r="A4" s="12"/>
      <c r="B4" s="12"/>
      <c r="C4" s="12"/>
      <c r="D4" s="12"/>
      <c r="E4" s="12"/>
      <c r="F4" s="12"/>
      <c r="G4" s="12"/>
      <c r="H4" s="12"/>
      <c r="I4" s="12"/>
    </row>
    <row r="5" spans="1:10" ht="12.75">
      <c r="A5" s="38" t="s">
        <v>1</v>
      </c>
      <c r="B5" s="14">
        <v>2013</v>
      </c>
      <c r="C5" s="14">
        <v>2014</v>
      </c>
      <c r="D5" s="14">
        <v>2015</v>
      </c>
      <c r="E5" s="14">
        <v>2016</v>
      </c>
      <c r="F5" s="14">
        <v>2017</v>
      </c>
      <c r="G5" s="14">
        <v>2018</v>
      </c>
      <c r="H5" s="14">
        <v>2019</v>
      </c>
      <c r="I5" s="14">
        <v>2020</v>
      </c>
      <c r="J5" s="14">
        <v>2021</v>
      </c>
    </row>
    <row r="6" spans="1:10" ht="12.75">
      <c r="A6" s="15" t="s">
        <v>2</v>
      </c>
      <c r="B6" s="16">
        <v>153295.416</v>
      </c>
      <c r="C6" s="16">
        <v>140883.388</v>
      </c>
      <c r="D6" s="16">
        <v>103531</v>
      </c>
      <c r="E6" s="16">
        <v>50376.909999999996</v>
      </c>
      <c r="F6" s="16">
        <v>84935.389</v>
      </c>
      <c r="G6" s="16">
        <v>144892.849</v>
      </c>
      <c r="H6" s="16">
        <v>150483.867</v>
      </c>
      <c r="I6" s="16">
        <f>I7+I17+I20+I23+I24+I25+I26+I29</f>
        <v>521682.31599999993</v>
      </c>
      <c r="J6" s="16">
        <v>337765.783</v>
      </c>
    </row>
    <row r="7" spans="1:10" ht="12.75">
      <c r="A7" s="40" t="s">
        <v>3</v>
      </c>
      <c r="B7" s="20">
        <v>12237</v>
      </c>
      <c r="C7" s="20">
        <v>25398</v>
      </c>
      <c r="D7" s="20">
        <v>3047</v>
      </c>
      <c r="E7" s="20">
        <v>34911.492000000006</v>
      </c>
      <c r="F7" s="20">
        <v>34869.632999999994</v>
      </c>
      <c r="G7" s="20">
        <v>137041.778</v>
      </c>
      <c r="H7" s="20">
        <v>134344.343</v>
      </c>
      <c r="I7" s="20">
        <v>382064.11699999997</v>
      </c>
      <c r="J7" s="20">
        <v>246555.853</v>
      </c>
    </row>
    <row r="8" spans="1:10" ht="12.75">
      <c r="A8" s="41" t="s">
        <v>4</v>
      </c>
      <c r="B8" s="20">
        <v>1</v>
      </c>
      <c r="C8" s="20">
        <v>0</v>
      </c>
      <c r="D8" s="20" t="s">
        <v>71</v>
      </c>
      <c r="E8" s="20">
        <v>0</v>
      </c>
      <c r="F8" s="20">
        <v>0</v>
      </c>
      <c r="G8" s="20">
        <v>0</v>
      </c>
      <c r="H8" s="20">
        <v>0</v>
      </c>
      <c r="I8" s="20">
        <v>0</v>
      </c>
      <c r="J8" s="20">
        <v>0</v>
      </c>
    </row>
    <row r="9" spans="1:10" ht="13.5">
      <c r="A9" s="42" t="s">
        <v>58</v>
      </c>
      <c r="B9" s="18">
        <v>1</v>
      </c>
      <c r="C9" s="18">
        <v>0</v>
      </c>
      <c r="D9" s="18">
        <v>0</v>
      </c>
      <c r="E9" s="18">
        <v>0</v>
      </c>
      <c r="F9" s="18">
        <v>0</v>
      </c>
      <c r="G9" s="18">
        <v>0</v>
      </c>
      <c r="H9" s="18" t="s">
        <v>82</v>
      </c>
      <c r="I9" s="18" t="s">
        <v>82</v>
      </c>
      <c r="J9" s="18" t="s">
        <v>82</v>
      </c>
    </row>
    <row r="10" spans="1:10" ht="13.5">
      <c r="A10" s="42" t="s">
        <v>59</v>
      </c>
      <c r="B10" s="18">
        <v>0</v>
      </c>
      <c r="C10" s="18">
        <v>0</v>
      </c>
      <c r="D10" s="18">
        <v>0</v>
      </c>
      <c r="E10" s="18">
        <v>0</v>
      </c>
      <c r="F10" s="18">
        <v>0</v>
      </c>
      <c r="G10" s="18">
        <v>0</v>
      </c>
      <c r="H10" s="18" t="s">
        <v>82</v>
      </c>
      <c r="I10" s="18" t="s">
        <v>82</v>
      </c>
      <c r="J10" s="18" t="s">
        <v>82</v>
      </c>
    </row>
    <row r="11" spans="1:10" ht="12.75">
      <c r="A11" s="41" t="s">
        <v>5</v>
      </c>
      <c r="B11" s="20">
        <v>11351</v>
      </c>
      <c r="C11" s="20">
        <v>20285</v>
      </c>
      <c r="D11" s="20">
        <v>1963</v>
      </c>
      <c r="E11" s="20">
        <v>27109.384000000002</v>
      </c>
      <c r="F11" s="20">
        <v>28509.384</v>
      </c>
      <c r="G11" s="20">
        <v>112718.678</v>
      </c>
      <c r="H11" s="20">
        <v>112587.436</v>
      </c>
      <c r="I11" s="20">
        <v>312788.68</v>
      </c>
      <c r="J11" s="20">
        <v>199023.101</v>
      </c>
    </row>
    <row r="12" spans="1:10" ht="13.5">
      <c r="A12" s="42" t="s">
        <v>58</v>
      </c>
      <c r="B12" s="18">
        <v>10151</v>
      </c>
      <c r="C12" s="18">
        <v>20267</v>
      </c>
      <c r="D12" s="18">
        <v>1963</v>
      </c>
      <c r="E12" s="18">
        <v>27109.384000000002</v>
      </c>
      <c r="F12" s="18">
        <v>27109.384</v>
      </c>
      <c r="G12" s="18">
        <v>112718.678</v>
      </c>
      <c r="H12" s="18">
        <v>112587.436</v>
      </c>
      <c r="I12" s="18">
        <v>312788.68</v>
      </c>
      <c r="J12" s="18">
        <v>199023.101</v>
      </c>
    </row>
    <row r="13" spans="1:10" ht="13.5">
      <c r="A13" s="42" t="s">
        <v>59</v>
      </c>
      <c r="B13" s="18">
        <v>1200</v>
      </c>
      <c r="C13" s="18">
        <v>18</v>
      </c>
      <c r="D13" s="18" t="s">
        <v>71</v>
      </c>
      <c r="E13" s="18">
        <v>0</v>
      </c>
      <c r="F13" s="18">
        <v>1400</v>
      </c>
      <c r="G13" s="18">
        <v>0</v>
      </c>
      <c r="H13" s="18">
        <v>0</v>
      </c>
      <c r="I13" s="18">
        <v>0</v>
      </c>
      <c r="J13" s="18">
        <v>0</v>
      </c>
    </row>
    <row r="14" spans="1:10" ht="12.75">
      <c r="A14" s="41" t="s">
        <v>6</v>
      </c>
      <c r="B14" s="20">
        <v>885</v>
      </c>
      <c r="C14" s="20">
        <v>5113</v>
      </c>
      <c r="D14" s="20">
        <v>1084</v>
      </c>
      <c r="E14" s="20">
        <v>7802.108000000002</v>
      </c>
      <c r="F14" s="20">
        <v>6360.248999999999</v>
      </c>
      <c r="G14" s="20">
        <v>24323.1</v>
      </c>
      <c r="H14" s="20">
        <v>21756.907</v>
      </c>
      <c r="I14" s="20">
        <v>69275.437</v>
      </c>
      <c r="J14" s="20">
        <v>47532.75199999999</v>
      </c>
    </row>
    <row r="15" spans="1:10" ht="13.5">
      <c r="A15" s="42" t="s">
        <v>58</v>
      </c>
      <c r="B15" s="18">
        <v>885</v>
      </c>
      <c r="C15" s="18">
        <v>5113</v>
      </c>
      <c r="D15" s="18">
        <v>1084</v>
      </c>
      <c r="E15" s="18">
        <v>7504.410000000002</v>
      </c>
      <c r="F15" s="18">
        <v>6062.550999999999</v>
      </c>
      <c r="G15" s="18">
        <v>24323.1</v>
      </c>
      <c r="H15" s="18">
        <v>21756.907</v>
      </c>
      <c r="I15" s="18">
        <v>69275.437</v>
      </c>
      <c r="J15" s="18">
        <v>47532.75199999999</v>
      </c>
    </row>
    <row r="16" spans="1:10" ht="13.5">
      <c r="A16" s="42" t="s">
        <v>59</v>
      </c>
      <c r="B16" s="18">
        <v>0</v>
      </c>
      <c r="C16" s="18">
        <v>0</v>
      </c>
      <c r="D16" s="18" t="s">
        <v>71</v>
      </c>
      <c r="E16" s="18">
        <v>297.698</v>
      </c>
      <c r="F16" s="18">
        <v>297.698</v>
      </c>
      <c r="G16" s="18">
        <v>-5.002075142979123E-15</v>
      </c>
      <c r="H16" s="18">
        <v>0</v>
      </c>
      <c r="I16" s="18">
        <v>0</v>
      </c>
      <c r="J16" s="18">
        <v>0</v>
      </c>
    </row>
    <row r="17" spans="1:10" ht="12.75">
      <c r="A17" s="40" t="s">
        <v>62</v>
      </c>
      <c r="B17" s="20">
        <v>89933</v>
      </c>
      <c r="C17" s="20">
        <v>49165</v>
      </c>
      <c r="D17" s="20">
        <v>41650</v>
      </c>
      <c r="E17" s="20">
        <v>14989.918999999996</v>
      </c>
      <c r="F17" s="20">
        <v>4507.8679999999995</v>
      </c>
      <c r="G17" s="20">
        <v>6379.7660000000005</v>
      </c>
      <c r="H17" s="20">
        <v>13562.660999999998</v>
      </c>
      <c r="I17" s="20">
        <v>131289.38700000002</v>
      </c>
      <c r="J17" s="20">
        <v>89408.58200000001</v>
      </c>
    </row>
    <row r="18" spans="1:10" ht="13.5">
      <c r="A18" s="42" t="s">
        <v>60</v>
      </c>
      <c r="B18" s="18">
        <v>87967</v>
      </c>
      <c r="C18" s="18">
        <v>44452</v>
      </c>
      <c r="D18" s="18">
        <v>40290</v>
      </c>
      <c r="E18" s="18">
        <v>10651.583999999995</v>
      </c>
      <c r="F18" s="18">
        <v>4507.8679999999995</v>
      </c>
      <c r="G18" s="18">
        <v>6364.7660000000005</v>
      </c>
      <c r="H18" s="18">
        <v>11989.186999999998</v>
      </c>
      <c r="I18" s="18">
        <v>128628.282</v>
      </c>
      <c r="J18" s="18">
        <v>85556.65000000001</v>
      </c>
    </row>
    <row r="19" spans="1:10" ht="13.5">
      <c r="A19" s="42" t="s">
        <v>61</v>
      </c>
      <c r="B19" s="18">
        <v>1966</v>
      </c>
      <c r="C19" s="18">
        <v>4713</v>
      </c>
      <c r="D19" s="18">
        <v>1360</v>
      </c>
      <c r="E19" s="18">
        <v>4338.335000000001</v>
      </c>
      <c r="F19" s="18">
        <v>0</v>
      </c>
      <c r="G19" s="18">
        <v>15</v>
      </c>
      <c r="H19" s="18">
        <v>1573.4740000000002</v>
      </c>
      <c r="I19" s="18">
        <v>2661.1050000000005</v>
      </c>
      <c r="J19" s="18">
        <v>3851.9320000000002</v>
      </c>
    </row>
    <row r="20" spans="1:10" ht="12.75">
      <c r="A20" s="40" t="s">
        <v>7</v>
      </c>
      <c r="B20" s="20">
        <v>11446.416000000001</v>
      </c>
      <c r="C20" s="20">
        <v>15900.388</v>
      </c>
      <c r="D20" s="20">
        <v>13039</v>
      </c>
      <c r="E20" s="20">
        <v>0</v>
      </c>
      <c r="F20" s="20">
        <v>0</v>
      </c>
      <c r="G20" s="20">
        <v>682.038</v>
      </c>
      <c r="H20" s="20">
        <v>80</v>
      </c>
      <c r="I20" s="20">
        <v>0</v>
      </c>
      <c r="J20" s="20">
        <v>0.015</v>
      </c>
    </row>
    <row r="21" spans="1:10" ht="13.5">
      <c r="A21" s="42" t="s">
        <v>60</v>
      </c>
      <c r="B21" s="18">
        <v>150</v>
      </c>
      <c r="C21" s="18">
        <v>0</v>
      </c>
      <c r="D21" s="18">
        <v>0</v>
      </c>
      <c r="E21" s="18">
        <v>0</v>
      </c>
      <c r="F21" s="18">
        <v>0</v>
      </c>
      <c r="G21" s="18">
        <v>682.038</v>
      </c>
      <c r="H21" s="18">
        <v>80</v>
      </c>
      <c r="I21" s="18">
        <v>0</v>
      </c>
      <c r="J21" s="18">
        <v>0</v>
      </c>
    </row>
    <row r="22" spans="1:10" ht="13.5">
      <c r="A22" s="42" t="s">
        <v>61</v>
      </c>
      <c r="B22" s="18">
        <v>11296.416000000001</v>
      </c>
      <c r="C22" s="18">
        <v>15900.388</v>
      </c>
      <c r="D22" s="18">
        <v>13039</v>
      </c>
      <c r="E22" s="18">
        <v>0</v>
      </c>
      <c r="F22" s="18">
        <v>0</v>
      </c>
      <c r="G22" s="18">
        <v>0</v>
      </c>
      <c r="H22" s="18">
        <v>0</v>
      </c>
      <c r="I22" s="18">
        <v>0</v>
      </c>
      <c r="J22" s="18">
        <v>0.015</v>
      </c>
    </row>
    <row r="23" spans="1:10" ht="12.75">
      <c r="A23" s="40" t="s">
        <v>99</v>
      </c>
      <c r="B23" s="20">
        <v>9204</v>
      </c>
      <c r="C23" s="20">
        <v>7663</v>
      </c>
      <c r="D23" s="20" t="s">
        <v>71</v>
      </c>
      <c r="E23" s="20">
        <v>0</v>
      </c>
      <c r="F23" s="20">
        <v>0</v>
      </c>
      <c r="G23" s="20">
        <v>0</v>
      </c>
      <c r="H23" s="20">
        <v>0</v>
      </c>
      <c r="I23" s="20">
        <v>0</v>
      </c>
      <c r="J23" s="20">
        <v>149.491</v>
      </c>
    </row>
    <row r="24" spans="1:10" ht="12.75">
      <c r="A24" s="40" t="s">
        <v>104</v>
      </c>
      <c r="B24" s="20">
        <v>0</v>
      </c>
      <c r="C24" s="20">
        <v>0</v>
      </c>
      <c r="D24" s="20" t="s">
        <v>71</v>
      </c>
      <c r="E24" s="20">
        <v>0</v>
      </c>
      <c r="F24" s="20">
        <v>0</v>
      </c>
      <c r="G24" s="20">
        <v>0</v>
      </c>
      <c r="H24" s="20">
        <v>0</v>
      </c>
      <c r="I24" s="20">
        <v>0</v>
      </c>
      <c r="J24" s="20">
        <v>0</v>
      </c>
    </row>
    <row r="25" spans="1:10" ht="12.75">
      <c r="A25" s="40" t="s">
        <v>98</v>
      </c>
      <c r="B25" s="20">
        <v>0</v>
      </c>
      <c r="C25" s="20">
        <v>0</v>
      </c>
      <c r="D25" s="20" t="s">
        <v>71</v>
      </c>
      <c r="E25" s="20">
        <v>0</v>
      </c>
      <c r="F25" s="20">
        <v>0</v>
      </c>
      <c r="G25" s="20">
        <v>0</v>
      </c>
      <c r="H25" s="20">
        <v>0</v>
      </c>
      <c r="I25" s="20">
        <v>0</v>
      </c>
      <c r="J25" s="20">
        <v>0</v>
      </c>
    </row>
    <row r="26" spans="1:10" ht="12.75">
      <c r="A26" s="40" t="s">
        <v>10</v>
      </c>
      <c r="B26" s="20">
        <v>30475</v>
      </c>
      <c r="C26" s="20">
        <v>42757</v>
      </c>
      <c r="D26" s="20">
        <v>45796</v>
      </c>
      <c r="E26" s="20">
        <v>475.37399999999957</v>
      </c>
      <c r="F26" s="20">
        <v>45557.888000000006</v>
      </c>
      <c r="G26" s="20">
        <v>789.2669999999998</v>
      </c>
      <c r="H26" s="20">
        <v>2496.8630000000003</v>
      </c>
      <c r="I26" s="20">
        <v>8328.812</v>
      </c>
      <c r="J26" s="20">
        <v>1651.8420000000006</v>
      </c>
    </row>
    <row r="27" spans="1:10" ht="13.5">
      <c r="A27" s="54" t="s">
        <v>17</v>
      </c>
      <c r="B27" s="18" t="s">
        <v>71</v>
      </c>
      <c r="C27" s="18" t="s">
        <v>71</v>
      </c>
      <c r="D27" s="18" t="s">
        <v>71</v>
      </c>
      <c r="E27" s="18">
        <v>0</v>
      </c>
      <c r="F27" s="18"/>
      <c r="G27" s="18">
        <v>0</v>
      </c>
      <c r="H27" s="18">
        <v>0</v>
      </c>
      <c r="I27" s="18">
        <v>0</v>
      </c>
      <c r="J27" s="18">
        <v>0</v>
      </c>
    </row>
    <row r="28" spans="1:10" ht="13.5">
      <c r="A28" s="54" t="s">
        <v>18</v>
      </c>
      <c r="B28" s="18">
        <v>30475</v>
      </c>
      <c r="C28" s="18">
        <v>42757</v>
      </c>
      <c r="D28" s="18">
        <v>45796</v>
      </c>
      <c r="E28" s="18">
        <v>475.37399999999957</v>
      </c>
      <c r="F28" s="18">
        <v>45557.888000000006</v>
      </c>
      <c r="G28" s="18">
        <v>789.2669999999998</v>
      </c>
      <c r="H28" s="18">
        <v>2496.8630000000003</v>
      </c>
      <c r="I28" s="18">
        <v>8328.812</v>
      </c>
      <c r="J28" s="18">
        <v>1651.8420000000006</v>
      </c>
    </row>
    <row r="29" spans="1:10" ht="12.75">
      <c r="A29" s="40" t="s">
        <v>64</v>
      </c>
      <c r="B29" s="20">
        <v>0</v>
      </c>
      <c r="C29" s="20">
        <v>0</v>
      </c>
      <c r="D29" s="20" t="s">
        <v>71</v>
      </c>
      <c r="E29" s="20">
        <v>0.12499999999999997</v>
      </c>
      <c r="F29" s="20">
        <v>0</v>
      </c>
      <c r="G29" s="20">
        <v>0</v>
      </c>
      <c r="H29" s="20">
        <v>0</v>
      </c>
      <c r="I29" s="20">
        <v>0</v>
      </c>
      <c r="J29" s="20">
        <v>0</v>
      </c>
    </row>
    <row r="30" spans="1:10" ht="12.75">
      <c r="A30" s="22" t="s">
        <v>14</v>
      </c>
      <c r="B30" s="16">
        <v>153294.62099999998</v>
      </c>
      <c r="C30" s="16">
        <v>140883.864</v>
      </c>
      <c r="D30" s="16">
        <v>103531</v>
      </c>
      <c r="E30" s="16">
        <v>50376.916</v>
      </c>
      <c r="F30" s="16">
        <v>84935.466</v>
      </c>
      <c r="G30" s="16">
        <v>144892.849</v>
      </c>
      <c r="H30" s="16">
        <v>150483.59</v>
      </c>
      <c r="I30" s="16">
        <f>+I31+I38+I41+I44+I45+I46+I47+I50+I51</f>
        <v>521682.352</v>
      </c>
      <c r="J30" s="16">
        <v>337765.783</v>
      </c>
    </row>
    <row r="31" spans="1:10" ht="12.75">
      <c r="A31" s="25" t="s">
        <v>3</v>
      </c>
      <c r="B31" s="20">
        <v>0</v>
      </c>
      <c r="C31" s="20">
        <v>79.27199999999999</v>
      </c>
      <c r="D31" s="20" t="s">
        <v>71</v>
      </c>
      <c r="E31" s="20">
        <v>0</v>
      </c>
      <c r="F31" s="20">
        <v>0</v>
      </c>
      <c r="G31" s="20">
        <v>0</v>
      </c>
      <c r="H31" s="20">
        <v>0</v>
      </c>
      <c r="I31" s="20">
        <v>0</v>
      </c>
      <c r="J31" s="20">
        <v>0</v>
      </c>
    </row>
    <row r="32" spans="1:10" ht="12.75">
      <c r="A32" s="44" t="s">
        <v>15</v>
      </c>
      <c r="B32" s="20">
        <v>0</v>
      </c>
      <c r="C32" s="20">
        <v>0</v>
      </c>
      <c r="D32" s="20" t="s">
        <v>71</v>
      </c>
      <c r="E32" s="20">
        <v>0</v>
      </c>
      <c r="F32" s="20">
        <v>0</v>
      </c>
      <c r="G32" s="20">
        <v>0</v>
      </c>
      <c r="H32" s="20">
        <v>0</v>
      </c>
      <c r="I32" s="20">
        <v>0</v>
      </c>
      <c r="J32" s="20">
        <v>0</v>
      </c>
    </row>
    <row r="33" spans="1:10" ht="13.5">
      <c r="A33" s="42" t="s">
        <v>58</v>
      </c>
      <c r="B33" s="18">
        <v>0</v>
      </c>
      <c r="C33" s="18">
        <v>0</v>
      </c>
      <c r="D33" s="18" t="s">
        <v>71</v>
      </c>
      <c r="E33" s="18">
        <v>0</v>
      </c>
      <c r="F33" s="18"/>
      <c r="G33" s="18">
        <v>0</v>
      </c>
      <c r="H33" s="18">
        <v>0</v>
      </c>
      <c r="I33" s="18">
        <v>0</v>
      </c>
      <c r="J33" s="18">
        <v>0</v>
      </c>
    </row>
    <row r="34" spans="1:10" ht="13.5">
      <c r="A34" s="42" t="s">
        <v>59</v>
      </c>
      <c r="B34" s="18">
        <v>0</v>
      </c>
      <c r="C34" s="18">
        <v>0</v>
      </c>
      <c r="D34" s="18" t="s">
        <v>71</v>
      </c>
      <c r="E34" s="18">
        <v>0</v>
      </c>
      <c r="F34" s="18"/>
      <c r="G34" s="18">
        <v>0</v>
      </c>
      <c r="H34" s="18">
        <v>0</v>
      </c>
      <c r="I34" s="18">
        <v>0</v>
      </c>
      <c r="J34" s="18">
        <v>0</v>
      </c>
    </row>
    <row r="35" spans="1:10" ht="12.75">
      <c r="A35" s="44" t="s">
        <v>26</v>
      </c>
      <c r="B35" s="20">
        <v>0</v>
      </c>
      <c r="C35" s="20">
        <v>79.27199999999999</v>
      </c>
      <c r="D35" s="20" t="s">
        <v>71</v>
      </c>
      <c r="E35" s="20">
        <v>0</v>
      </c>
      <c r="F35" s="20">
        <v>0</v>
      </c>
      <c r="G35" s="20">
        <v>0</v>
      </c>
      <c r="H35" s="20">
        <v>0</v>
      </c>
      <c r="I35" s="20">
        <v>0</v>
      </c>
      <c r="J35" s="20">
        <v>0</v>
      </c>
    </row>
    <row r="36" spans="1:10" ht="13.5">
      <c r="A36" s="42" t="s">
        <v>58</v>
      </c>
      <c r="B36" s="18">
        <v>0</v>
      </c>
      <c r="C36" s="18">
        <v>78.657</v>
      </c>
      <c r="D36" s="18" t="s">
        <v>71</v>
      </c>
      <c r="E36" s="18">
        <v>0</v>
      </c>
      <c r="F36" s="18">
        <v>0</v>
      </c>
      <c r="G36" s="18">
        <v>0</v>
      </c>
      <c r="H36" s="18">
        <v>0</v>
      </c>
      <c r="I36" s="18">
        <v>0</v>
      </c>
      <c r="J36" s="18">
        <v>0</v>
      </c>
    </row>
    <row r="37" spans="1:10" ht="13.5">
      <c r="A37" s="42" t="s">
        <v>59</v>
      </c>
      <c r="B37" s="18">
        <v>0</v>
      </c>
      <c r="C37" s="18">
        <v>0.615</v>
      </c>
      <c r="D37" s="18" t="s">
        <v>71</v>
      </c>
      <c r="E37" s="18">
        <v>0</v>
      </c>
      <c r="F37" s="18">
        <v>0</v>
      </c>
      <c r="G37" s="18">
        <v>0</v>
      </c>
      <c r="H37" s="18">
        <v>0</v>
      </c>
      <c r="I37" s="18">
        <v>0</v>
      </c>
      <c r="J37" s="18">
        <v>0</v>
      </c>
    </row>
    <row r="38" spans="1:10" ht="12.75">
      <c r="A38" s="25" t="s">
        <v>62</v>
      </c>
      <c r="B38" s="20">
        <v>5976</v>
      </c>
      <c r="C38" s="20">
        <v>8558</v>
      </c>
      <c r="D38" s="20">
        <v>35</v>
      </c>
      <c r="E38" s="20">
        <v>0</v>
      </c>
      <c r="F38" s="20">
        <v>0</v>
      </c>
      <c r="G38" s="20">
        <v>0</v>
      </c>
      <c r="H38" s="20">
        <v>0</v>
      </c>
      <c r="I38" s="20">
        <v>0</v>
      </c>
      <c r="J38" s="20">
        <v>0</v>
      </c>
    </row>
    <row r="39" spans="1:10" ht="13.5">
      <c r="A39" s="42" t="s">
        <v>60</v>
      </c>
      <c r="B39" s="18">
        <v>5872</v>
      </c>
      <c r="C39" s="18">
        <v>5406</v>
      </c>
      <c r="D39" s="18" t="s">
        <v>71</v>
      </c>
      <c r="E39" s="18">
        <v>0</v>
      </c>
      <c r="F39" s="18">
        <v>0</v>
      </c>
      <c r="G39" s="18">
        <v>0</v>
      </c>
      <c r="H39" s="18">
        <v>0</v>
      </c>
      <c r="I39" s="18">
        <v>0</v>
      </c>
      <c r="J39" s="18">
        <v>0</v>
      </c>
    </row>
    <row r="40" spans="1:10" ht="13.5">
      <c r="A40" s="42" t="s">
        <v>61</v>
      </c>
      <c r="B40" s="18">
        <v>104</v>
      </c>
      <c r="C40" s="18">
        <v>3152</v>
      </c>
      <c r="D40" s="18">
        <v>35</v>
      </c>
      <c r="E40" s="18">
        <v>0</v>
      </c>
      <c r="F40" s="18">
        <v>0</v>
      </c>
      <c r="G40" s="18">
        <v>0</v>
      </c>
      <c r="H40" s="18">
        <v>0</v>
      </c>
      <c r="I40" s="18">
        <v>0</v>
      </c>
      <c r="J40" s="18">
        <v>0</v>
      </c>
    </row>
    <row r="41" spans="1:10" ht="12.75">
      <c r="A41" s="25" t="s">
        <v>7</v>
      </c>
      <c r="B41" s="20">
        <v>3120.621</v>
      </c>
      <c r="C41" s="20">
        <v>6256</v>
      </c>
      <c r="D41" s="20">
        <v>7</v>
      </c>
      <c r="E41" s="20">
        <v>0</v>
      </c>
      <c r="F41" s="20">
        <v>0</v>
      </c>
      <c r="G41" s="20">
        <v>0</v>
      </c>
      <c r="H41" s="20">
        <v>0</v>
      </c>
      <c r="I41" s="20">
        <v>0</v>
      </c>
      <c r="J41" s="20">
        <v>0</v>
      </c>
    </row>
    <row r="42" spans="1:10" ht="13.5">
      <c r="A42" s="42" t="s">
        <v>60</v>
      </c>
      <c r="B42" s="18">
        <v>2778</v>
      </c>
      <c r="C42" s="18">
        <v>1393</v>
      </c>
      <c r="D42" s="18">
        <v>7</v>
      </c>
      <c r="E42" s="18">
        <v>0</v>
      </c>
      <c r="F42" s="18">
        <v>0</v>
      </c>
      <c r="G42" s="18">
        <v>0</v>
      </c>
      <c r="H42" s="18">
        <v>0</v>
      </c>
      <c r="I42" s="18">
        <v>0</v>
      </c>
      <c r="J42" s="18">
        <v>0</v>
      </c>
    </row>
    <row r="43" spans="1:10" ht="13.5">
      <c r="A43" s="42" t="s">
        <v>61</v>
      </c>
      <c r="B43" s="18">
        <v>342.621</v>
      </c>
      <c r="C43" s="18">
        <v>4863</v>
      </c>
      <c r="D43" s="18" t="s">
        <v>71</v>
      </c>
      <c r="E43" s="18">
        <v>0</v>
      </c>
      <c r="F43" s="18">
        <v>0</v>
      </c>
      <c r="G43" s="18">
        <v>0</v>
      </c>
      <c r="H43" s="18">
        <v>0</v>
      </c>
      <c r="I43" s="18">
        <v>0</v>
      </c>
      <c r="J43" s="18">
        <v>0</v>
      </c>
    </row>
    <row r="44" spans="1:10" ht="12.75">
      <c r="A44" s="25" t="s">
        <v>99</v>
      </c>
      <c r="B44" s="20">
        <v>93925</v>
      </c>
      <c r="C44" s="20">
        <v>91497</v>
      </c>
      <c r="D44" s="20">
        <v>61446</v>
      </c>
      <c r="E44" s="20">
        <v>35525.227999999996</v>
      </c>
      <c r="F44" s="20">
        <v>77215.712</v>
      </c>
      <c r="G44" s="20">
        <v>134056.408</v>
      </c>
      <c r="H44" s="20">
        <v>141435.015</v>
      </c>
      <c r="I44" s="20">
        <v>225554.98300000004</v>
      </c>
      <c r="J44" s="20">
        <v>285272.969</v>
      </c>
    </row>
    <row r="45" spans="1:10" ht="12.75">
      <c r="A45" s="25" t="s">
        <v>105</v>
      </c>
      <c r="B45" s="20">
        <v>0</v>
      </c>
      <c r="C45" s="20">
        <v>0</v>
      </c>
      <c r="D45" s="20" t="s">
        <v>71</v>
      </c>
      <c r="E45" s="20">
        <v>0</v>
      </c>
      <c r="F45" s="20"/>
      <c r="G45" s="20">
        <v>0</v>
      </c>
      <c r="H45" s="20">
        <v>0</v>
      </c>
      <c r="I45" s="20">
        <v>0</v>
      </c>
      <c r="J45" s="20">
        <v>0</v>
      </c>
    </row>
    <row r="46" spans="1:10" ht="12.75">
      <c r="A46" s="25" t="s">
        <v>98</v>
      </c>
      <c r="B46" s="20">
        <v>0</v>
      </c>
      <c r="C46" s="20">
        <v>0</v>
      </c>
      <c r="D46" s="20" t="s">
        <v>71</v>
      </c>
      <c r="E46" s="20">
        <v>380</v>
      </c>
      <c r="F46" s="20">
        <v>0</v>
      </c>
      <c r="G46" s="20">
        <v>0</v>
      </c>
      <c r="H46" s="20">
        <v>0</v>
      </c>
      <c r="I46" s="20">
        <v>0</v>
      </c>
      <c r="J46" s="20">
        <v>0</v>
      </c>
    </row>
    <row r="47" spans="1:10" ht="12.75">
      <c r="A47" s="25" t="s">
        <v>10</v>
      </c>
      <c r="B47" s="20">
        <v>23650</v>
      </c>
      <c r="C47" s="20">
        <v>18804.592</v>
      </c>
      <c r="D47" s="20">
        <v>23280</v>
      </c>
      <c r="E47" s="20">
        <v>4329.911</v>
      </c>
      <c r="F47" s="20">
        <v>7211.638999999999</v>
      </c>
      <c r="G47" s="20">
        <v>5787.431999999999</v>
      </c>
      <c r="H47" s="20">
        <v>4993.114</v>
      </c>
      <c r="I47" s="20">
        <v>283422.81200000003</v>
      </c>
      <c r="J47" s="20">
        <v>7002.516999999999</v>
      </c>
    </row>
    <row r="48" spans="1:10" ht="13.5">
      <c r="A48" s="54" t="s">
        <v>17</v>
      </c>
      <c r="B48" s="18">
        <v>0</v>
      </c>
      <c r="C48" s="18">
        <v>0</v>
      </c>
      <c r="D48" s="18" t="s">
        <v>71</v>
      </c>
      <c r="E48" s="18">
        <v>0</v>
      </c>
      <c r="F48" s="18"/>
      <c r="G48" s="18">
        <v>0</v>
      </c>
      <c r="H48" s="18">
        <v>0</v>
      </c>
      <c r="I48" s="18">
        <v>0</v>
      </c>
      <c r="J48" s="18">
        <v>0</v>
      </c>
    </row>
    <row r="49" spans="1:10" ht="13.5">
      <c r="A49" s="54" t="s">
        <v>18</v>
      </c>
      <c r="B49" s="18">
        <v>23650</v>
      </c>
      <c r="C49" s="18">
        <v>18804.592</v>
      </c>
      <c r="D49" s="18">
        <v>23280</v>
      </c>
      <c r="E49" s="18">
        <v>4329.911</v>
      </c>
      <c r="F49" s="18">
        <v>7211.638999999999</v>
      </c>
      <c r="G49" s="18">
        <v>5787.431999999999</v>
      </c>
      <c r="H49" s="18">
        <v>4993.114</v>
      </c>
      <c r="I49" s="18">
        <v>283422.81200000003</v>
      </c>
      <c r="J49" s="18">
        <v>7002.516999999999</v>
      </c>
    </row>
    <row r="50" spans="1:10" ht="12.75">
      <c r="A50" s="25" t="s">
        <v>19</v>
      </c>
      <c r="B50" s="20">
        <v>27688</v>
      </c>
      <c r="C50" s="20">
        <v>17498</v>
      </c>
      <c r="D50" s="20">
        <v>19748</v>
      </c>
      <c r="E50" s="20">
        <v>10251.876</v>
      </c>
      <c r="F50" s="20">
        <v>3609.129999999999</v>
      </c>
      <c r="G50" s="20">
        <v>5103.859</v>
      </c>
      <c r="H50" s="20">
        <v>4088.633999999999</v>
      </c>
      <c r="I50" s="20">
        <v>12570</v>
      </c>
      <c r="J50" s="20">
        <v>47121.384</v>
      </c>
    </row>
    <row r="51" spans="1:10" ht="12.75">
      <c r="A51" s="45" t="s">
        <v>23</v>
      </c>
      <c r="B51" s="46">
        <v>-1065</v>
      </c>
      <c r="C51" s="46">
        <v>-1809</v>
      </c>
      <c r="D51" s="46">
        <v>-985</v>
      </c>
      <c r="E51" s="46">
        <v>-110.099</v>
      </c>
      <c r="F51" s="46">
        <v>-3101.015</v>
      </c>
      <c r="G51" s="46">
        <v>-54.849999999999994</v>
      </c>
      <c r="H51" s="46">
        <v>-33.173</v>
      </c>
      <c r="I51" s="46">
        <v>134.557</v>
      </c>
      <c r="J51" s="46">
        <v>-1631.087</v>
      </c>
    </row>
    <row r="52" spans="1:9" ht="13.5">
      <c r="A52" s="12"/>
      <c r="B52" s="12"/>
      <c r="C52" s="12"/>
      <c r="D52" s="12"/>
      <c r="E52" s="12"/>
      <c r="F52" s="12"/>
      <c r="G52" s="12"/>
      <c r="H52" s="12"/>
      <c r="I52" s="12"/>
    </row>
    <row r="53" spans="1:9" ht="13.5">
      <c r="A53" s="30" t="s">
        <v>29</v>
      </c>
      <c r="B53" s="31"/>
      <c r="C53" s="31"/>
      <c r="D53" s="12"/>
      <c r="E53" s="12"/>
      <c r="F53" s="12"/>
      <c r="G53" s="12"/>
      <c r="H53" s="12"/>
      <c r="I53" s="12"/>
    </row>
    <row r="54" spans="1:9" ht="39" customHeight="1">
      <c r="A54" s="65" t="s">
        <v>39</v>
      </c>
      <c r="B54" s="65"/>
      <c r="C54" s="65"/>
      <c r="D54" s="65"/>
      <c r="E54" s="36"/>
      <c r="F54" s="36"/>
      <c r="G54" s="36"/>
      <c r="H54" s="36"/>
      <c r="I54" s="36"/>
    </row>
    <row r="55" spans="1:9" ht="42" customHeight="1">
      <c r="A55" s="65" t="s">
        <v>37</v>
      </c>
      <c r="B55" s="65"/>
      <c r="C55" s="65"/>
      <c r="D55" s="65"/>
      <c r="E55" s="35"/>
      <c r="F55" s="35"/>
      <c r="G55" s="35"/>
      <c r="H55" s="35"/>
      <c r="I55" s="55"/>
    </row>
    <row r="56" spans="1:9" ht="44.25" customHeight="1">
      <c r="A56" s="65" t="s">
        <v>38</v>
      </c>
      <c r="B56" s="65"/>
      <c r="C56" s="65"/>
      <c r="D56" s="65"/>
      <c r="E56" s="35"/>
      <c r="F56" s="35"/>
      <c r="G56" s="35"/>
      <c r="H56" s="35"/>
      <c r="I56" s="55"/>
    </row>
    <row r="57" spans="1:9" ht="64.5" customHeight="1">
      <c r="A57" s="65" t="s">
        <v>40</v>
      </c>
      <c r="B57" s="65"/>
      <c r="C57" s="65"/>
      <c r="D57" s="65"/>
      <c r="E57" s="35"/>
      <c r="F57" s="35"/>
      <c r="G57" s="35"/>
      <c r="H57" s="35"/>
      <c r="I57" s="55"/>
    </row>
    <row r="58" spans="1:9" ht="40.5" customHeight="1">
      <c r="A58" s="65" t="s">
        <v>77</v>
      </c>
      <c r="B58" s="65"/>
      <c r="C58" s="65"/>
      <c r="D58" s="65"/>
      <c r="E58" s="35"/>
      <c r="F58" s="35"/>
      <c r="G58" s="35"/>
      <c r="H58" s="35"/>
      <c r="I58" s="55"/>
    </row>
  </sheetData>
  <sheetProtection/>
  <mergeCells count="7">
    <mergeCell ref="A57:D57"/>
    <mergeCell ref="A58:D58"/>
    <mergeCell ref="A1:C1"/>
    <mergeCell ref="A3:E3"/>
    <mergeCell ref="A54:D54"/>
    <mergeCell ref="A55:D55"/>
    <mergeCell ref="A56:D56"/>
  </mergeCells>
  <printOptions/>
  <pageMargins left="0.7" right="0.7" top="0.75" bottom="0.75" header="0.3" footer="0.3"/>
  <pageSetup fitToHeight="1" fitToWidth="1" horizontalDpi="600" verticalDpi="600" orientation="landscape" scale="71" r:id="rId1"/>
</worksheet>
</file>

<file path=xl/worksheets/sheet6.xml><?xml version="1.0" encoding="utf-8"?>
<worksheet xmlns="http://schemas.openxmlformats.org/spreadsheetml/2006/main" xmlns:r="http://schemas.openxmlformats.org/officeDocument/2006/relationships">
  <sheetPr>
    <pageSetUpPr fitToPage="1"/>
  </sheetPr>
  <dimension ref="A1:P58"/>
  <sheetViews>
    <sheetView zoomScalePageLayoutView="0" workbookViewId="0" topLeftCell="A1">
      <selection activeCell="K39" sqref="K39"/>
    </sheetView>
  </sheetViews>
  <sheetFormatPr defaultColWidth="9.140625" defaultRowHeight="15"/>
  <cols>
    <col min="1" max="1" width="45.7109375" style="5" customWidth="1"/>
    <col min="2" max="6" width="10.7109375" style="5" customWidth="1"/>
    <col min="7" max="16384" width="9.140625" style="5" customWidth="1"/>
  </cols>
  <sheetData>
    <row r="1" spans="1:9" ht="15">
      <c r="A1" s="69" t="s">
        <v>93</v>
      </c>
      <c r="B1" s="69"/>
      <c r="C1" s="69"/>
      <c r="D1" s="12"/>
      <c r="E1" s="12"/>
      <c r="F1" s="12"/>
      <c r="G1" s="12"/>
      <c r="H1" s="12"/>
      <c r="I1" s="12"/>
    </row>
    <row r="2" spans="1:16" ht="15">
      <c r="A2" s="37" t="s">
        <v>108</v>
      </c>
      <c r="B2" s="47"/>
      <c r="C2" s="47"/>
      <c r="D2" s="47"/>
      <c r="E2" s="47"/>
      <c r="F2" s="47"/>
      <c r="G2" s="47"/>
      <c r="H2" s="47"/>
      <c r="I2" s="47"/>
      <c r="J2" s="12"/>
      <c r="K2" s="12"/>
      <c r="L2" s="12"/>
      <c r="M2" s="12"/>
      <c r="N2" s="12"/>
      <c r="O2" s="12"/>
      <c r="P2" s="12"/>
    </row>
    <row r="3" spans="1:9" ht="13.5">
      <c r="A3" s="68" t="s">
        <v>81</v>
      </c>
      <c r="B3" s="68"/>
      <c r="C3" s="68"/>
      <c r="D3" s="68"/>
      <c r="E3" s="68"/>
      <c r="F3" s="12"/>
      <c r="G3" s="12"/>
      <c r="H3" s="12"/>
      <c r="I3" s="12"/>
    </row>
    <row r="4" spans="1:9" ht="13.5">
      <c r="A4" s="12"/>
      <c r="B4" s="12"/>
      <c r="C4" s="12"/>
      <c r="D4" s="12"/>
      <c r="E4" s="12"/>
      <c r="F4" s="12"/>
      <c r="G4" s="12"/>
      <c r="H4" s="12"/>
      <c r="I4" s="12"/>
    </row>
    <row r="5" spans="1:10" ht="12.75">
      <c r="A5" s="38" t="s">
        <v>1</v>
      </c>
      <c r="B5" s="14">
        <v>2013</v>
      </c>
      <c r="C5" s="14">
        <v>2014</v>
      </c>
      <c r="D5" s="14">
        <v>2015</v>
      </c>
      <c r="E5" s="14">
        <v>2016</v>
      </c>
      <c r="F5" s="14">
        <v>2017</v>
      </c>
      <c r="G5" s="14">
        <v>2018</v>
      </c>
      <c r="H5" s="14">
        <v>2019</v>
      </c>
      <c r="I5" s="14">
        <v>2020</v>
      </c>
      <c r="J5" s="14">
        <v>2021</v>
      </c>
    </row>
    <row r="6" spans="1:10" ht="12.75">
      <c r="A6" s="15" t="s">
        <v>2</v>
      </c>
      <c r="B6" s="16">
        <v>304035</v>
      </c>
      <c r="C6" s="16">
        <v>353037.695</v>
      </c>
      <c r="D6" s="16">
        <v>367900</v>
      </c>
      <c r="E6" s="16">
        <v>481139.028</v>
      </c>
      <c r="F6" s="16">
        <v>622990.4959999999</v>
      </c>
      <c r="G6" s="16">
        <v>533474.072</v>
      </c>
      <c r="H6" s="16">
        <v>421868.0189999999</v>
      </c>
      <c r="I6" s="16">
        <f>I7+I17+I20+I23+I24+I25+I26+I29</f>
        <v>521438.708</v>
      </c>
      <c r="J6" s="16">
        <v>728814.4210000001</v>
      </c>
    </row>
    <row r="7" spans="1:10" ht="12.75">
      <c r="A7" s="40" t="s">
        <v>3</v>
      </c>
      <c r="B7" s="20">
        <v>14881</v>
      </c>
      <c r="C7" s="20">
        <v>44262</v>
      </c>
      <c r="D7" s="20">
        <v>65650</v>
      </c>
      <c r="E7" s="20">
        <v>108744.70899999999</v>
      </c>
      <c r="F7" s="20">
        <v>110597.29199999999</v>
      </c>
      <c r="G7" s="20">
        <v>127044.188</v>
      </c>
      <c r="H7" s="20">
        <v>127706.385</v>
      </c>
      <c r="I7" s="20">
        <v>175414.794</v>
      </c>
      <c r="J7" s="20">
        <v>299443.13700000005</v>
      </c>
    </row>
    <row r="8" spans="1:10" ht="12.75">
      <c r="A8" s="41" t="s">
        <v>4</v>
      </c>
      <c r="B8" s="20">
        <v>6</v>
      </c>
      <c r="C8" s="20">
        <v>4</v>
      </c>
      <c r="D8" s="20">
        <v>58</v>
      </c>
      <c r="E8" s="20">
        <v>0</v>
      </c>
      <c r="F8" s="20">
        <v>0</v>
      </c>
      <c r="G8" s="20">
        <v>0</v>
      </c>
      <c r="H8" s="20">
        <v>0</v>
      </c>
      <c r="I8" s="20">
        <v>0</v>
      </c>
      <c r="J8" s="20">
        <v>0</v>
      </c>
    </row>
    <row r="9" spans="1:10" ht="13.5">
      <c r="A9" s="42" t="s">
        <v>58</v>
      </c>
      <c r="B9" s="18">
        <v>6</v>
      </c>
      <c r="C9" s="18">
        <v>4</v>
      </c>
      <c r="D9" s="18">
        <v>57.879</v>
      </c>
      <c r="E9" s="18">
        <v>0</v>
      </c>
      <c r="F9" s="18">
        <v>0</v>
      </c>
      <c r="G9" s="18">
        <v>0</v>
      </c>
      <c r="H9" s="18" t="s">
        <v>82</v>
      </c>
      <c r="I9" s="18" t="s">
        <v>82</v>
      </c>
      <c r="J9" s="18" t="s">
        <v>82</v>
      </c>
    </row>
    <row r="10" spans="1:10" ht="13.5">
      <c r="A10" s="42" t="s">
        <v>59</v>
      </c>
      <c r="B10" s="18">
        <v>0</v>
      </c>
      <c r="C10" s="18">
        <v>0</v>
      </c>
      <c r="D10" s="18">
        <v>0</v>
      </c>
      <c r="E10" s="18">
        <v>0</v>
      </c>
      <c r="F10" s="18">
        <v>0</v>
      </c>
      <c r="G10" s="18">
        <v>0</v>
      </c>
      <c r="H10" s="18" t="s">
        <v>82</v>
      </c>
      <c r="I10" s="18" t="s">
        <v>82</v>
      </c>
      <c r="J10" s="18" t="s">
        <v>82</v>
      </c>
    </row>
    <row r="11" spans="1:10" ht="12.75">
      <c r="A11" s="41" t="s">
        <v>5</v>
      </c>
      <c r="B11" s="20">
        <v>13672</v>
      </c>
      <c r="C11" s="20">
        <v>31518</v>
      </c>
      <c r="D11" s="20">
        <v>61689</v>
      </c>
      <c r="E11" s="20">
        <v>92751.62999999999</v>
      </c>
      <c r="F11" s="20">
        <v>92729.12</v>
      </c>
      <c r="G11" s="20">
        <v>106429.279</v>
      </c>
      <c r="H11" s="20">
        <v>100317.593</v>
      </c>
      <c r="I11" s="20">
        <v>143721.079</v>
      </c>
      <c r="J11" s="20">
        <v>241681.86400000003</v>
      </c>
    </row>
    <row r="12" spans="1:10" ht="13.5">
      <c r="A12" s="42" t="s">
        <v>58</v>
      </c>
      <c r="B12" s="18">
        <v>13457</v>
      </c>
      <c r="C12" s="18">
        <v>31317</v>
      </c>
      <c r="D12" s="18">
        <v>61442</v>
      </c>
      <c r="E12" s="18">
        <v>92473.298</v>
      </c>
      <c r="F12" s="18">
        <v>92473.298</v>
      </c>
      <c r="G12" s="18">
        <v>104617.666</v>
      </c>
      <c r="H12" s="18">
        <v>99731.824</v>
      </c>
      <c r="I12" s="18">
        <v>142468.752</v>
      </c>
      <c r="J12" s="18">
        <v>240662.82300000003</v>
      </c>
    </row>
    <row r="13" spans="1:10" ht="13.5">
      <c r="A13" s="42" t="s">
        <v>59</v>
      </c>
      <c r="B13" s="18">
        <v>215</v>
      </c>
      <c r="C13" s="18">
        <v>201</v>
      </c>
      <c r="D13" s="18">
        <v>248</v>
      </c>
      <c r="E13" s="18">
        <v>278.33199999999994</v>
      </c>
      <c r="F13" s="18">
        <v>255.822</v>
      </c>
      <c r="G13" s="18">
        <v>1811.6129999999998</v>
      </c>
      <c r="H13" s="18">
        <v>585.7689999999999</v>
      </c>
      <c r="I13" s="18">
        <v>1252.327</v>
      </c>
      <c r="J13" s="18">
        <v>1019.0409999999999</v>
      </c>
    </row>
    <row r="14" spans="1:10" ht="12.75">
      <c r="A14" s="41" t="s">
        <v>6</v>
      </c>
      <c r="B14" s="20">
        <v>1203</v>
      </c>
      <c r="C14" s="20">
        <v>12740</v>
      </c>
      <c r="D14" s="20">
        <v>3903</v>
      </c>
      <c r="E14" s="20">
        <v>15993.078999999998</v>
      </c>
      <c r="F14" s="20">
        <v>17868.172</v>
      </c>
      <c r="G14" s="20">
        <v>20614.908999999996</v>
      </c>
      <c r="H14" s="20">
        <v>27388.791999999998</v>
      </c>
      <c r="I14" s="20">
        <v>31693.714999999997</v>
      </c>
      <c r="J14" s="20">
        <v>57761.273</v>
      </c>
    </row>
    <row r="15" spans="1:10" ht="13.5">
      <c r="A15" s="42" t="s">
        <v>58</v>
      </c>
      <c r="B15" s="18">
        <v>1203</v>
      </c>
      <c r="C15" s="18">
        <v>12740</v>
      </c>
      <c r="D15" s="18">
        <v>3903</v>
      </c>
      <c r="E15" s="18">
        <v>15992.975999999999</v>
      </c>
      <c r="F15" s="18">
        <v>15261.538</v>
      </c>
      <c r="G15" s="18">
        <v>20610.296999999995</v>
      </c>
      <c r="H15" s="18">
        <v>27375.685999999998</v>
      </c>
      <c r="I15" s="18">
        <v>31692.722999999998</v>
      </c>
      <c r="J15" s="18">
        <v>57761.273</v>
      </c>
    </row>
    <row r="16" spans="1:10" ht="13.5">
      <c r="A16" s="42" t="s">
        <v>59</v>
      </c>
      <c r="B16" s="18">
        <v>0</v>
      </c>
      <c r="C16" s="18">
        <v>0</v>
      </c>
      <c r="D16" s="18" t="s">
        <v>71</v>
      </c>
      <c r="E16" s="18">
        <v>0.10300000000000153</v>
      </c>
      <c r="F16" s="18">
        <v>2606.6339999999996</v>
      </c>
      <c r="G16" s="18">
        <v>4.61200000000008</v>
      </c>
      <c r="H16" s="18">
        <v>13.105999999999998</v>
      </c>
      <c r="I16" s="18">
        <v>0.9919999999999991</v>
      </c>
      <c r="J16" s="18">
        <v>0</v>
      </c>
    </row>
    <row r="17" spans="1:10" ht="12.75">
      <c r="A17" s="40" t="s">
        <v>62</v>
      </c>
      <c r="B17" s="20">
        <v>34054</v>
      </c>
      <c r="C17" s="20">
        <v>59725</v>
      </c>
      <c r="D17" s="20">
        <v>78858</v>
      </c>
      <c r="E17" s="20">
        <v>96785.619</v>
      </c>
      <c r="F17" s="20">
        <v>61044.667</v>
      </c>
      <c r="G17" s="20">
        <v>64727.274000000005</v>
      </c>
      <c r="H17" s="20">
        <v>58504.823</v>
      </c>
      <c r="I17" s="20">
        <v>130496.361</v>
      </c>
      <c r="J17" s="20">
        <v>115123.49100000001</v>
      </c>
    </row>
    <row r="18" spans="1:10" ht="13.5">
      <c r="A18" s="42" t="s">
        <v>60</v>
      </c>
      <c r="B18" s="18">
        <v>12559</v>
      </c>
      <c r="C18" s="18">
        <v>20297</v>
      </c>
      <c r="D18" s="18">
        <v>25507</v>
      </c>
      <c r="E18" s="18">
        <v>42513.846</v>
      </c>
      <c r="F18" s="18">
        <v>32092.328999999994</v>
      </c>
      <c r="G18" s="18">
        <v>28112.406</v>
      </c>
      <c r="H18" s="18">
        <v>23049.623</v>
      </c>
      <c r="I18" s="18">
        <v>50253.059</v>
      </c>
      <c r="J18" s="18">
        <v>33959.458</v>
      </c>
    </row>
    <row r="19" spans="1:10" ht="13.5">
      <c r="A19" s="42" t="s">
        <v>61</v>
      </c>
      <c r="B19" s="18">
        <v>21495</v>
      </c>
      <c r="C19" s="18">
        <v>39428</v>
      </c>
      <c r="D19" s="18">
        <v>53351</v>
      </c>
      <c r="E19" s="18">
        <v>54271.77300000001</v>
      </c>
      <c r="F19" s="18">
        <v>28952.338000000003</v>
      </c>
      <c r="G19" s="18">
        <v>36614.868</v>
      </c>
      <c r="H19" s="18">
        <v>35455.2</v>
      </c>
      <c r="I19" s="18">
        <v>80243.302</v>
      </c>
      <c r="J19" s="18">
        <v>81164.03300000001</v>
      </c>
    </row>
    <row r="20" spans="1:10" ht="12.75">
      <c r="A20" s="40" t="s">
        <v>7</v>
      </c>
      <c r="B20" s="20">
        <v>2534</v>
      </c>
      <c r="C20" s="20">
        <v>2708.6949999999997</v>
      </c>
      <c r="D20" s="20">
        <v>8668</v>
      </c>
      <c r="E20" s="20">
        <v>1520.953</v>
      </c>
      <c r="F20" s="20">
        <v>1088.189</v>
      </c>
      <c r="G20" s="20">
        <v>1930.2619999999997</v>
      </c>
      <c r="H20" s="20">
        <v>489.50800000000004</v>
      </c>
      <c r="I20" s="20">
        <v>1426.0849999999998</v>
      </c>
      <c r="J20" s="20">
        <v>5365.703</v>
      </c>
    </row>
    <row r="21" spans="1:10" ht="13.5">
      <c r="A21" s="42" t="s">
        <v>60</v>
      </c>
      <c r="B21" s="18">
        <v>1880</v>
      </c>
      <c r="C21" s="18">
        <v>1683.798</v>
      </c>
      <c r="D21" s="18">
        <v>8630</v>
      </c>
      <c r="E21" s="18">
        <v>914.3899999999999</v>
      </c>
      <c r="F21" s="18">
        <v>864.633</v>
      </c>
      <c r="G21" s="18">
        <v>1843.4589999999998</v>
      </c>
      <c r="H21" s="18">
        <v>393.386</v>
      </c>
      <c r="I21" s="18">
        <v>1425.6229999999998</v>
      </c>
      <c r="J21" s="18">
        <v>5365.576</v>
      </c>
    </row>
    <row r="22" spans="1:10" ht="13.5">
      <c r="A22" s="42" t="s">
        <v>61</v>
      </c>
      <c r="B22" s="18">
        <v>654</v>
      </c>
      <c r="C22" s="18">
        <v>1024.897</v>
      </c>
      <c r="D22" s="18">
        <v>39</v>
      </c>
      <c r="E22" s="18">
        <v>606.5630000000001</v>
      </c>
      <c r="F22" s="18">
        <v>223.55599999999995</v>
      </c>
      <c r="G22" s="18">
        <v>86.80299999999998</v>
      </c>
      <c r="H22" s="18">
        <v>96.122</v>
      </c>
      <c r="I22" s="20">
        <v>0</v>
      </c>
      <c r="J22" s="20">
        <v>0</v>
      </c>
    </row>
    <row r="23" spans="1:10" ht="12.75">
      <c r="A23" s="40" t="s">
        <v>99</v>
      </c>
      <c r="B23" s="20">
        <v>158056</v>
      </c>
      <c r="C23" s="20">
        <v>181865</v>
      </c>
      <c r="D23" s="20">
        <v>197256</v>
      </c>
      <c r="E23" s="20">
        <v>256523.73</v>
      </c>
      <c r="F23" s="20">
        <v>381169.832</v>
      </c>
      <c r="G23" s="20">
        <v>331524.79800000007</v>
      </c>
      <c r="H23" s="20">
        <v>227196.31699999998</v>
      </c>
      <c r="I23" s="20">
        <v>202127.184</v>
      </c>
      <c r="J23" s="20">
        <v>291141.43200000003</v>
      </c>
    </row>
    <row r="24" spans="1:10" ht="12.75">
      <c r="A24" s="40" t="s">
        <v>104</v>
      </c>
      <c r="B24" s="20">
        <v>0</v>
      </c>
      <c r="C24" s="20">
        <v>0</v>
      </c>
      <c r="D24" s="20">
        <v>0</v>
      </c>
      <c r="E24" s="20">
        <v>0</v>
      </c>
      <c r="F24" s="20">
        <v>0</v>
      </c>
      <c r="G24" s="20">
        <v>0</v>
      </c>
      <c r="H24" s="20">
        <v>0</v>
      </c>
      <c r="I24" s="20">
        <v>0</v>
      </c>
      <c r="J24" s="20">
        <v>0</v>
      </c>
    </row>
    <row r="25" spans="1:10" ht="12.75">
      <c r="A25" s="40" t="s">
        <v>98</v>
      </c>
      <c r="B25" s="20">
        <v>119</v>
      </c>
      <c r="C25" s="20">
        <v>0</v>
      </c>
      <c r="D25" s="20">
        <v>0</v>
      </c>
      <c r="E25" s="20">
        <v>19.1</v>
      </c>
      <c r="F25" s="20">
        <v>2.8430000000000035</v>
      </c>
      <c r="G25" s="20">
        <v>7.064999999999998</v>
      </c>
      <c r="H25" s="20">
        <v>0</v>
      </c>
      <c r="I25" s="20">
        <v>173.12699999999998</v>
      </c>
      <c r="J25" s="20">
        <v>1209.662</v>
      </c>
    </row>
    <row r="26" spans="1:10" ht="12.75">
      <c r="A26" s="40" t="s">
        <v>10</v>
      </c>
      <c r="B26" s="20">
        <v>90440</v>
      </c>
      <c r="C26" s="20">
        <v>64440</v>
      </c>
      <c r="D26" s="20">
        <v>17360</v>
      </c>
      <c r="E26" s="20">
        <v>17166.58</v>
      </c>
      <c r="F26" s="20">
        <v>68653.804</v>
      </c>
      <c r="G26" s="20">
        <v>8025.853000000001</v>
      </c>
      <c r="H26" s="20">
        <v>7604.723999999999</v>
      </c>
      <c r="I26" s="20">
        <v>11409.633</v>
      </c>
      <c r="J26" s="20">
        <v>16133.915</v>
      </c>
    </row>
    <row r="27" spans="1:10" ht="13.5">
      <c r="A27" s="54" t="s">
        <v>17</v>
      </c>
      <c r="B27" s="18" t="s">
        <v>71</v>
      </c>
      <c r="C27" s="18" t="s">
        <v>71</v>
      </c>
      <c r="D27" s="18" t="s">
        <v>71</v>
      </c>
      <c r="E27" s="18">
        <v>0</v>
      </c>
      <c r="F27" s="18"/>
      <c r="G27" s="18">
        <v>0</v>
      </c>
      <c r="H27" s="18">
        <v>0</v>
      </c>
      <c r="I27" s="18">
        <v>0</v>
      </c>
      <c r="J27" s="18">
        <v>0</v>
      </c>
    </row>
    <row r="28" spans="1:10" ht="13.5">
      <c r="A28" s="54" t="s">
        <v>18</v>
      </c>
      <c r="B28" s="18">
        <v>90440</v>
      </c>
      <c r="C28" s="18">
        <v>64440</v>
      </c>
      <c r="D28" s="18">
        <v>17360</v>
      </c>
      <c r="E28" s="18">
        <v>17166.58</v>
      </c>
      <c r="F28" s="18">
        <v>68653.804</v>
      </c>
      <c r="G28" s="18">
        <v>8025.853000000001</v>
      </c>
      <c r="H28" s="18">
        <v>7604.723999999999</v>
      </c>
      <c r="I28" s="18">
        <v>11409.633</v>
      </c>
      <c r="J28" s="18">
        <v>16133.915</v>
      </c>
    </row>
    <row r="29" spans="1:10" ht="12.75">
      <c r="A29" s="40" t="s">
        <v>64</v>
      </c>
      <c r="B29" s="20">
        <v>3951</v>
      </c>
      <c r="C29" s="20">
        <v>37</v>
      </c>
      <c r="D29" s="20">
        <v>109</v>
      </c>
      <c r="E29" s="20">
        <v>378.33700000000005</v>
      </c>
      <c r="F29" s="20">
        <v>433.86899999999997</v>
      </c>
      <c r="G29" s="20">
        <v>214.6320000000001</v>
      </c>
      <c r="H29" s="20">
        <v>366.13300000000004</v>
      </c>
      <c r="I29" s="20">
        <v>391.524</v>
      </c>
      <c r="J29" s="20">
        <v>397.081</v>
      </c>
    </row>
    <row r="30" spans="1:10" ht="12.75">
      <c r="A30" s="22" t="s">
        <v>14</v>
      </c>
      <c r="B30" s="16">
        <v>304035.88300000003</v>
      </c>
      <c r="C30" s="16">
        <v>353037.612</v>
      </c>
      <c r="D30" s="16">
        <v>367900</v>
      </c>
      <c r="E30" s="16">
        <v>481139.13200000004</v>
      </c>
      <c r="F30" s="16">
        <v>622990.464</v>
      </c>
      <c r="G30" s="16">
        <v>533474.1169999999</v>
      </c>
      <c r="H30" s="16">
        <v>421867.41400000005</v>
      </c>
      <c r="I30" s="16">
        <f>+I31+I38+I41+I44+I45+I46+I47+I50+I51</f>
        <v>521439.17000000004</v>
      </c>
      <c r="J30" s="16">
        <v>728814.333</v>
      </c>
    </row>
    <row r="31" spans="1:10" ht="12.75">
      <c r="A31" s="25" t="s">
        <v>3</v>
      </c>
      <c r="B31" s="20">
        <v>0</v>
      </c>
      <c r="C31" s="20">
        <v>0</v>
      </c>
      <c r="D31" s="20" t="s">
        <v>71</v>
      </c>
      <c r="E31" s="20">
        <v>0</v>
      </c>
      <c r="F31" s="20">
        <v>0</v>
      </c>
      <c r="G31" s="20">
        <v>0</v>
      </c>
      <c r="H31" s="20">
        <v>0</v>
      </c>
      <c r="I31" s="20">
        <v>0</v>
      </c>
      <c r="J31" s="20">
        <v>0</v>
      </c>
    </row>
    <row r="32" spans="1:10" ht="12.75">
      <c r="A32" s="44" t="s">
        <v>15</v>
      </c>
      <c r="B32" s="20">
        <v>0</v>
      </c>
      <c r="C32" s="20">
        <v>0</v>
      </c>
      <c r="D32" s="20" t="s">
        <v>71</v>
      </c>
      <c r="E32" s="20">
        <v>0</v>
      </c>
      <c r="F32" s="20">
        <v>0</v>
      </c>
      <c r="G32" s="20">
        <v>0</v>
      </c>
      <c r="H32" s="20">
        <v>0</v>
      </c>
      <c r="I32" s="20">
        <v>0</v>
      </c>
      <c r="J32" s="20">
        <v>0</v>
      </c>
    </row>
    <row r="33" spans="1:10" ht="13.5">
      <c r="A33" s="42" t="s">
        <v>58</v>
      </c>
      <c r="B33" s="18">
        <v>0</v>
      </c>
      <c r="C33" s="18">
        <v>0</v>
      </c>
      <c r="D33" s="18" t="s">
        <v>71</v>
      </c>
      <c r="E33" s="18">
        <v>0</v>
      </c>
      <c r="F33" s="18"/>
      <c r="G33" s="18">
        <v>0</v>
      </c>
      <c r="H33" s="18">
        <v>0</v>
      </c>
      <c r="I33" s="18">
        <v>0</v>
      </c>
      <c r="J33" s="18">
        <v>0</v>
      </c>
    </row>
    <row r="34" spans="1:10" ht="13.5">
      <c r="A34" s="42" t="s">
        <v>59</v>
      </c>
      <c r="B34" s="18">
        <v>0</v>
      </c>
      <c r="C34" s="18">
        <v>0</v>
      </c>
      <c r="D34" s="18" t="s">
        <v>71</v>
      </c>
      <c r="E34" s="18">
        <v>0</v>
      </c>
      <c r="F34" s="18"/>
      <c r="G34" s="18">
        <v>0</v>
      </c>
      <c r="H34" s="18">
        <v>0</v>
      </c>
      <c r="I34" s="18">
        <v>0</v>
      </c>
      <c r="J34" s="18">
        <v>0</v>
      </c>
    </row>
    <row r="35" spans="1:10" ht="12.75">
      <c r="A35" s="44" t="s">
        <v>26</v>
      </c>
      <c r="B35" s="20">
        <v>0</v>
      </c>
      <c r="C35" s="20">
        <v>0</v>
      </c>
      <c r="D35" s="20" t="s">
        <v>71</v>
      </c>
      <c r="E35" s="20">
        <v>0</v>
      </c>
      <c r="F35" s="20">
        <v>0</v>
      </c>
      <c r="G35" s="20">
        <v>0</v>
      </c>
      <c r="H35" s="20">
        <v>0</v>
      </c>
      <c r="I35" s="20">
        <v>0</v>
      </c>
      <c r="J35" s="20">
        <v>0</v>
      </c>
    </row>
    <row r="36" spans="1:10" ht="13.5">
      <c r="A36" s="42" t="s">
        <v>58</v>
      </c>
      <c r="B36" s="18">
        <v>0</v>
      </c>
      <c r="C36" s="18">
        <v>0</v>
      </c>
      <c r="D36" s="18" t="s">
        <v>71</v>
      </c>
      <c r="E36" s="18">
        <v>0</v>
      </c>
      <c r="F36" s="18">
        <v>0</v>
      </c>
      <c r="G36" s="18">
        <v>0</v>
      </c>
      <c r="H36" s="18">
        <v>0</v>
      </c>
      <c r="I36" s="18">
        <v>0</v>
      </c>
      <c r="J36" s="18">
        <v>0</v>
      </c>
    </row>
    <row r="37" spans="1:10" ht="13.5">
      <c r="A37" s="42" t="s">
        <v>59</v>
      </c>
      <c r="B37" s="18">
        <v>0</v>
      </c>
      <c r="C37" s="18">
        <v>0</v>
      </c>
      <c r="D37" s="18" t="s">
        <v>71</v>
      </c>
      <c r="E37" s="18">
        <v>0</v>
      </c>
      <c r="F37" s="18">
        <v>0</v>
      </c>
      <c r="G37" s="18">
        <v>0</v>
      </c>
      <c r="H37" s="18">
        <v>0</v>
      </c>
      <c r="I37" s="18">
        <v>0</v>
      </c>
      <c r="J37" s="18">
        <v>0</v>
      </c>
    </row>
    <row r="38" spans="1:10" ht="12.75">
      <c r="A38" s="25" t="s">
        <v>62</v>
      </c>
      <c r="B38" s="20">
        <v>130.294</v>
      </c>
      <c r="C38" s="20">
        <v>0</v>
      </c>
      <c r="D38" s="20" t="s">
        <v>71</v>
      </c>
      <c r="E38" s="20">
        <v>951.955</v>
      </c>
      <c r="F38" s="20">
        <v>0</v>
      </c>
      <c r="G38" s="20">
        <v>5.071999999999999</v>
      </c>
      <c r="H38" s="20">
        <v>0</v>
      </c>
      <c r="I38" s="20">
        <v>480.956</v>
      </c>
      <c r="J38" s="20">
        <v>0</v>
      </c>
    </row>
    <row r="39" spans="1:10" ht="13.5">
      <c r="A39" s="42" t="s">
        <v>60</v>
      </c>
      <c r="B39" s="18">
        <v>130.294</v>
      </c>
      <c r="C39" s="18">
        <v>0</v>
      </c>
      <c r="D39" s="18" t="s">
        <v>71</v>
      </c>
      <c r="E39" s="18">
        <v>951.955</v>
      </c>
      <c r="F39" s="18">
        <v>0</v>
      </c>
      <c r="G39" s="18">
        <v>5.071999999999999</v>
      </c>
      <c r="H39" s="18">
        <v>0</v>
      </c>
      <c r="I39" s="18">
        <v>480.956</v>
      </c>
      <c r="J39" s="18">
        <v>0</v>
      </c>
    </row>
    <row r="40" spans="1:10" ht="13.5">
      <c r="A40" s="42" t="s">
        <v>61</v>
      </c>
      <c r="B40" s="18">
        <v>0</v>
      </c>
      <c r="C40" s="18">
        <v>0</v>
      </c>
      <c r="D40" s="18" t="s">
        <v>71</v>
      </c>
      <c r="E40" s="18">
        <v>0</v>
      </c>
      <c r="F40" s="18">
        <v>0</v>
      </c>
      <c r="G40" s="18">
        <v>0</v>
      </c>
      <c r="H40" s="18">
        <v>0</v>
      </c>
      <c r="I40" s="18">
        <v>0</v>
      </c>
      <c r="J40" s="18">
        <v>0</v>
      </c>
    </row>
    <row r="41" spans="1:10" ht="12.75">
      <c r="A41" s="25" t="s">
        <v>7</v>
      </c>
      <c r="B41" s="20">
        <v>6370</v>
      </c>
      <c r="C41" s="20">
        <v>39519</v>
      </c>
      <c r="D41" s="20" t="s">
        <v>71</v>
      </c>
      <c r="E41" s="20">
        <v>0</v>
      </c>
      <c r="F41" s="20">
        <v>0</v>
      </c>
      <c r="G41" s="20">
        <v>0</v>
      </c>
      <c r="H41" s="20">
        <v>0</v>
      </c>
      <c r="I41" s="20">
        <v>0</v>
      </c>
      <c r="J41" s="20">
        <v>0</v>
      </c>
    </row>
    <row r="42" spans="1:10" ht="13.5">
      <c r="A42" s="42" t="s">
        <v>60</v>
      </c>
      <c r="B42" s="18">
        <v>2057</v>
      </c>
      <c r="C42" s="18">
        <v>14944</v>
      </c>
      <c r="D42" s="18" t="s">
        <v>71</v>
      </c>
      <c r="E42" s="18">
        <v>0</v>
      </c>
      <c r="F42" s="18">
        <v>0</v>
      </c>
      <c r="G42" s="18">
        <v>0</v>
      </c>
      <c r="H42" s="18">
        <v>0</v>
      </c>
      <c r="I42" s="18">
        <v>0</v>
      </c>
      <c r="J42" s="18">
        <v>0</v>
      </c>
    </row>
    <row r="43" spans="1:10" ht="13.5">
      <c r="A43" s="42" t="s">
        <v>61</v>
      </c>
      <c r="B43" s="18">
        <v>4313</v>
      </c>
      <c r="C43" s="18">
        <v>24575</v>
      </c>
      <c r="D43" s="18" t="s">
        <v>71</v>
      </c>
      <c r="E43" s="18">
        <v>0</v>
      </c>
      <c r="F43" s="18">
        <v>0</v>
      </c>
      <c r="G43" s="18">
        <v>0</v>
      </c>
      <c r="H43" s="18">
        <v>0</v>
      </c>
      <c r="I43" s="18">
        <v>0</v>
      </c>
      <c r="J43" s="18">
        <v>0</v>
      </c>
    </row>
    <row r="44" spans="1:10" ht="12.75">
      <c r="A44" s="25" t="s">
        <v>99</v>
      </c>
      <c r="B44" s="20">
        <v>149957</v>
      </c>
      <c r="C44" s="20">
        <v>189506.013</v>
      </c>
      <c r="D44" s="20">
        <v>229798</v>
      </c>
      <c r="E44" s="20">
        <v>316150.833</v>
      </c>
      <c r="F44" s="20">
        <v>500014.167</v>
      </c>
      <c r="G44" s="20">
        <v>464310.644</v>
      </c>
      <c r="H44" s="20">
        <v>393944.558</v>
      </c>
      <c r="I44" s="20">
        <v>476844.82300000003</v>
      </c>
      <c r="J44" s="20">
        <v>626084.718</v>
      </c>
    </row>
    <row r="45" spans="1:10" ht="12.75">
      <c r="A45" s="25" t="s">
        <v>105</v>
      </c>
      <c r="B45" s="20">
        <v>0</v>
      </c>
      <c r="C45" s="20">
        <v>0</v>
      </c>
      <c r="D45" s="20" t="s">
        <v>71</v>
      </c>
      <c r="E45" s="20">
        <v>0</v>
      </c>
      <c r="F45" s="20"/>
      <c r="G45" s="20">
        <v>0</v>
      </c>
      <c r="H45" s="20">
        <v>0</v>
      </c>
      <c r="I45" s="20">
        <v>0</v>
      </c>
      <c r="J45" s="20">
        <v>0</v>
      </c>
    </row>
    <row r="46" spans="1:10" ht="12.75">
      <c r="A46" s="25" t="s">
        <v>98</v>
      </c>
      <c r="B46" s="20">
        <v>1407.589</v>
      </c>
      <c r="C46" s="20">
        <v>5444</v>
      </c>
      <c r="D46" s="20">
        <v>2103</v>
      </c>
      <c r="E46" s="20">
        <v>1186.9519999999998</v>
      </c>
      <c r="F46" s="20">
        <v>0</v>
      </c>
      <c r="G46" s="20">
        <v>0</v>
      </c>
      <c r="H46" s="20">
        <v>0</v>
      </c>
      <c r="I46" s="20">
        <v>0</v>
      </c>
      <c r="J46" s="20">
        <v>0</v>
      </c>
    </row>
    <row r="47" spans="1:10" ht="12.75">
      <c r="A47" s="25" t="s">
        <v>10</v>
      </c>
      <c r="B47" s="20">
        <v>55344</v>
      </c>
      <c r="C47" s="20">
        <v>56045.63</v>
      </c>
      <c r="D47" s="20">
        <v>41955</v>
      </c>
      <c r="E47" s="20">
        <v>31577.766000000003</v>
      </c>
      <c r="F47" s="20">
        <v>58391.905</v>
      </c>
      <c r="G47" s="20">
        <v>18752.998999999996</v>
      </c>
      <c r="H47" s="20">
        <v>17347.497000000003</v>
      </c>
      <c r="I47" s="20">
        <v>14247.462000000003</v>
      </c>
      <c r="J47" s="20">
        <v>28968.663999999997</v>
      </c>
    </row>
    <row r="48" spans="1:10" ht="13.5">
      <c r="A48" s="54" t="s">
        <v>17</v>
      </c>
      <c r="B48" s="18">
        <v>0</v>
      </c>
      <c r="C48" s="18">
        <v>0</v>
      </c>
      <c r="D48" s="18" t="s">
        <v>71</v>
      </c>
      <c r="E48" s="18">
        <v>0</v>
      </c>
      <c r="F48" s="18"/>
      <c r="G48" s="18">
        <v>0</v>
      </c>
      <c r="H48" s="18">
        <v>0</v>
      </c>
      <c r="I48" s="18">
        <v>0</v>
      </c>
      <c r="J48" s="18">
        <v>0</v>
      </c>
    </row>
    <row r="49" spans="1:10" ht="13.5">
      <c r="A49" s="54" t="s">
        <v>18</v>
      </c>
      <c r="B49" s="18">
        <v>55344</v>
      </c>
      <c r="C49" s="18">
        <v>56045.63</v>
      </c>
      <c r="D49" s="18">
        <v>41955</v>
      </c>
      <c r="E49" s="18">
        <v>31577.766000000003</v>
      </c>
      <c r="F49" s="18">
        <v>58391.905</v>
      </c>
      <c r="G49" s="18">
        <v>18752.998999999996</v>
      </c>
      <c r="H49" s="18">
        <v>17347.497000000003</v>
      </c>
      <c r="I49" s="18">
        <v>14247.462000000003</v>
      </c>
      <c r="J49" s="18">
        <v>28968.663999999997</v>
      </c>
    </row>
    <row r="50" spans="1:10" ht="12.75">
      <c r="A50" s="25" t="s">
        <v>19</v>
      </c>
      <c r="B50" s="20">
        <v>82647</v>
      </c>
      <c r="C50" s="20">
        <v>71430.421</v>
      </c>
      <c r="D50" s="20">
        <v>86511</v>
      </c>
      <c r="E50" s="20">
        <v>112065.786</v>
      </c>
      <c r="F50" s="20">
        <v>50514.2150000001</v>
      </c>
      <c r="G50" s="20">
        <v>70004.631</v>
      </c>
      <c r="H50" s="20">
        <v>39258.76699999999</v>
      </c>
      <c r="I50" s="20">
        <v>39313.495</v>
      </c>
      <c r="J50" s="20">
        <v>69782.717</v>
      </c>
    </row>
    <row r="51" spans="1:10" ht="12.75">
      <c r="A51" s="45" t="s">
        <v>23</v>
      </c>
      <c r="B51" s="46">
        <v>8180</v>
      </c>
      <c r="C51" s="46">
        <v>-8907.452000000001</v>
      </c>
      <c r="D51" s="46">
        <v>7534</v>
      </c>
      <c r="E51" s="46">
        <v>19205.84</v>
      </c>
      <c r="F51" s="46">
        <v>14070.377</v>
      </c>
      <c r="G51" s="46">
        <v>-19599.229</v>
      </c>
      <c r="H51" s="46">
        <v>-28683.408</v>
      </c>
      <c r="I51" s="46">
        <v>-9447.565999999999</v>
      </c>
      <c r="J51" s="46">
        <v>3978.233999999999</v>
      </c>
    </row>
    <row r="52" spans="1:9" ht="13.5">
      <c r="A52" s="12"/>
      <c r="B52" s="12"/>
      <c r="C52" s="12"/>
      <c r="D52" s="12"/>
      <c r="E52" s="12"/>
      <c r="F52" s="12"/>
      <c r="G52" s="12"/>
      <c r="H52" s="12"/>
      <c r="I52" s="12"/>
    </row>
    <row r="53" spans="1:9" ht="13.5">
      <c r="A53" s="30" t="s">
        <v>29</v>
      </c>
      <c r="B53" s="31"/>
      <c r="C53" s="31"/>
      <c r="D53" s="12"/>
      <c r="E53" s="12"/>
      <c r="F53" s="12"/>
      <c r="G53" s="12"/>
      <c r="H53" s="12"/>
      <c r="I53" s="12"/>
    </row>
    <row r="54" spans="1:9" ht="41.25" customHeight="1">
      <c r="A54" s="65" t="s">
        <v>41</v>
      </c>
      <c r="B54" s="65"/>
      <c r="C54" s="65"/>
      <c r="D54" s="65"/>
      <c r="E54" s="36"/>
      <c r="F54" s="36"/>
      <c r="G54" s="36"/>
      <c r="H54" s="36"/>
      <c r="I54" s="36"/>
    </row>
    <row r="55" spans="1:9" ht="44.25" customHeight="1">
      <c r="A55" s="65" t="s">
        <v>37</v>
      </c>
      <c r="B55" s="65"/>
      <c r="C55" s="65"/>
      <c r="D55" s="65"/>
      <c r="E55" s="35"/>
      <c r="F55" s="35"/>
      <c r="G55" s="35"/>
      <c r="H55" s="35"/>
      <c r="I55" s="55"/>
    </row>
    <row r="56" spans="1:9" ht="38.25" customHeight="1">
      <c r="A56" s="65" t="s">
        <v>38</v>
      </c>
      <c r="B56" s="65"/>
      <c r="C56" s="65"/>
      <c r="D56" s="65"/>
      <c r="E56" s="35"/>
      <c r="F56" s="35"/>
      <c r="G56" s="35"/>
      <c r="H56" s="35"/>
      <c r="I56" s="55"/>
    </row>
    <row r="57" spans="1:9" ht="77.25" customHeight="1">
      <c r="A57" s="65" t="s">
        <v>42</v>
      </c>
      <c r="B57" s="65"/>
      <c r="C57" s="65"/>
      <c r="D57" s="65"/>
      <c r="E57" s="35"/>
      <c r="F57" s="35"/>
      <c r="G57" s="35"/>
      <c r="H57" s="35"/>
      <c r="I57" s="55"/>
    </row>
    <row r="58" spans="1:9" ht="43.5" customHeight="1">
      <c r="A58" s="65" t="s">
        <v>77</v>
      </c>
      <c r="B58" s="65"/>
      <c r="C58" s="65"/>
      <c r="D58" s="65"/>
      <c r="E58" s="35"/>
      <c r="F58" s="35"/>
      <c r="G58" s="35"/>
      <c r="H58" s="35"/>
      <c r="I58" s="55"/>
    </row>
  </sheetData>
  <sheetProtection/>
  <mergeCells count="7">
    <mergeCell ref="A57:D57"/>
    <mergeCell ref="A58:D58"/>
    <mergeCell ref="A1:C1"/>
    <mergeCell ref="A3:E3"/>
    <mergeCell ref="A54:D54"/>
    <mergeCell ref="A55:D55"/>
    <mergeCell ref="A56:D56"/>
  </mergeCells>
  <printOptions/>
  <pageMargins left="0.7" right="0.7" top="0.75" bottom="0.75" header="0.3" footer="0.3"/>
  <pageSetup fitToHeight="1" fitToWidth="1" horizontalDpi="600" verticalDpi="600" orientation="landscape" scale="70" r:id="rId1"/>
</worksheet>
</file>

<file path=xl/worksheets/sheet7.xml><?xml version="1.0" encoding="utf-8"?>
<worksheet xmlns="http://schemas.openxmlformats.org/spreadsheetml/2006/main" xmlns:r="http://schemas.openxmlformats.org/officeDocument/2006/relationships">
  <sheetPr>
    <pageSetUpPr fitToPage="1"/>
  </sheetPr>
  <dimension ref="A1:P58"/>
  <sheetViews>
    <sheetView zoomScalePageLayoutView="0" workbookViewId="0" topLeftCell="A1">
      <selection activeCell="A13" sqref="A13:IV13"/>
    </sheetView>
  </sheetViews>
  <sheetFormatPr defaultColWidth="9.140625" defaultRowHeight="15"/>
  <cols>
    <col min="1" max="1" width="45.7109375" style="5" customWidth="1"/>
    <col min="2" max="6" width="10.7109375" style="5" customWidth="1"/>
    <col min="7" max="16384" width="9.140625" style="5" customWidth="1"/>
  </cols>
  <sheetData>
    <row r="1" spans="1:9" ht="15">
      <c r="A1" s="69" t="s">
        <v>94</v>
      </c>
      <c r="B1" s="69"/>
      <c r="C1" s="69"/>
      <c r="D1" s="12"/>
      <c r="E1" s="12"/>
      <c r="F1" s="12"/>
      <c r="G1" s="12"/>
      <c r="H1" s="12"/>
      <c r="I1" s="12"/>
    </row>
    <row r="2" spans="1:16" ht="15">
      <c r="A2" s="37" t="s">
        <v>108</v>
      </c>
      <c r="B2" s="47"/>
      <c r="C2" s="47"/>
      <c r="D2" s="47"/>
      <c r="E2" s="47"/>
      <c r="F2" s="47"/>
      <c r="G2" s="47"/>
      <c r="H2" s="47"/>
      <c r="I2" s="47"/>
      <c r="J2" s="12"/>
      <c r="K2" s="12"/>
      <c r="L2" s="12"/>
      <c r="M2" s="12"/>
      <c r="N2" s="12"/>
      <c r="O2" s="12"/>
      <c r="P2" s="12"/>
    </row>
    <row r="3" spans="1:9" ht="13.5">
      <c r="A3" s="68" t="s">
        <v>81</v>
      </c>
      <c r="B3" s="68"/>
      <c r="C3" s="68"/>
      <c r="D3" s="68"/>
      <c r="E3" s="68"/>
      <c r="F3" s="12"/>
      <c r="G3" s="12"/>
      <c r="H3" s="12"/>
      <c r="I3" s="12"/>
    </row>
    <row r="4" spans="1:9" ht="13.5">
      <c r="A4" s="12"/>
      <c r="B4" s="56"/>
      <c r="C4" s="56"/>
      <c r="D4" s="56"/>
      <c r="E4" s="56"/>
      <c r="F4" s="56"/>
      <c r="G4" s="56"/>
      <c r="H4" s="56"/>
      <c r="I4" s="56"/>
    </row>
    <row r="5" spans="1:10" ht="12.75">
      <c r="A5" s="38" t="s">
        <v>1</v>
      </c>
      <c r="B5" s="57">
        <v>2013</v>
      </c>
      <c r="C5" s="57">
        <v>2014</v>
      </c>
      <c r="D5" s="57">
        <v>2015</v>
      </c>
      <c r="E5" s="57">
        <v>2016</v>
      </c>
      <c r="F5" s="57">
        <v>2017</v>
      </c>
      <c r="G5" s="57">
        <v>2018</v>
      </c>
      <c r="H5" s="57">
        <v>2019</v>
      </c>
      <c r="I5" s="57">
        <v>2020</v>
      </c>
      <c r="J5" s="57">
        <v>2021</v>
      </c>
    </row>
    <row r="6" spans="1:10" ht="12.75">
      <c r="A6" s="15" t="s">
        <v>2</v>
      </c>
      <c r="B6" s="16">
        <v>8732.875</v>
      </c>
      <c r="C6" s="16">
        <v>22958.717</v>
      </c>
      <c r="D6" s="16">
        <v>32766</v>
      </c>
      <c r="E6" s="16">
        <v>15693.421000000002</v>
      </c>
      <c r="F6" s="16">
        <v>26735.261851642</v>
      </c>
      <c r="G6" s="16">
        <v>26898.523295852006</v>
      </c>
      <c r="H6" s="16">
        <v>26494.446909815797</v>
      </c>
      <c r="I6" s="16">
        <f>I7+I17+I20+I23+I24+I25+I26+I29</f>
        <v>31181.689778865806</v>
      </c>
      <c r="J6" s="16">
        <v>37936.405218065796</v>
      </c>
    </row>
    <row r="7" spans="1:10" ht="12.75">
      <c r="A7" s="40" t="s">
        <v>3</v>
      </c>
      <c r="B7" s="20">
        <v>859</v>
      </c>
      <c r="C7" s="20">
        <v>1129</v>
      </c>
      <c r="D7" s="20">
        <v>840</v>
      </c>
      <c r="E7" s="20">
        <v>2075.4460000000004</v>
      </c>
      <c r="F7" s="20">
        <v>2886.2255748199996</v>
      </c>
      <c r="G7" s="20">
        <v>9541.80919276</v>
      </c>
      <c r="H7" s="20">
        <v>11462.51516471</v>
      </c>
      <c r="I7" s="20">
        <v>10003.656903680001</v>
      </c>
      <c r="J7" s="20">
        <v>13558.663889020001</v>
      </c>
    </row>
    <row r="8" spans="1:10" ht="12.75">
      <c r="A8" s="41" t="s">
        <v>4</v>
      </c>
      <c r="B8" s="20">
        <v>0</v>
      </c>
      <c r="C8" s="20">
        <v>0</v>
      </c>
      <c r="D8" s="20">
        <v>0</v>
      </c>
      <c r="E8" s="20">
        <v>0</v>
      </c>
      <c r="F8" s="20">
        <v>828.90535482</v>
      </c>
      <c r="G8" s="20">
        <v>1704.7503625100003</v>
      </c>
      <c r="H8" s="20">
        <v>2157.4091553599997</v>
      </c>
      <c r="I8" s="20">
        <v>2071.62461224</v>
      </c>
      <c r="J8" s="20">
        <v>2509.9318948400005</v>
      </c>
    </row>
    <row r="9" spans="1:10" ht="13.5">
      <c r="A9" s="42" t="s">
        <v>58</v>
      </c>
      <c r="B9" s="18">
        <v>0</v>
      </c>
      <c r="C9" s="18">
        <v>0</v>
      </c>
      <c r="D9" s="18">
        <v>0</v>
      </c>
      <c r="E9" s="18">
        <v>0</v>
      </c>
      <c r="F9" s="18">
        <v>828.90535482</v>
      </c>
      <c r="G9" s="18">
        <v>1704.7503625100003</v>
      </c>
      <c r="H9" s="18">
        <v>2157</v>
      </c>
      <c r="I9" s="18">
        <v>2071.62461224</v>
      </c>
      <c r="J9" s="18">
        <v>2509.9318948400005</v>
      </c>
    </row>
    <row r="10" spans="1:10" ht="13.5">
      <c r="A10" s="42" t="s">
        <v>59</v>
      </c>
      <c r="B10" s="18">
        <v>0</v>
      </c>
      <c r="C10" s="18">
        <v>0</v>
      </c>
      <c r="D10" s="18">
        <v>0</v>
      </c>
      <c r="E10" s="18">
        <v>0</v>
      </c>
      <c r="F10" s="18">
        <v>0</v>
      </c>
      <c r="G10" s="18">
        <v>0</v>
      </c>
      <c r="H10" s="18" t="s">
        <v>82</v>
      </c>
      <c r="I10" s="18" t="s">
        <v>82</v>
      </c>
      <c r="J10" s="18" t="s">
        <v>82</v>
      </c>
    </row>
    <row r="11" spans="1:10" ht="12.75">
      <c r="A11" s="41" t="s">
        <v>5</v>
      </c>
      <c r="B11" s="20">
        <v>859</v>
      </c>
      <c r="C11" s="20">
        <v>1040</v>
      </c>
      <c r="D11" s="20">
        <v>748</v>
      </c>
      <c r="E11" s="20">
        <v>1413.178</v>
      </c>
      <c r="F11" s="20">
        <v>1413.178</v>
      </c>
      <c r="G11" s="20">
        <v>6021.69691025</v>
      </c>
      <c r="H11" s="20">
        <v>8547.53100935</v>
      </c>
      <c r="I11" s="20">
        <v>7121.633291440003</v>
      </c>
      <c r="J11" s="20">
        <v>9270.58999418</v>
      </c>
    </row>
    <row r="12" spans="1:10" ht="13.5">
      <c r="A12" s="42" t="s">
        <v>58</v>
      </c>
      <c r="B12" s="18">
        <v>859</v>
      </c>
      <c r="C12" s="18">
        <v>1036</v>
      </c>
      <c r="D12" s="18">
        <v>748</v>
      </c>
      <c r="E12" s="18">
        <v>1413.178</v>
      </c>
      <c r="F12" s="18">
        <v>1413.178</v>
      </c>
      <c r="G12" s="18">
        <v>6021.69691025</v>
      </c>
      <c r="H12" s="18">
        <v>8547.53100935</v>
      </c>
      <c r="I12" s="18">
        <v>7121.633291440003</v>
      </c>
      <c r="J12" s="18">
        <v>9230.34999426</v>
      </c>
    </row>
    <row r="13" spans="1:10" ht="13.5">
      <c r="A13" s="42" t="s">
        <v>59</v>
      </c>
      <c r="B13" s="18">
        <v>0</v>
      </c>
      <c r="C13" s="18">
        <v>4</v>
      </c>
      <c r="D13" s="18" t="s">
        <v>71</v>
      </c>
      <c r="E13" s="18">
        <v>0</v>
      </c>
      <c r="F13" s="18">
        <v>0</v>
      </c>
      <c r="G13" s="18">
        <v>0</v>
      </c>
      <c r="H13" s="18">
        <v>0</v>
      </c>
      <c r="I13" s="18">
        <v>0</v>
      </c>
      <c r="J13" s="18">
        <v>40.23999992</v>
      </c>
    </row>
    <row r="14" spans="1:10" ht="12.75">
      <c r="A14" s="41" t="s">
        <v>6</v>
      </c>
      <c r="B14" s="20">
        <v>0</v>
      </c>
      <c r="C14" s="20">
        <v>89</v>
      </c>
      <c r="D14" s="20">
        <v>92</v>
      </c>
      <c r="E14" s="20">
        <v>662.2680000000003</v>
      </c>
      <c r="F14" s="20">
        <v>644.14222</v>
      </c>
      <c r="G14" s="20">
        <v>1815.36192</v>
      </c>
      <c r="H14" s="20">
        <v>757.5749999999999</v>
      </c>
      <c r="I14" s="20">
        <v>810.3990000000001</v>
      </c>
      <c r="J14" s="20">
        <v>1778.1419999999998</v>
      </c>
    </row>
    <row r="15" spans="1:10" ht="13.5">
      <c r="A15" s="42" t="s">
        <v>58</v>
      </c>
      <c r="B15" s="18">
        <v>0</v>
      </c>
      <c r="C15" s="18">
        <v>88</v>
      </c>
      <c r="D15" s="18">
        <v>92</v>
      </c>
      <c r="E15" s="18">
        <v>662.2680000000003</v>
      </c>
      <c r="F15" s="18">
        <v>606.42422</v>
      </c>
      <c r="G15" s="18">
        <v>1815.36192</v>
      </c>
      <c r="H15" s="18">
        <v>757.5749999999999</v>
      </c>
      <c r="I15" s="18">
        <v>810.3990000000001</v>
      </c>
      <c r="J15" s="18">
        <v>1778.1419999999998</v>
      </c>
    </row>
    <row r="16" spans="1:10" ht="13.5">
      <c r="A16" s="42" t="s">
        <v>59</v>
      </c>
      <c r="B16" s="18">
        <v>0</v>
      </c>
      <c r="C16" s="18">
        <v>1</v>
      </c>
      <c r="D16" s="18">
        <v>0</v>
      </c>
      <c r="E16" s="18">
        <v>0</v>
      </c>
      <c r="F16" s="18">
        <v>37.718</v>
      </c>
      <c r="G16" s="18">
        <v>3.552713678800501E-15</v>
      </c>
      <c r="H16" s="18">
        <v>0</v>
      </c>
      <c r="I16" s="18">
        <v>0</v>
      </c>
      <c r="J16" s="18">
        <v>0</v>
      </c>
    </row>
    <row r="17" spans="1:10" ht="12.75">
      <c r="A17" s="40" t="s">
        <v>62</v>
      </c>
      <c r="B17" s="20">
        <v>1769</v>
      </c>
      <c r="C17" s="20">
        <v>2177</v>
      </c>
      <c r="D17" s="20">
        <v>2916</v>
      </c>
      <c r="E17" s="20">
        <v>3015.6410000000005</v>
      </c>
      <c r="F17" s="20">
        <v>5115.9005338</v>
      </c>
      <c r="G17" s="20">
        <v>3903.0305098299996</v>
      </c>
      <c r="H17" s="20">
        <v>4436.6785490238</v>
      </c>
      <c r="I17" s="20">
        <v>9224.9433930138</v>
      </c>
      <c r="J17" s="20">
        <v>8341.9536832538</v>
      </c>
    </row>
    <row r="18" spans="1:10" ht="13.5">
      <c r="A18" s="42" t="s">
        <v>60</v>
      </c>
      <c r="B18" s="18">
        <v>1038</v>
      </c>
      <c r="C18" s="18">
        <v>772</v>
      </c>
      <c r="D18" s="18">
        <v>1255</v>
      </c>
      <c r="E18" s="18">
        <v>714.7809999999998</v>
      </c>
      <c r="F18" s="18">
        <v>1485.9312198</v>
      </c>
      <c r="G18" s="18">
        <v>1552.1456584900002</v>
      </c>
      <c r="H18" s="18">
        <v>1550.09030767</v>
      </c>
      <c r="I18" s="18">
        <v>3771.3607418</v>
      </c>
      <c r="J18" s="18">
        <v>2242.67381131</v>
      </c>
    </row>
    <row r="19" spans="1:10" ht="13.5">
      <c r="A19" s="42" t="s">
        <v>61</v>
      </c>
      <c r="B19" s="18">
        <v>731</v>
      </c>
      <c r="C19" s="18">
        <v>1405</v>
      </c>
      <c r="D19" s="18">
        <v>1661</v>
      </c>
      <c r="E19" s="18">
        <v>2300.8600000000006</v>
      </c>
      <c r="F19" s="18">
        <v>3629.9693139999995</v>
      </c>
      <c r="G19" s="18">
        <v>2350.8848513399994</v>
      </c>
      <c r="H19" s="18">
        <v>2886.5882413538</v>
      </c>
      <c r="I19" s="18">
        <v>5453.582651213801</v>
      </c>
      <c r="J19" s="18">
        <v>6099.2798719438</v>
      </c>
    </row>
    <row r="20" spans="1:10" ht="12.75">
      <c r="A20" s="40" t="s">
        <v>7</v>
      </c>
      <c r="B20" s="20">
        <v>95</v>
      </c>
      <c r="C20" s="20">
        <v>0</v>
      </c>
      <c r="D20" s="20">
        <v>0</v>
      </c>
      <c r="E20" s="20">
        <v>0</v>
      </c>
      <c r="F20" s="20">
        <v>249.864</v>
      </c>
      <c r="G20" s="20">
        <v>93.968</v>
      </c>
      <c r="H20" s="20">
        <v>77.744</v>
      </c>
      <c r="I20" s="20">
        <v>97.125</v>
      </c>
      <c r="J20" s="20">
        <v>0</v>
      </c>
    </row>
    <row r="21" spans="1:10" ht="13.5">
      <c r="A21" s="42" t="s">
        <v>60</v>
      </c>
      <c r="B21" s="18"/>
      <c r="C21" s="18">
        <v>0</v>
      </c>
      <c r="D21" s="18">
        <v>0</v>
      </c>
      <c r="E21" s="18">
        <v>0</v>
      </c>
      <c r="F21" s="18">
        <v>249.564</v>
      </c>
      <c r="G21" s="18">
        <v>93.968</v>
      </c>
      <c r="H21" s="18">
        <v>77.744</v>
      </c>
      <c r="I21" s="18">
        <v>97.125</v>
      </c>
      <c r="J21" s="18">
        <v>0</v>
      </c>
    </row>
    <row r="22" spans="1:10" ht="13.5">
      <c r="A22" s="42" t="s">
        <v>61</v>
      </c>
      <c r="B22" s="18">
        <v>95.312</v>
      </c>
      <c r="C22" s="18">
        <v>0</v>
      </c>
      <c r="D22" s="18">
        <v>0</v>
      </c>
      <c r="E22" s="18">
        <v>0</v>
      </c>
      <c r="F22" s="18">
        <v>0.3</v>
      </c>
      <c r="G22" s="18">
        <v>0</v>
      </c>
      <c r="H22" s="18">
        <v>0</v>
      </c>
      <c r="I22" s="18">
        <v>0</v>
      </c>
      <c r="J22" s="18">
        <v>0</v>
      </c>
    </row>
    <row r="23" spans="1:10" ht="12.75">
      <c r="A23" s="40" t="s">
        <v>99</v>
      </c>
      <c r="B23" s="20">
        <v>3098</v>
      </c>
      <c r="C23" s="20">
        <v>4554</v>
      </c>
      <c r="D23" s="20">
        <v>6473</v>
      </c>
      <c r="E23" s="20">
        <v>9986.563</v>
      </c>
      <c r="F23" s="20">
        <v>14035.236278842001</v>
      </c>
      <c r="G23" s="20">
        <v>12968.743810602004</v>
      </c>
      <c r="H23" s="20">
        <v>10166.830638911999</v>
      </c>
      <c r="I23" s="20">
        <v>11263.046231332</v>
      </c>
      <c r="J23" s="20">
        <v>15010.702617692</v>
      </c>
    </row>
    <row r="24" spans="1:10" ht="12.75">
      <c r="A24" s="40" t="s">
        <v>104</v>
      </c>
      <c r="B24" s="20">
        <v>0</v>
      </c>
      <c r="C24" s="20">
        <v>0</v>
      </c>
      <c r="D24" s="20" t="s">
        <v>71</v>
      </c>
      <c r="E24" s="20">
        <v>0</v>
      </c>
      <c r="F24" s="20">
        <v>0</v>
      </c>
      <c r="G24" s="20">
        <v>0</v>
      </c>
      <c r="H24" s="20">
        <v>0</v>
      </c>
      <c r="I24" s="20">
        <v>0</v>
      </c>
      <c r="J24" s="20">
        <v>0</v>
      </c>
    </row>
    <row r="25" spans="1:10" ht="12.75">
      <c r="A25" s="40" t="s">
        <v>98</v>
      </c>
      <c r="B25" s="20">
        <v>2220.096</v>
      </c>
      <c r="C25" s="20">
        <v>13867.568</v>
      </c>
      <c r="D25" s="20">
        <v>21899</v>
      </c>
      <c r="E25" s="20">
        <v>1.8399999999999999</v>
      </c>
      <c r="F25" s="20">
        <v>0</v>
      </c>
      <c r="G25" s="20">
        <v>0</v>
      </c>
      <c r="H25" s="20">
        <v>0</v>
      </c>
      <c r="I25" s="20">
        <v>0</v>
      </c>
      <c r="J25" s="20">
        <v>0</v>
      </c>
    </row>
    <row r="26" spans="1:10" ht="12.75">
      <c r="A26" s="40" t="s">
        <v>10</v>
      </c>
      <c r="B26" s="20">
        <v>692</v>
      </c>
      <c r="C26" s="20">
        <v>1231.149</v>
      </c>
      <c r="D26" s="20">
        <v>639</v>
      </c>
      <c r="E26" s="20">
        <v>613.931</v>
      </c>
      <c r="F26" s="20">
        <v>4410.61646418</v>
      </c>
      <c r="G26" s="20">
        <v>348.07278266000026</v>
      </c>
      <c r="H26" s="20">
        <v>279.4605571699994</v>
      </c>
      <c r="I26" s="20">
        <v>494.99225084000045</v>
      </c>
      <c r="J26" s="20">
        <v>929.1160281000007</v>
      </c>
    </row>
    <row r="27" spans="1:10" ht="13.5">
      <c r="A27" s="54" t="s">
        <v>17</v>
      </c>
      <c r="B27" s="18">
        <v>0</v>
      </c>
      <c r="C27" s="18">
        <v>0</v>
      </c>
      <c r="D27" s="18" t="s">
        <v>71</v>
      </c>
      <c r="E27" s="18">
        <v>0</v>
      </c>
      <c r="F27" s="18"/>
      <c r="G27" s="18">
        <v>0</v>
      </c>
      <c r="H27" s="18">
        <v>0</v>
      </c>
      <c r="I27" s="18">
        <v>0</v>
      </c>
      <c r="J27" s="18">
        <v>0</v>
      </c>
    </row>
    <row r="28" spans="1:10" ht="13.5">
      <c r="A28" s="54" t="s">
        <v>18</v>
      </c>
      <c r="B28" s="18">
        <v>691.842</v>
      </c>
      <c r="C28" s="18">
        <v>1231.149</v>
      </c>
      <c r="D28" s="18">
        <f>1105-466</f>
        <v>639</v>
      </c>
      <c r="E28" s="18">
        <v>613.931</v>
      </c>
      <c r="F28" s="18">
        <v>4410.61646418</v>
      </c>
      <c r="G28" s="18">
        <v>348.07278266000026</v>
      </c>
      <c r="H28" s="18">
        <v>279.4605571699994</v>
      </c>
      <c r="I28" s="18">
        <v>494.99225084000045</v>
      </c>
      <c r="J28" s="18">
        <v>929.1160281000007</v>
      </c>
    </row>
    <row r="29" spans="1:10" ht="12.75">
      <c r="A29" s="40" t="s">
        <v>64</v>
      </c>
      <c r="B29" s="20">
        <v>0</v>
      </c>
      <c r="C29" s="20">
        <v>0</v>
      </c>
      <c r="D29" s="20" t="s">
        <v>71</v>
      </c>
      <c r="E29" s="20">
        <v>0</v>
      </c>
      <c r="F29" s="20">
        <v>37.419</v>
      </c>
      <c r="G29" s="20">
        <v>42.899</v>
      </c>
      <c r="H29" s="20">
        <v>71.218</v>
      </c>
      <c r="I29" s="20">
        <v>97.926</v>
      </c>
      <c r="J29" s="20">
        <v>95.96900000000001</v>
      </c>
    </row>
    <row r="30" spans="1:10" ht="12.75">
      <c r="A30" s="22" t="s">
        <v>14</v>
      </c>
      <c r="B30" s="16">
        <v>8732.719000000003</v>
      </c>
      <c r="C30" s="16">
        <v>22958.864</v>
      </c>
      <c r="D30" s="16">
        <v>32766</v>
      </c>
      <c r="E30" s="16">
        <v>15693.426000000001</v>
      </c>
      <c r="F30" s="16">
        <v>26735.226720063958</v>
      </c>
      <c r="G30" s="16">
        <v>26898.56598496</v>
      </c>
      <c r="H30" s="16">
        <v>26494.459140005794</v>
      </c>
      <c r="I30" s="16">
        <f>+I31+I38+I41+I44+I45+I46+I47+I50+I51</f>
        <v>31181.703786825798</v>
      </c>
      <c r="J30" s="16">
        <v>37936.3622180658</v>
      </c>
    </row>
    <row r="31" spans="1:10" ht="12.75">
      <c r="A31" s="25" t="s">
        <v>3</v>
      </c>
      <c r="B31" s="20">
        <v>0</v>
      </c>
      <c r="C31" s="20">
        <v>79.27199999999999</v>
      </c>
      <c r="D31" s="20" t="s">
        <v>71</v>
      </c>
      <c r="E31" s="20">
        <v>0</v>
      </c>
      <c r="F31" s="20">
        <v>0</v>
      </c>
      <c r="G31" s="20">
        <v>0</v>
      </c>
      <c r="H31" s="20">
        <v>0</v>
      </c>
      <c r="I31" s="20">
        <v>0</v>
      </c>
      <c r="J31" s="20">
        <v>0</v>
      </c>
    </row>
    <row r="32" spans="1:10" ht="12.75">
      <c r="A32" s="44" t="s">
        <v>15</v>
      </c>
      <c r="B32" s="20">
        <v>0</v>
      </c>
      <c r="C32" s="20">
        <v>0</v>
      </c>
      <c r="D32" s="20" t="s">
        <v>71</v>
      </c>
      <c r="E32" s="20">
        <v>0</v>
      </c>
      <c r="F32" s="20">
        <v>0</v>
      </c>
      <c r="G32" s="20">
        <v>0</v>
      </c>
      <c r="H32" s="20">
        <v>0</v>
      </c>
      <c r="I32" s="20">
        <v>0</v>
      </c>
      <c r="J32" s="20">
        <v>0</v>
      </c>
    </row>
    <row r="33" spans="1:10" ht="13.5">
      <c r="A33" s="42" t="s">
        <v>58</v>
      </c>
      <c r="B33" s="18">
        <v>0</v>
      </c>
      <c r="C33" s="18">
        <v>0</v>
      </c>
      <c r="D33" s="18" t="s">
        <v>71</v>
      </c>
      <c r="E33" s="18">
        <v>0</v>
      </c>
      <c r="F33" s="18"/>
      <c r="G33" s="18">
        <v>0</v>
      </c>
      <c r="H33" s="18">
        <v>0</v>
      </c>
      <c r="I33" s="18">
        <v>0</v>
      </c>
      <c r="J33" s="18">
        <v>0</v>
      </c>
    </row>
    <row r="34" spans="1:10" ht="13.5">
      <c r="A34" s="42" t="s">
        <v>59</v>
      </c>
      <c r="B34" s="18">
        <v>0</v>
      </c>
      <c r="C34" s="18">
        <v>0</v>
      </c>
      <c r="D34" s="18" t="s">
        <v>71</v>
      </c>
      <c r="E34" s="18">
        <v>0</v>
      </c>
      <c r="F34" s="18"/>
      <c r="G34" s="18">
        <v>0</v>
      </c>
      <c r="H34" s="18">
        <v>0</v>
      </c>
      <c r="I34" s="18">
        <v>0</v>
      </c>
      <c r="J34" s="18">
        <v>0</v>
      </c>
    </row>
    <row r="35" spans="1:10" ht="12.75">
      <c r="A35" s="44" t="s">
        <v>26</v>
      </c>
      <c r="B35" s="20">
        <v>0</v>
      </c>
      <c r="C35" s="20">
        <v>79.272</v>
      </c>
      <c r="D35" s="20" t="s">
        <v>71</v>
      </c>
      <c r="E35" s="20">
        <v>0</v>
      </c>
      <c r="F35" s="20">
        <v>0</v>
      </c>
      <c r="G35" s="20">
        <v>0</v>
      </c>
      <c r="H35" s="20">
        <v>0</v>
      </c>
      <c r="I35" s="20">
        <v>0</v>
      </c>
      <c r="J35" s="20">
        <v>0</v>
      </c>
    </row>
    <row r="36" spans="1:10" ht="13.5">
      <c r="A36" s="42" t="s">
        <v>58</v>
      </c>
      <c r="B36" s="18">
        <v>0</v>
      </c>
      <c r="C36" s="18">
        <v>78.657</v>
      </c>
      <c r="D36" s="18" t="s">
        <v>71</v>
      </c>
      <c r="E36" s="18">
        <v>0</v>
      </c>
      <c r="F36" s="18">
        <v>0</v>
      </c>
      <c r="G36" s="18">
        <v>0</v>
      </c>
      <c r="H36" s="18">
        <v>0</v>
      </c>
      <c r="I36" s="18">
        <v>0</v>
      </c>
      <c r="J36" s="18">
        <v>0</v>
      </c>
    </row>
    <row r="37" spans="1:10" ht="13.5">
      <c r="A37" s="42" t="s">
        <v>59</v>
      </c>
      <c r="B37" s="18">
        <v>0</v>
      </c>
      <c r="C37" s="18">
        <v>0.615</v>
      </c>
      <c r="D37" s="18" t="s">
        <v>71</v>
      </c>
      <c r="E37" s="18">
        <v>0</v>
      </c>
      <c r="F37" s="18">
        <v>0</v>
      </c>
      <c r="G37" s="18">
        <v>0</v>
      </c>
      <c r="H37" s="18">
        <v>0</v>
      </c>
      <c r="I37" s="18">
        <v>0</v>
      </c>
      <c r="J37" s="18">
        <v>0</v>
      </c>
    </row>
    <row r="38" spans="1:10" ht="12.75">
      <c r="A38" s="25" t="s">
        <v>62</v>
      </c>
      <c r="B38" s="20">
        <v>152</v>
      </c>
      <c r="C38" s="20">
        <v>443</v>
      </c>
      <c r="D38" s="20">
        <v>46</v>
      </c>
      <c r="E38" s="20">
        <v>0</v>
      </c>
      <c r="F38" s="20">
        <v>0</v>
      </c>
      <c r="G38" s="20">
        <v>0.0002415800000017043</v>
      </c>
      <c r="H38" s="20">
        <v>0</v>
      </c>
      <c r="I38" s="20">
        <v>0</v>
      </c>
      <c r="J38" s="20">
        <v>0</v>
      </c>
    </row>
    <row r="39" spans="1:10" ht="13.5">
      <c r="A39" s="42" t="s">
        <v>60</v>
      </c>
      <c r="B39" s="18">
        <v>152</v>
      </c>
      <c r="C39" s="18">
        <v>79</v>
      </c>
      <c r="D39" s="18" t="s">
        <v>71</v>
      </c>
      <c r="E39" s="18">
        <v>0</v>
      </c>
      <c r="F39" s="18">
        <v>0</v>
      </c>
      <c r="G39" s="18">
        <v>0.0002415800000017043</v>
      </c>
      <c r="H39" s="18">
        <v>0</v>
      </c>
      <c r="I39" s="18">
        <v>0</v>
      </c>
      <c r="J39" s="18">
        <v>0</v>
      </c>
    </row>
    <row r="40" spans="1:10" ht="13.5">
      <c r="A40" s="42" t="s">
        <v>61</v>
      </c>
      <c r="B40" s="18">
        <v>0</v>
      </c>
      <c r="C40" s="18">
        <v>364</v>
      </c>
      <c r="D40" s="18">
        <v>46</v>
      </c>
      <c r="E40" s="18">
        <v>0</v>
      </c>
      <c r="F40" s="18">
        <v>0</v>
      </c>
      <c r="G40" s="18">
        <v>0</v>
      </c>
      <c r="H40" s="18">
        <v>0</v>
      </c>
      <c r="I40" s="18">
        <v>0</v>
      </c>
      <c r="J40" s="18">
        <v>0</v>
      </c>
    </row>
    <row r="41" spans="1:10" ht="12.75">
      <c r="A41" s="25" t="s">
        <v>7</v>
      </c>
      <c r="B41" s="20">
        <v>11.926</v>
      </c>
      <c r="C41" s="20">
        <v>1255</v>
      </c>
      <c r="D41" s="20">
        <v>562</v>
      </c>
      <c r="E41" s="20">
        <v>0</v>
      </c>
      <c r="F41" s="20">
        <v>5.483</v>
      </c>
      <c r="G41" s="20">
        <v>0</v>
      </c>
      <c r="H41" s="20">
        <v>0</v>
      </c>
      <c r="I41" s="20">
        <v>0</v>
      </c>
      <c r="J41" s="20">
        <v>0</v>
      </c>
    </row>
    <row r="42" spans="1:10" ht="13.5">
      <c r="A42" s="42" t="s">
        <v>60</v>
      </c>
      <c r="B42" s="18">
        <v>11.926</v>
      </c>
      <c r="C42" s="18">
        <v>1093</v>
      </c>
      <c r="D42" s="18">
        <v>562</v>
      </c>
      <c r="E42" s="18">
        <v>0</v>
      </c>
      <c r="F42" s="18">
        <v>5.483</v>
      </c>
      <c r="G42" s="18">
        <v>0</v>
      </c>
      <c r="H42" s="18">
        <v>0</v>
      </c>
      <c r="I42" s="18">
        <v>0</v>
      </c>
      <c r="J42" s="18">
        <v>0</v>
      </c>
    </row>
    <row r="43" spans="1:10" ht="13.5">
      <c r="A43" s="42" t="s">
        <v>61</v>
      </c>
      <c r="B43" s="18">
        <v>0</v>
      </c>
      <c r="C43" s="18">
        <v>162</v>
      </c>
      <c r="D43" s="18" t="s">
        <v>71</v>
      </c>
      <c r="E43" s="18">
        <v>0</v>
      </c>
      <c r="F43" s="18">
        <v>0</v>
      </c>
      <c r="G43" s="18">
        <v>0</v>
      </c>
      <c r="H43" s="18">
        <v>0</v>
      </c>
      <c r="I43" s="18">
        <v>0</v>
      </c>
      <c r="J43" s="18">
        <v>0</v>
      </c>
    </row>
    <row r="44" spans="1:10" ht="12.75">
      <c r="A44" s="25" t="s">
        <v>99</v>
      </c>
      <c r="B44" s="20">
        <v>1513.998</v>
      </c>
      <c r="C44" s="20">
        <v>5604</v>
      </c>
      <c r="D44" s="20">
        <v>5290</v>
      </c>
      <c r="E44" s="20">
        <v>8733.124</v>
      </c>
      <c r="F44" s="20">
        <v>19997.877340287123</v>
      </c>
      <c r="G44" s="20">
        <v>22242.19514093</v>
      </c>
      <c r="H44" s="20">
        <v>22875.83611879</v>
      </c>
      <c r="I44" s="20">
        <v>26305.557429529672</v>
      </c>
      <c r="J44" s="20">
        <v>31331.804613514214</v>
      </c>
    </row>
    <row r="45" spans="1:10" ht="12.75">
      <c r="A45" s="25" t="s">
        <v>105</v>
      </c>
      <c r="B45" s="20">
        <v>0</v>
      </c>
      <c r="C45" s="20">
        <v>0</v>
      </c>
      <c r="D45" s="20" t="s">
        <v>71</v>
      </c>
      <c r="E45" s="20">
        <v>0</v>
      </c>
      <c r="F45" s="20"/>
      <c r="G45" s="20">
        <v>187.53357194</v>
      </c>
      <c r="H45" s="20">
        <v>311.59524240999997</v>
      </c>
      <c r="I45" s="20">
        <v>316.2904870000001</v>
      </c>
      <c r="J45" s="20">
        <v>373.89516275000005</v>
      </c>
    </row>
    <row r="46" spans="1:10" ht="12.75">
      <c r="A46" s="25" t="s">
        <v>98</v>
      </c>
      <c r="B46" s="20">
        <v>0</v>
      </c>
      <c r="C46" s="20">
        <v>7</v>
      </c>
      <c r="D46" s="20">
        <v>229</v>
      </c>
      <c r="E46" s="20">
        <v>218.218</v>
      </c>
      <c r="F46" s="20">
        <v>0</v>
      </c>
      <c r="G46" s="20">
        <v>0</v>
      </c>
      <c r="H46" s="20">
        <v>0</v>
      </c>
      <c r="I46" s="20">
        <v>0</v>
      </c>
      <c r="J46" s="20">
        <v>0</v>
      </c>
    </row>
    <row r="47" spans="1:10" ht="12.75">
      <c r="A47" s="25" t="s">
        <v>10</v>
      </c>
      <c r="B47" s="20">
        <v>4643.587000000001</v>
      </c>
      <c r="C47" s="20">
        <v>14904.592</v>
      </c>
      <c r="D47" s="20">
        <v>22218</v>
      </c>
      <c r="E47" s="20">
        <v>1621.922</v>
      </c>
      <c r="F47" s="20">
        <v>1682.4554737768342</v>
      </c>
      <c r="G47" s="20">
        <v>639.8007585099999</v>
      </c>
      <c r="H47" s="20">
        <v>523.6181084899999</v>
      </c>
      <c r="I47" s="20">
        <v>-215.4870042499998</v>
      </c>
      <c r="J47" s="20">
        <v>463.9455977899999</v>
      </c>
    </row>
    <row r="48" spans="1:10" ht="13.5">
      <c r="A48" s="54" t="s">
        <v>17</v>
      </c>
      <c r="B48" s="18">
        <v>0</v>
      </c>
      <c r="C48" s="18">
        <v>0</v>
      </c>
      <c r="D48" s="18" t="s">
        <v>71</v>
      </c>
      <c r="E48" s="18">
        <v>0</v>
      </c>
      <c r="F48" s="18"/>
      <c r="G48" s="18">
        <v>0</v>
      </c>
      <c r="H48" s="18">
        <v>0</v>
      </c>
      <c r="I48" s="18">
        <v>0</v>
      </c>
      <c r="J48" s="18">
        <v>0</v>
      </c>
    </row>
    <row r="49" spans="1:10" ht="13.5">
      <c r="A49" s="54" t="s">
        <v>18</v>
      </c>
      <c r="B49" s="18">
        <v>4643.587000000001</v>
      </c>
      <c r="C49" s="18">
        <v>14904.592</v>
      </c>
      <c r="D49" s="18">
        <v>22218</v>
      </c>
      <c r="E49" s="18">
        <v>1621.922</v>
      </c>
      <c r="F49" s="18">
        <v>1682.4554737768342</v>
      </c>
      <c r="G49" s="18">
        <v>639.8007585099999</v>
      </c>
      <c r="H49" s="18">
        <v>523.6181084899999</v>
      </c>
      <c r="I49" s="18">
        <v>-215.4870042499998</v>
      </c>
      <c r="J49" s="18">
        <v>463.9455977899999</v>
      </c>
    </row>
    <row r="50" spans="1:10" ht="12.75">
      <c r="A50" s="25" t="s">
        <v>19</v>
      </c>
      <c r="B50" s="20">
        <v>2337.3130000000006</v>
      </c>
      <c r="C50" s="20">
        <v>663</v>
      </c>
      <c r="D50" s="20">
        <v>4314</v>
      </c>
      <c r="E50" s="20">
        <v>5508.379000000001</v>
      </c>
      <c r="F50" s="20">
        <v>4989.724636999999</v>
      </c>
      <c r="G50" s="20">
        <v>5119.394267</v>
      </c>
      <c r="H50" s="20">
        <v>3775.186165315797</v>
      </c>
      <c r="I50" s="20">
        <v>4079.705166586131</v>
      </c>
      <c r="J50" s="20">
        <v>5085.26514401159</v>
      </c>
    </row>
    <row r="51" spans="1:10" ht="12.75">
      <c r="A51" s="45" t="s">
        <v>23</v>
      </c>
      <c r="B51" s="46">
        <v>73.895</v>
      </c>
      <c r="C51" s="46">
        <v>3</v>
      </c>
      <c r="D51" s="46">
        <v>106</v>
      </c>
      <c r="E51" s="46">
        <v>-388.21700000000004</v>
      </c>
      <c r="F51" s="46">
        <v>59.686268999999996</v>
      </c>
      <c r="G51" s="46">
        <v>-1290.357995</v>
      </c>
      <c r="H51" s="46">
        <v>-991.7764950000002</v>
      </c>
      <c r="I51" s="46">
        <v>695.63770796</v>
      </c>
      <c r="J51" s="46">
        <v>681.4517</v>
      </c>
    </row>
    <row r="52" spans="1:9" ht="13.5">
      <c r="A52" s="12"/>
      <c r="B52" s="12"/>
      <c r="C52" s="12"/>
      <c r="D52" s="12"/>
      <c r="E52" s="12"/>
      <c r="F52" s="12"/>
      <c r="G52" s="12"/>
      <c r="H52" s="12"/>
      <c r="I52" s="12"/>
    </row>
    <row r="53" spans="1:9" ht="13.5">
      <c r="A53" s="30" t="s">
        <v>29</v>
      </c>
      <c r="B53" s="31"/>
      <c r="C53" s="31"/>
      <c r="D53" s="12"/>
      <c r="E53" s="12"/>
      <c r="F53" s="12"/>
      <c r="G53" s="12"/>
      <c r="H53" s="12"/>
      <c r="I53" s="12"/>
    </row>
    <row r="54" spans="1:9" ht="25.5" customHeight="1">
      <c r="A54" s="65" t="s">
        <v>43</v>
      </c>
      <c r="B54" s="65"/>
      <c r="C54" s="65"/>
      <c r="D54" s="65"/>
      <c r="E54" s="36"/>
      <c r="F54" s="36"/>
      <c r="G54" s="36"/>
      <c r="H54" s="36"/>
      <c r="I54" s="36"/>
    </row>
    <row r="55" spans="1:9" ht="33.75" customHeight="1">
      <c r="A55" s="65" t="s">
        <v>37</v>
      </c>
      <c r="B55" s="65"/>
      <c r="C55" s="65"/>
      <c r="D55" s="65"/>
      <c r="E55" s="35"/>
      <c r="F55" s="35"/>
      <c r="G55" s="35"/>
      <c r="H55" s="35"/>
      <c r="I55" s="55"/>
    </row>
    <row r="56" spans="1:9" ht="36" customHeight="1">
      <c r="A56" s="65" t="s">
        <v>38</v>
      </c>
      <c r="B56" s="65"/>
      <c r="C56" s="65"/>
      <c r="D56" s="65"/>
      <c r="E56" s="35"/>
      <c r="F56" s="35"/>
      <c r="G56" s="35"/>
      <c r="H56" s="35"/>
      <c r="I56" s="55"/>
    </row>
    <row r="57" spans="1:9" ht="65.25" customHeight="1">
      <c r="A57" s="65" t="s">
        <v>44</v>
      </c>
      <c r="B57" s="65"/>
      <c r="C57" s="65"/>
      <c r="D57" s="65"/>
      <c r="E57" s="35"/>
      <c r="F57" s="35"/>
      <c r="G57" s="35"/>
      <c r="H57" s="35"/>
      <c r="I57" s="55"/>
    </row>
    <row r="58" spans="1:9" ht="36" customHeight="1">
      <c r="A58" s="65" t="s">
        <v>77</v>
      </c>
      <c r="B58" s="65"/>
      <c r="C58" s="65"/>
      <c r="D58" s="65"/>
      <c r="E58" s="35"/>
      <c r="F58" s="35"/>
      <c r="G58" s="35"/>
      <c r="H58" s="35"/>
      <c r="I58" s="55"/>
    </row>
  </sheetData>
  <sheetProtection/>
  <mergeCells count="7">
    <mergeCell ref="A57:D57"/>
    <mergeCell ref="A58:D58"/>
    <mergeCell ref="A1:C1"/>
    <mergeCell ref="A3:E3"/>
    <mergeCell ref="A54:D54"/>
    <mergeCell ref="A55:D55"/>
    <mergeCell ref="A56:D56"/>
  </mergeCells>
  <printOptions/>
  <pageMargins left="0.7" right="0.7" top="0.75" bottom="0.75" header="0.3" footer="0.3"/>
  <pageSetup fitToHeight="1" fitToWidth="1" horizontalDpi="600" verticalDpi="600" orientation="landscape" scale="70" r:id="rId1"/>
</worksheet>
</file>

<file path=xl/worksheets/sheet8.xml><?xml version="1.0" encoding="utf-8"?>
<worksheet xmlns="http://schemas.openxmlformats.org/spreadsheetml/2006/main" xmlns:r="http://schemas.openxmlformats.org/officeDocument/2006/relationships">
  <sheetPr>
    <pageSetUpPr fitToPage="1"/>
  </sheetPr>
  <dimension ref="A1:R76"/>
  <sheetViews>
    <sheetView zoomScalePageLayoutView="0" workbookViewId="0" topLeftCell="A1">
      <pane xSplit="1" ySplit="5" topLeftCell="E24" activePane="bottomRight" state="frozen"/>
      <selection pane="topLeft" activeCell="A1" sqref="A1"/>
      <selection pane="topRight" activeCell="B1" sqref="B1"/>
      <selection pane="bottomLeft" activeCell="A5" sqref="A5"/>
      <selection pane="bottomRight" activeCell="A25" sqref="A24:IV25"/>
    </sheetView>
  </sheetViews>
  <sheetFormatPr defaultColWidth="9.140625" defaultRowHeight="15"/>
  <cols>
    <col min="1" max="1" width="41.140625" style="5" customWidth="1"/>
    <col min="2" max="10" width="11.7109375" style="5" customWidth="1"/>
    <col min="11" max="16384" width="9.140625" style="5" customWidth="1"/>
  </cols>
  <sheetData>
    <row r="1" spans="1:17" ht="15">
      <c r="A1" s="69" t="s">
        <v>95</v>
      </c>
      <c r="B1" s="69"/>
      <c r="C1" s="69"/>
      <c r="D1" s="69"/>
      <c r="E1" s="69"/>
      <c r="F1" s="69"/>
      <c r="G1" s="69"/>
      <c r="H1" s="69"/>
      <c r="I1" s="69"/>
      <c r="J1" s="12"/>
      <c r="K1" s="12"/>
      <c r="L1" s="12"/>
      <c r="M1" s="12"/>
      <c r="N1" s="12"/>
      <c r="O1" s="12"/>
      <c r="P1" s="12"/>
      <c r="Q1" s="12"/>
    </row>
    <row r="2" spans="1:17" ht="15">
      <c r="A2" s="37" t="s">
        <v>108</v>
      </c>
      <c r="B2" s="47"/>
      <c r="C2" s="47"/>
      <c r="D2" s="47"/>
      <c r="E2" s="47"/>
      <c r="F2" s="47"/>
      <c r="G2" s="47"/>
      <c r="H2" s="47"/>
      <c r="I2" s="47"/>
      <c r="J2" s="12"/>
      <c r="K2" s="12"/>
      <c r="L2" s="12"/>
      <c r="M2" s="12"/>
      <c r="N2" s="12"/>
      <c r="O2" s="12"/>
      <c r="P2" s="12"/>
      <c r="Q2" s="12"/>
    </row>
    <row r="3" spans="1:17" ht="13.5">
      <c r="A3" s="68" t="s">
        <v>81</v>
      </c>
      <c r="B3" s="68"/>
      <c r="C3" s="68"/>
      <c r="D3" s="68"/>
      <c r="E3" s="68"/>
      <c r="F3" s="68"/>
      <c r="G3" s="68"/>
      <c r="H3" s="68"/>
      <c r="I3" s="68"/>
      <c r="J3" s="68"/>
      <c r="K3" s="68" t="s">
        <v>24</v>
      </c>
      <c r="L3" s="12"/>
      <c r="M3" s="12"/>
      <c r="N3" s="12"/>
      <c r="O3" s="12"/>
      <c r="P3" s="12"/>
      <c r="Q3" s="12"/>
    </row>
    <row r="4" spans="1:17" ht="13.5">
      <c r="A4" s="12"/>
      <c r="B4" s="12"/>
      <c r="C4" s="12"/>
      <c r="D4" s="12"/>
      <c r="E4" s="39"/>
      <c r="F4" s="39"/>
      <c r="G4" s="12"/>
      <c r="H4" s="39"/>
      <c r="I4" s="12"/>
      <c r="J4" s="12"/>
      <c r="K4" s="12"/>
      <c r="L4" s="12"/>
      <c r="M4" s="12"/>
      <c r="N4" s="12"/>
      <c r="O4" s="12"/>
      <c r="P4" s="12"/>
      <c r="Q4" s="12"/>
    </row>
    <row r="5" spans="1:18" ht="12.75">
      <c r="A5" s="14" t="s">
        <v>1</v>
      </c>
      <c r="B5" s="14">
        <v>2005</v>
      </c>
      <c r="C5" s="14">
        <v>2006</v>
      </c>
      <c r="D5" s="14">
        <v>2007</v>
      </c>
      <c r="E5" s="14">
        <v>2008</v>
      </c>
      <c r="F5" s="14">
        <v>2009</v>
      </c>
      <c r="G5" s="14">
        <v>2010</v>
      </c>
      <c r="H5" s="14">
        <v>2011</v>
      </c>
      <c r="I5" s="14">
        <v>2012</v>
      </c>
      <c r="J5" s="14">
        <v>2013</v>
      </c>
      <c r="K5" s="14">
        <v>2014</v>
      </c>
      <c r="L5" s="14">
        <v>2015</v>
      </c>
      <c r="M5" s="14">
        <v>2016</v>
      </c>
      <c r="N5" s="14">
        <v>2017</v>
      </c>
      <c r="O5" s="14">
        <v>2018</v>
      </c>
      <c r="P5" s="14">
        <v>2019</v>
      </c>
      <c r="Q5" s="14">
        <v>2020</v>
      </c>
      <c r="R5" s="14">
        <v>2021</v>
      </c>
    </row>
    <row r="6" spans="1:18" ht="12.75">
      <c r="A6" s="15" t="s">
        <v>2</v>
      </c>
      <c r="B6" s="16">
        <v>177348.82699999996</v>
      </c>
      <c r="C6" s="16">
        <v>248616.92699999997</v>
      </c>
      <c r="D6" s="16">
        <v>270124.59400000004</v>
      </c>
      <c r="E6" s="16">
        <v>355575.244</v>
      </c>
      <c r="F6" s="16">
        <v>378804</v>
      </c>
      <c r="G6" s="16">
        <v>407047.839</v>
      </c>
      <c r="H6" s="16">
        <v>481505.15503142594</v>
      </c>
      <c r="I6" s="16">
        <v>546371.5555923322</v>
      </c>
      <c r="J6" s="16">
        <v>630701.775</v>
      </c>
      <c r="K6" s="16">
        <v>776802.949417</v>
      </c>
      <c r="L6" s="16">
        <v>894997</v>
      </c>
      <c r="M6" s="16">
        <v>1061425.754</v>
      </c>
      <c r="N6" s="16">
        <v>1305338.1830212604</v>
      </c>
      <c r="O6" s="16">
        <v>1485773.7589462122</v>
      </c>
      <c r="P6" s="16">
        <v>1589361.432103477</v>
      </c>
      <c r="Q6" s="16">
        <f>Q7+Q17+Q20+Q23+Q24+Q25+Q26+Q29</f>
        <v>1824200.8494195188</v>
      </c>
      <c r="R6" s="16">
        <v>2134918.497780667</v>
      </c>
    </row>
    <row r="7" spans="1:18" ht="12.75">
      <c r="A7" s="40" t="s">
        <v>3</v>
      </c>
      <c r="B7" s="20">
        <v>18116.066</v>
      </c>
      <c r="C7" s="20">
        <v>24520.396999999997</v>
      </c>
      <c r="D7" s="20">
        <v>16337.987000000001</v>
      </c>
      <c r="E7" s="20">
        <v>27252.739</v>
      </c>
      <c r="F7" s="20">
        <v>20662</v>
      </c>
      <c r="G7" s="20">
        <v>20912.292</v>
      </c>
      <c r="H7" s="20">
        <v>25638.344149303</v>
      </c>
      <c r="I7" s="20">
        <v>35452.73720869</v>
      </c>
      <c r="J7" s="20">
        <v>41736.648</v>
      </c>
      <c r="K7" s="20">
        <v>32200.013292999996</v>
      </c>
      <c r="L7" s="20">
        <v>45454</v>
      </c>
      <c r="M7" s="20">
        <v>54337.963</v>
      </c>
      <c r="N7" s="20">
        <v>88555.62666400001</v>
      </c>
      <c r="O7" s="20">
        <v>94241.92563527601</v>
      </c>
      <c r="P7" s="20">
        <v>93151.81401653</v>
      </c>
      <c r="Q7" s="20">
        <v>94607.95573093009</v>
      </c>
      <c r="R7" s="20">
        <v>157428.57951268696</v>
      </c>
    </row>
    <row r="8" spans="1:18" ht="12.75">
      <c r="A8" s="41" t="s">
        <v>4</v>
      </c>
      <c r="B8" s="20">
        <v>268.8</v>
      </c>
      <c r="C8" s="20">
        <v>112.102</v>
      </c>
      <c r="D8" s="20">
        <v>269.621</v>
      </c>
      <c r="E8" s="20">
        <v>458</v>
      </c>
      <c r="F8" s="20">
        <v>128</v>
      </c>
      <c r="G8" s="20">
        <v>203.56099999999998</v>
      </c>
      <c r="H8" s="20">
        <v>154.327</v>
      </c>
      <c r="I8" s="20">
        <v>258.356</v>
      </c>
      <c r="J8" s="20">
        <v>200.521</v>
      </c>
      <c r="K8" s="20">
        <v>139.40493199999997</v>
      </c>
      <c r="L8" s="20">
        <v>140</v>
      </c>
      <c r="M8" s="20">
        <v>181</v>
      </c>
      <c r="N8" s="20">
        <v>229.478664</v>
      </c>
      <c r="O8" s="20">
        <v>1370.837410629919</v>
      </c>
      <c r="P8" s="20">
        <v>1702.7177609999999</v>
      </c>
      <c r="Q8" s="20">
        <v>3093.1087574900876</v>
      </c>
      <c r="R8" s="20">
        <v>3913.5874984869624</v>
      </c>
    </row>
    <row r="9" spans="1:18" ht="13.5">
      <c r="A9" s="42" t="s">
        <v>58</v>
      </c>
      <c r="B9" s="18">
        <v>268.8</v>
      </c>
      <c r="C9" s="18">
        <v>112.102</v>
      </c>
      <c r="D9" s="18">
        <v>270</v>
      </c>
      <c r="E9" s="18">
        <v>458</v>
      </c>
      <c r="F9" s="18">
        <v>128</v>
      </c>
      <c r="G9" s="18">
        <v>203.56099999999998</v>
      </c>
      <c r="H9" s="18">
        <v>154.327</v>
      </c>
      <c r="I9" s="18">
        <v>258.356</v>
      </c>
      <c r="J9" s="18">
        <v>201</v>
      </c>
      <c r="K9" s="18">
        <v>139</v>
      </c>
      <c r="L9" s="18">
        <v>139</v>
      </c>
      <c r="M9" s="18">
        <v>180</v>
      </c>
      <c r="N9" s="18">
        <v>228.478664</v>
      </c>
      <c r="O9" s="18">
        <v>1370.3354106299191</v>
      </c>
      <c r="P9" s="18">
        <v>1702</v>
      </c>
      <c r="Q9" s="18">
        <v>3092.8678574900878</v>
      </c>
      <c r="R9" s="18">
        <v>3913.5870984869625</v>
      </c>
    </row>
    <row r="10" spans="1:18" ht="13.5">
      <c r="A10" s="42" t="s">
        <v>59</v>
      </c>
      <c r="B10" s="18">
        <v>0</v>
      </c>
      <c r="C10" s="18">
        <v>0</v>
      </c>
      <c r="D10" s="18">
        <v>0</v>
      </c>
      <c r="E10" s="18">
        <v>0</v>
      </c>
      <c r="F10" s="18">
        <v>0</v>
      </c>
      <c r="G10" s="18">
        <v>0</v>
      </c>
      <c r="H10" s="18">
        <v>0</v>
      </c>
      <c r="I10" s="18">
        <v>0</v>
      </c>
      <c r="J10" s="18">
        <v>0</v>
      </c>
      <c r="K10" s="18">
        <v>0</v>
      </c>
      <c r="L10" s="18">
        <v>1</v>
      </c>
      <c r="M10" s="18">
        <v>1</v>
      </c>
      <c r="N10" s="18">
        <v>1</v>
      </c>
      <c r="O10" s="18">
        <v>0.502</v>
      </c>
      <c r="P10" s="18">
        <v>1</v>
      </c>
      <c r="Q10" s="18">
        <v>0</v>
      </c>
      <c r="R10" s="18">
        <v>0</v>
      </c>
    </row>
    <row r="11" spans="1:18" ht="12.75">
      <c r="A11" s="41" t="s">
        <v>5</v>
      </c>
      <c r="B11" s="20">
        <v>5281.2210000000005</v>
      </c>
      <c r="C11" s="20">
        <v>18410</v>
      </c>
      <c r="D11" s="20">
        <v>9365.871000000001</v>
      </c>
      <c r="E11" s="20">
        <v>21188.083000000002</v>
      </c>
      <c r="F11" s="20">
        <v>13646</v>
      </c>
      <c r="G11" s="20">
        <v>14277.229</v>
      </c>
      <c r="H11" s="20">
        <v>16247.974</v>
      </c>
      <c r="I11" s="20">
        <v>24351.727000000003</v>
      </c>
      <c r="J11" s="20">
        <v>26690.957</v>
      </c>
      <c r="K11" s="20">
        <v>25815.986999999997</v>
      </c>
      <c r="L11" s="20">
        <v>30125</v>
      </c>
      <c r="M11" s="20">
        <v>32908.085</v>
      </c>
      <c r="N11" s="20">
        <v>49514.023</v>
      </c>
      <c r="O11" s="20">
        <v>59657.182097646095</v>
      </c>
      <c r="P11" s="20">
        <v>48607.965208530004</v>
      </c>
      <c r="Q11" s="20">
        <v>63402.23392643999</v>
      </c>
      <c r="R11" s="20">
        <v>89879.4750142</v>
      </c>
    </row>
    <row r="12" spans="1:18" ht="13.5">
      <c r="A12" s="42" t="s">
        <v>58</v>
      </c>
      <c r="B12" s="18">
        <v>5281.2210000000005</v>
      </c>
      <c r="C12" s="18">
        <v>18409</v>
      </c>
      <c r="D12" s="18">
        <v>9365.724</v>
      </c>
      <c r="E12" s="18">
        <v>21183.601000000002</v>
      </c>
      <c r="F12" s="18">
        <v>13635</v>
      </c>
      <c r="G12" s="18">
        <v>14270.246</v>
      </c>
      <c r="H12" s="18">
        <v>16198.26</v>
      </c>
      <c r="I12" s="18">
        <v>24208.475000000002</v>
      </c>
      <c r="J12" s="18">
        <v>26518.444</v>
      </c>
      <c r="K12" s="18">
        <v>25667.269999999997</v>
      </c>
      <c r="L12" s="18">
        <v>30016</v>
      </c>
      <c r="M12" s="18">
        <v>32761.467999999997</v>
      </c>
      <c r="N12" s="18">
        <v>49498.011</v>
      </c>
      <c r="O12" s="18">
        <v>59641.2830976461</v>
      </c>
      <c r="P12" s="18">
        <v>48602.04920853001</v>
      </c>
      <c r="Q12" s="18">
        <v>63393.78992643999</v>
      </c>
      <c r="R12" s="18">
        <v>89877.0390142</v>
      </c>
    </row>
    <row r="13" spans="1:18" ht="13.5">
      <c r="A13" s="42" t="s">
        <v>59</v>
      </c>
      <c r="B13" s="18">
        <v>0</v>
      </c>
      <c r="C13" s="18">
        <v>1</v>
      </c>
      <c r="D13" s="18">
        <v>0.14700000000000002</v>
      </c>
      <c r="E13" s="18">
        <v>4.482</v>
      </c>
      <c r="F13" s="18">
        <v>11</v>
      </c>
      <c r="G13" s="18">
        <v>6.9830000000000005</v>
      </c>
      <c r="H13" s="18">
        <v>49.714</v>
      </c>
      <c r="I13" s="18">
        <v>143.25199999999998</v>
      </c>
      <c r="J13" s="18">
        <v>172.51300000000003</v>
      </c>
      <c r="K13" s="18">
        <v>148.71699999999998</v>
      </c>
      <c r="L13" s="18">
        <v>109</v>
      </c>
      <c r="M13" s="18">
        <v>146.61699999999996</v>
      </c>
      <c r="N13" s="18">
        <v>16.011999999999997</v>
      </c>
      <c r="O13" s="18">
        <v>15.898999999999997</v>
      </c>
      <c r="P13" s="18">
        <v>5.916</v>
      </c>
      <c r="Q13" s="18">
        <v>8.443999999999999</v>
      </c>
      <c r="R13" s="18">
        <v>2.4360000000000017</v>
      </c>
    </row>
    <row r="14" spans="1:18" ht="12.75">
      <c r="A14" s="41" t="s">
        <v>6</v>
      </c>
      <c r="B14" s="20">
        <v>12566.045</v>
      </c>
      <c r="C14" s="20">
        <v>5998.295</v>
      </c>
      <c r="D14" s="20">
        <v>6702.495</v>
      </c>
      <c r="E14" s="20">
        <v>5606.656</v>
      </c>
      <c r="F14" s="20">
        <v>6888</v>
      </c>
      <c r="G14" s="20">
        <v>6431.502000000001</v>
      </c>
      <c r="H14" s="20">
        <v>9236.043149303001</v>
      </c>
      <c r="I14" s="20">
        <v>10842.65420869</v>
      </c>
      <c r="J14" s="20">
        <v>14845.17</v>
      </c>
      <c r="K14" s="20">
        <v>6244.6213609999995</v>
      </c>
      <c r="L14" s="20">
        <v>15189</v>
      </c>
      <c r="M14" s="20">
        <v>21248.878</v>
      </c>
      <c r="N14" s="20">
        <v>38812.125</v>
      </c>
      <c r="O14" s="20">
        <v>33213.90612700001</v>
      </c>
      <c r="P14" s="20">
        <v>42841.131046999995</v>
      </c>
      <c r="Q14" s="20">
        <v>28112.613047</v>
      </c>
      <c r="R14" s="20">
        <v>63635.517</v>
      </c>
    </row>
    <row r="15" spans="1:18" ht="13.5">
      <c r="A15" s="42" t="s">
        <v>58</v>
      </c>
      <c r="B15" s="18">
        <v>12566.045</v>
      </c>
      <c r="C15" s="18">
        <v>5998.295</v>
      </c>
      <c r="D15" s="18">
        <v>6702</v>
      </c>
      <c r="E15" s="18">
        <v>5606.656</v>
      </c>
      <c r="F15" s="18">
        <v>6888</v>
      </c>
      <c r="G15" s="18">
        <v>6431.502000000001</v>
      </c>
      <c r="H15" s="18">
        <v>9236.043149303001</v>
      </c>
      <c r="I15" s="18">
        <v>10842.65420869</v>
      </c>
      <c r="J15" s="18">
        <v>14845.17</v>
      </c>
      <c r="K15" s="18">
        <v>6071.592360999999</v>
      </c>
      <c r="L15" s="18">
        <v>15011</v>
      </c>
      <c r="M15" s="18">
        <v>21248.878</v>
      </c>
      <c r="N15" s="18">
        <v>38812.125</v>
      </c>
      <c r="O15" s="18">
        <v>33213.90612700001</v>
      </c>
      <c r="P15" s="18">
        <v>42841.131046999995</v>
      </c>
      <c r="Q15" s="18">
        <v>28112.613047</v>
      </c>
      <c r="R15" s="18">
        <v>63635.517</v>
      </c>
    </row>
    <row r="16" spans="1:18" ht="13.5">
      <c r="A16" s="42" t="s">
        <v>59</v>
      </c>
      <c r="B16" s="18">
        <v>0</v>
      </c>
      <c r="C16" s="18">
        <v>0</v>
      </c>
      <c r="D16" s="18">
        <v>0</v>
      </c>
      <c r="E16" s="18">
        <v>0</v>
      </c>
      <c r="F16" s="18">
        <v>0</v>
      </c>
      <c r="G16" s="18">
        <v>0</v>
      </c>
      <c r="H16" s="18">
        <v>0</v>
      </c>
      <c r="I16" s="18">
        <v>0</v>
      </c>
      <c r="J16" s="18">
        <v>0</v>
      </c>
      <c r="K16" s="18">
        <v>173.029</v>
      </c>
      <c r="L16" s="18">
        <v>178</v>
      </c>
      <c r="M16" s="18">
        <v>-1.500535806719938E-14</v>
      </c>
      <c r="N16" s="18">
        <v>0</v>
      </c>
      <c r="O16" s="18">
        <v>0</v>
      </c>
      <c r="P16" s="18">
        <v>0</v>
      </c>
      <c r="Q16" s="18">
        <v>0</v>
      </c>
      <c r="R16" s="18">
        <v>0</v>
      </c>
    </row>
    <row r="17" spans="1:18" ht="12.75">
      <c r="A17" s="40" t="s">
        <v>62</v>
      </c>
      <c r="B17" s="20">
        <v>103061.46199999998</v>
      </c>
      <c r="C17" s="20">
        <v>102181.26900000001</v>
      </c>
      <c r="D17" s="20">
        <v>118173.93400000001</v>
      </c>
      <c r="E17" s="20">
        <v>154258.38199999998</v>
      </c>
      <c r="F17" s="20">
        <v>164327</v>
      </c>
      <c r="G17" s="20">
        <v>194971.219</v>
      </c>
      <c r="H17" s="20">
        <v>230652.04984212297</v>
      </c>
      <c r="I17" s="20">
        <v>268730.3017851558</v>
      </c>
      <c r="J17" s="20">
        <v>309354.703</v>
      </c>
      <c r="K17" s="20">
        <v>452127.086986</v>
      </c>
      <c r="L17" s="20">
        <v>505080</v>
      </c>
      <c r="M17" s="20">
        <v>588399.943</v>
      </c>
      <c r="N17" s="20">
        <v>703812.6116260003</v>
      </c>
      <c r="O17" s="20">
        <v>806677.5034413399</v>
      </c>
      <c r="P17" s="20">
        <v>878154.7876361394</v>
      </c>
      <c r="Q17" s="20">
        <v>1056457.2704492414</v>
      </c>
      <c r="R17" s="20">
        <v>1188379.6662049321</v>
      </c>
    </row>
    <row r="18" spans="1:18" ht="13.5">
      <c r="A18" s="42" t="s">
        <v>60</v>
      </c>
      <c r="B18" s="18">
        <v>11230.009999999998</v>
      </c>
      <c r="C18" s="18">
        <v>18426.618000000002</v>
      </c>
      <c r="D18" s="18">
        <v>3351.638</v>
      </c>
      <c r="E18" s="18">
        <v>4361.442999999999</v>
      </c>
      <c r="F18" s="18">
        <v>1143</v>
      </c>
      <c r="G18" s="18">
        <v>1734.659</v>
      </c>
      <c r="H18" s="18">
        <v>1193.956142123</v>
      </c>
      <c r="I18" s="18">
        <v>1717.8386872700544</v>
      </c>
      <c r="J18" s="18">
        <v>28190.33</v>
      </c>
      <c r="K18" s="18">
        <v>32811.325000000004</v>
      </c>
      <c r="L18" s="18">
        <v>3736</v>
      </c>
      <c r="M18" s="18">
        <v>2318.614</v>
      </c>
      <c r="N18" s="18">
        <v>18414.406649</v>
      </c>
      <c r="O18" s="18">
        <v>38825.12236</v>
      </c>
      <c r="P18" s="18">
        <v>56820.825741</v>
      </c>
      <c r="Q18" s="18">
        <v>14940.934878</v>
      </c>
      <c r="R18" s="18">
        <v>53047.63281400004</v>
      </c>
    </row>
    <row r="19" spans="1:18" ht="13.5">
      <c r="A19" s="42" t="s">
        <v>61</v>
      </c>
      <c r="B19" s="18">
        <v>91831.45199999999</v>
      </c>
      <c r="C19" s="18">
        <v>83754.65100000001</v>
      </c>
      <c r="D19" s="18">
        <v>114822.296</v>
      </c>
      <c r="E19" s="18">
        <v>149896.93899999998</v>
      </c>
      <c r="F19" s="18">
        <v>163184</v>
      </c>
      <c r="G19" s="18">
        <v>193236.56</v>
      </c>
      <c r="H19" s="18">
        <v>229458.09369999997</v>
      </c>
      <c r="I19" s="18">
        <v>267012.4630978857</v>
      </c>
      <c r="J19" s="18">
        <v>281164.37299999996</v>
      </c>
      <c r="K19" s="18">
        <v>419315.761986</v>
      </c>
      <c r="L19" s="18">
        <v>501344</v>
      </c>
      <c r="M19" s="18">
        <v>586081.329</v>
      </c>
      <c r="N19" s="18">
        <v>685398.2049770002</v>
      </c>
      <c r="O19" s="18">
        <v>767852.3810813399</v>
      </c>
      <c r="P19" s="18">
        <v>821333.9618951394</v>
      </c>
      <c r="Q19" s="18">
        <v>1041516.3355712414</v>
      </c>
      <c r="R19" s="18">
        <v>1135332.033390932</v>
      </c>
    </row>
    <row r="20" spans="1:18" ht="12.75">
      <c r="A20" s="40" t="s">
        <v>7</v>
      </c>
      <c r="B20" s="20">
        <v>104.98700000000002</v>
      </c>
      <c r="C20" s="20">
        <v>7962.668</v>
      </c>
      <c r="D20" s="20">
        <v>9548.344000000001</v>
      </c>
      <c r="E20" s="20">
        <v>7928</v>
      </c>
      <c r="F20" s="20">
        <v>14576</v>
      </c>
      <c r="G20" s="20">
        <v>18237.471</v>
      </c>
      <c r="H20" s="20">
        <v>20822.317</v>
      </c>
      <c r="I20" s="20">
        <v>24698.771999999994</v>
      </c>
      <c r="J20" s="20">
        <v>28090.672000000002</v>
      </c>
      <c r="K20" s="20">
        <v>1093.7679780000028</v>
      </c>
      <c r="L20" s="20">
        <v>956</v>
      </c>
      <c r="M20" s="20">
        <v>1366</v>
      </c>
      <c r="N20" s="20">
        <v>75980.93613299998</v>
      </c>
      <c r="O20" s="20">
        <v>83404.989038</v>
      </c>
      <c r="P20" s="20">
        <v>99260.54828799999</v>
      </c>
      <c r="Q20" s="20">
        <v>119813.291912</v>
      </c>
      <c r="R20" s="20">
        <v>148721.7286076337</v>
      </c>
    </row>
    <row r="21" spans="1:18" ht="13.5">
      <c r="A21" s="42" t="s">
        <v>60</v>
      </c>
      <c r="B21" s="18">
        <v>19.293</v>
      </c>
      <c r="C21" s="18">
        <v>41.410000000000004</v>
      </c>
      <c r="D21" s="18">
        <v>53.47200000000001</v>
      </c>
      <c r="E21" s="18">
        <v>176</v>
      </c>
      <c r="F21" s="18">
        <v>212</v>
      </c>
      <c r="G21" s="18">
        <v>213.766</v>
      </c>
      <c r="H21" s="18">
        <v>221.232</v>
      </c>
      <c r="I21" s="18">
        <v>233.725</v>
      </c>
      <c r="J21" s="18">
        <v>291.01</v>
      </c>
      <c r="K21" s="18">
        <v>348.374078</v>
      </c>
      <c r="L21" s="18">
        <v>502</v>
      </c>
      <c r="M21" s="18">
        <v>599</v>
      </c>
      <c r="N21" s="18">
        <v>763.566358</v>
      </c>
      <c r="O21" s="18">
        <v>766.3924359999999</v>
      </c>
      <c r="P21" s="18">
        <v>441.890288</v>
      </c>
      <c r="Q21" s="18">
        <v>4195.522912</v>
      </c>
      <c r="R21" s="18">
        <v>3866.4775266336983</v>
      </c>
    </row>
    <row r="22" spans="1:18" ht="13.5">
      <c r="A22" s="42" t="s">
        <v>61</v>
      </c>
      <c r="B22" s="18">
        <v>85.69400000000002</v>
      </c>
      <c r="C22" s="18">
        <v>7921.258</v>
      </c>
      <c r="D22" s="18">
        <v>9494.872000000001</v>
      </c>
      <c r="E22" s="18">
        <v>7752</v>
      </c>
      <c r="F22" s="18">
        <v>14364</v>
      </c>
      <c r="G22" s="18">
        <v>18023.705</v>
      </c>
      <c r="H22" s="18">
        <v>20601.085</v>
      </c>
      <c r="I22" s="18">
        <v>24465.046999999995</v>
      </c>
      <c r="J22" s="18">
        <v>27799.662000000004</v>
      </c>
      <c r="K22" s="18">
        <v>745.3939000000028</v>
      </c>
      <c r="L22" s="18">
        <v>454</v>
      </c>
      <c r="M22" s="18">
        <v>767</v>
      </c>
      <c r="N22" s="18">
        <v>75217.36977499998</v>
      </c>
      <c r="O22" s="18">
        <v>82638.596602</v>
      </c>
      <c r="P22" s="18">
        <v>98818.658</v>
      </c>
      <c r="Q22" s="18">
        <v>115617.769</v>
      </c>
      <c r="R22" s="18">
        <v>144855.251081</v>
      </c>
    </row>
    <row r="23" spans="1:18" ht="12.75">
      <c r="A23" s="40" t="s">
        <v>99</v>
      </c>
      <c r="B23" s="20">
        <v>37603.314</v>
      </c>
      <c r="C23" s="20">
        <v>65123.791</v>
      </c>
      <c r="D23" s="20">
        <v>73793.11800000002</v>
      </c>
      <c r="E23" s="20">
        <v>83863.899</v>
      </c>
      <c r="F23" s="20">
        <v>81019</v>
      </c>
      <c r="G23" s="20">
        <v>80987.647</v>
      </c>
      <c r="H23" s="20">
        <v>89580.10004</v>
      </c>
      <c r="I23" s="20">
        <v>123407.4985984863</v>
      </c>
      <c r="J23" s="20">
        <v>89136.08099999999</v>
      </c>
      <c r="K23" s="20">
        <v>96131.137158</v>
      </c>
      <c r="L23" s="20">
        <v>107262</v>
      </c>
      <c r="M23" s="20">
        <v>151760.928</v>
      </c>
      <c r="N23" s="20">
        <v>250216.40166800003</v>
      </c>
      <c r="O23" s="20">
        <v>324477.7453285601</v>
      </c>
      <c r="P23" s="20">
        <v>258715.7669829983</v>
      </c>
      <c r="Q23" s="20">
        <v>262237.49087260035</v>
      </c>
      <c r="R23" s="20">
        <v>364764.41762678535</v>
      </c>
    </row>
    <row r="24" spans="1:18" ht="12.75">
      <c r="A24" s="40" t="s">
        <v>104</v>
      </c>
      <c r="B24" s="20">
        <v>6481.292</v>
      </c>
      <c r="C24" s="20">
        <v>8226.33</v>
      </c>
      <c r="D24" s="20">
        <v>183.16099999999915</v>
      </c>
      <c r="E24" s="20">
        <v>506</v>
      </c>
      <c r="F24" s="20">
        <v>0</v>
      </c>
      <c r="G24" s="20">
        <v>0</v>
      </c>
      <c r="H24" s="20">
        <v>0</v>
      </c>
      <c r="I24" s="20">
        <v>0</v>
      </c>
      <c r="J24" s="20">
        <v>0</v>
      </c>
      <c r="K24" s="20">
        <v>0.00012699999999999889</v>
      </c>
      <c r="L24" s="20">
        <v>43948</v>
      </c>
      <c r="M24" s="20">
        <v>54168</v>
      </c>
      <c r="N24" s="20">
        <v>23803.149276999993</v>
      </c>
      <c r="O24" s="20">
        <v>760.0226499476521</v>
      </c>
      <c r="P24" s="20">
        <v>2625.6180000000004</v>
      </c>
      <c r="Q24" s="20">
        <v>1108.3519999999999</v>
      </c>
      <c r="R24" s="20">
        <v>2668.924</v>
      </c>
    </row>
    <row r="25" spans="1:18" ht="12.75">
      <c r="A25" s="40" t="s">
        <v>98</v>
      </c>
      <c r="B25" s="20">
        <v>0</v>
      </c>
      <c r="C25" s="20">
        <v>0</v>
      </c>
      <c r="D25" s="20">
        <v>0</v>
      </c>
      <c r="E25" s="20">
        <v>0</v>
      </c>
      <c r="F25" s="20">
        <v>0</v>
      </c>
      <c r="G25" s="20">
        <v>0</v>
      </c>
      <c r="H25" s="20">
        <v>0</v>
      </c>
      <c r="I25" s="20">
        <v>0</v>
      </c>
      <c r="J25" s="20">
        <v>0</v>
      </c>
      <c r="K25" s="20">
        <v>0</v>
      </c>
      <c r="L25" s="20" t="s">
        <v>71</v>
      </c>
      <c r="M25" s="20">
        <v>0</v>
      </c>
      <c r="N25" s="20">
        <v>0</v>
      </c>
      <c r="O25" s="20">
        <v>0</v>
      </c>
      <c r="P25" s="20">
        <v>0</v>
      </c>
      <c r="Q25" s="20">
        <v>0</v>
      </c>
      <c r="R25" s="20">
        <v>0</v>
      </c>
    </row>
    <row r="26" spans="1:18" ht="12.75">
      <c r="A26" s="40" t="s">
        <v>10</v>
      </c>
      <c r="B26" s="20">
        <v>5137.112</v>
      </c>
      <c r="C26" s="20">
        <v>31638.378999999997</v>
      </c>
      <c r="D26" s="20">
        <v>40630.685</v>
      </c>
      <c r="E26" s="20">
        <v>69436.224</v>
      </c>
      <c r="F26" s="20">
        <v>80247</v>
      </c>
      <c r="G26" s="20">
        <v>69521.427</v>
      </c>
      <c r="H26" s="20">
        <v>88447.62599999999</v>
      </c>
      <c r="I26" s="20">
        <v>69985.54000000002</v>
      </c>
      <c r="J26" s="20">
        <v>136338.67100000003</v>
      </c>
      <c r="K26" s="20">
        <v>163117.248875</v>
      </c>
      <c r="L26" s="20">
        <v>171537</v>
      </c>
      <c r="M26" s="20">
        <v>182424.91999999998</v>
      </c>
      <c r="N26" s="20">
        <v>131214.45766076</v>
      </c>
      <c r="O26" s="20">
        <v>137970.93265670852</v>
      </c>
      <c r="P26" s="20">
        <v>212668.3816342519</v>
      </c>
      <c r="Q26" s="20">
        <v>230309.9447558987</v>
      </c>
      <c r="R26" s="20">
        <v>235571.45966276084</v>
      </c>
    </row>
    <row r="27" spans="1:18" ht="13.5">
      <c r="A27" s="54" t="s">
        <v>17</v>
      </c>
      <c r="B27" s="18">
        <v>0</v>
      </c>
      <c r="C27" s="18">
        <v>0</v>
      </c>
      <c r="D27" s="18">
        <v>0</v>
      </c>
      <c r="E27" s="18">
        <v>0</v>
      </c>
      <c r="F27" s="18">
        <v>0</v>
      </c>
      <c r="G27" s="18">
        <v>0</v>
      </c>
      <c r="H27" s="18">
        <v>0</v>
      </c>
      <c r="I27" s="18">
        <v>0</v>
      </c>
      <c r="J27" s="18">
        <v>0</v>
      </c>
      <c r="K27" s="18">
        <v>0</v>
      </c>
      <c r="L27" s="18" t="s">
        <v>71</v>
      </c>
      <c r="M27" s="18">
        <v>0</v>
      </c>
      <c r="N27" s="18">
        <v>0</v>
      </c>
      <c r="O27" s="18">
        <v>0</v>
      </c>
      <c r="P27" s="18">
        <v>0</v>
      </c>
      <c r="Q27" s="18">
        <v>0</v>
      </c>
      <c r="R27" s="18">
        <v>0</v>
      </c>
    </row>
    <row r="28" spans="1:18" ht="13.5">
      <c r="A28" s="54" t="s">
        <v>18</v>
      </c>
      <c r="B28" s="18">
        <v>5137.112</v>
      </c>
      <c r="C28" s="18">
        <v>31638.378999999997</v>
      </c>
      <c r="D28" s="18">
        <v>40630.685</v>
      </c>
      <c r="E28" s="18">
        <v>69436.224</v>
      </c>
      <c r="F28" s="18">
        <v>80247</v>
      </c>
      <c r="G28" s="18">
        <v>69521.427</v>
      </c>
      <c r="H28" s="18">
        <v>88447.62599999999</v>
      </c>
      <c r="I28" s="18">
        <v>69985.54000000002</v>
      </c>
      <c r="J28" s="18">
        <v>136338.67100000003</v>
      </c>
      <c r="K28" s="18">
        <v>163117.248875</v>
      </c>
      <c r="L28" s="18">
        <v>171537</v>
      </c>
      <c r="M28" s="18">
        <v>182424.91999999998</v>
      </c>
      <c r="N28" s="18">
        <v>131214.45766076</v>
      </c>
      <c r="O28" s="18">
        <v>137970.93265670852</v>
      </c>
      <c r="P28" s="18">
        <v>212668.3816342519</v>
      </c>
      <c r="Q28" s="18">
        <v>230309.9447558987</v>
      </c>
      <c r="R28" s="18">
        <v>235571.45966276084</v>
      </c>
    </row>
    <row r="29" spans="1:18" ht="12.75">
      <c r="A29" s="40" t="s">
        <v>64</v>
      </c>
      <c r="B29" s="20">
        <v>6844.593999999999</v>
      </c>
      <c r="C29" s="20">
        <v>8964.092999999999</v>
      </c>
      <c r="D29" s="20">
        <v>11457.365000000002</v>
      </c>
      <c r="E29" s="20">
        <v>12330</v>
      </c>
      <c r="F29" s="20">
        <v>17973</v>
      </c>
      <c r="G29" s="20">
        <v>22417.783000000003</v>
      </c>
      <c r="H29" s="20">
        <v>26364.718</v>
      </c>
      <c r="I29" s="20">
        <v>24096.706</v>
      </c>
      <c r="J29" s="20">
        <v>26045</v>
      </c>
      <c r="K29" s="20">
        <v>32133.695</v>
      </c>
      <c r="L29" s="20">
        <v>20761</v>
      </c>
      <c r="M29" s="20">
        <v>28968</v>
      </c>
      <c r="N29" s="20">
        <v>31754.9999925</v>
      </c>
      <c r="O29" s="20">
        <v>38240.64019637991</v>
      </c>
      <c r="P29" s="20">
        <v>44784.51554555721</v>
      </c>
      <c r="Q29" s="20">
        <v>59666.54369884815</v>
      </c>
      <c r="R29" s="20">
        <v>37383.72216586805</v>
      </c>
    </row>
    <row r="30" spans="1:18" ht="12.75">
      <c r="A30" s="22" t="s">
        <v>14</v>
      </c>
      <c r="B30" s="16">
        <v>177349.12199999997</v>
      </c>
      <c r="C30" s="16">
        <v>248616.54419999997</v>
      </c>
      <c r="D30" s="16">
        <v>270125.0492</v>
      </c>
      <c r="E30" s="16">
        <v>355575.48699999996</v>
      </c>
      <c r="F30" s="16">
        <v>378804</v>
      </c>
      <c r="G30" s="23">
        <v>407048.931</v>
      </c>
      <c r="H30" s="16">
        <v>481505.653314</v>
      </c>
      <c r="I30" s="16">
        <f>I31+I38+I41+I44+I45+I46+I47+I50+I51</f>
        <v>546373.7309999999</v>
      </c>
      <c r="J30" s="16">
        <v>629914.683</v>
      </c>
      <c r="K30" s="16">
        <v>776803.009</v>
      </c>
      <c r="L30" s="16">
        <v>894997</v>
      </c>
      <c r="M30" s="16">
        <v>1061425.8560000001</v>
      </c>
      <c r="N30" s="16">
        <v>1305338.026441217</v>
      </c>
      <c r="O30" s="16">
        <v>1485773.7110757886</v>
      </c>
      <c r="P30" s="16">
        <v>1589362.9510033957</v>
      </c>
      <c r="Q30" s="16">
        <f>+Q31+Q38+Q41+Q44+Q45+Q46+Q47+Q50+Q51</f>
        <v>1824200.5172458733</v>
      </c>
      <c r="R30" s="16">
        <v>2134918.1508342666</v>
      </c>
    </row>
    <row r="31" spans="1:18" ht="12.75">
      <c r="A31" s="25" t="s">
        <v>3</v>
      </c>
      <c r="B31" s="20">
        <v>87.24899999999998</v>
      </c>
      <c r="C31" s="20">
        <v>295.49899999999997</v>
      </c>
      <c r="D31" s="20">
        <v>1555.526</v>
      </c>
      <c r="E31" s="20">
        <v>1780</v>
      </c>
      <c r="F31" s="20">
        <v>1890</v>
      </c>
      <c r="G31" s="20">
        <v>2085.214</v>
      </c>
      <c r="H31" s="20">
        <v>2270.464</v>
      </c>
      <c r="I31" s="20">
        <f>I35</f>
        <v>2947.644</v>
      </c>
      <c r="J31" s="20">
        <v>5465.467</v>
      </c>
      <c r="K31" s="20">
        <v>4610.451</v>
      </c>
      <c r="L31" s="20">
        <v>4260</v>
      </c>
      <c r="M31" s="20">
        <v>5741</v>
      </c>
      <c r="N31" s="20">
        <v>5930.143132</v>
      </c>
      <c r="O31" s="20">
        <v>7403.974775999999</v>
      </c>
      <c r="P31" s="20">
        <v>10733.007174</v>
      </c>
      <c r="Q31" s="20">
        <v>13343.284956999998</v>
      </c>
      <c r="R31" s="20">
        <v>4152.8048816400005</v>
      </c>
    </row>
    <row r="32" spans="1:18" ht="12.75">
      <c r="A32" s="44" t="s">
        <v>15</v>
      </c>
      <c r="B32" s="20" t="s">
        <v>71</v>
      </c>
      <c r="C32" s="20" t="s">
        <v>71</v>
      </c>
      <c r="D32" s="20" t="s">
        <v>71</v>
      </c>
      <c r="E32" s="20" t="s">
        <v>71</v>
      </c>
      <c r="F32" s="20" t="s">
        <v>71</v>
      </c>
      <c r="G32" s="20" t="s">
        <v>71</v>
      </c>
      <c r="H32" s="20" t="s">
        <v>71</v>
      </c>
      <c r="I32" s="20" t="s">
        <v>71</v>
      </c>
      <c r="J32" s="20" t="s">
        <v>71</v>
      </c>
      <c r="K32" s="20" t="s">
        <v>71</v>
      </c>
      <c r="L32" s="20" t="s">
        <v>71</v>
      </c>
      <c r="M32" s="20">
        <v>0</v>
      </c>
      <c r="N32" s="20">
        <v>0</v>
      </c>
      <c r="O32" s="20">
        <v>0</v>
      </c>
      <c r="P32" s="20">
        <v>0</v>
      </c>
      <c r="Q32" s="20">
        <v>0</v>
      </c>
      <c r="R32" s="20">
        <v>0</v>
      </c>
    </row>
    <row r="33" spans="1:18" ht="13.5">
      <c r="A33" s="42" t="s">
        <v>58</v>
      </c>
      <c r="B33" s="18" t="s">
        <v>71</v>
      </c>
      <c r="C33" s="18" t="s">
        <v>71</v>
      </c>
      <c r="D33" s="18" t="s">
        <v>71</v>
      </c>
      <c r="E33" s="18" t="s">
        <v>71</v>
      </c>
      <c r="F33" s="18" t="s">
        <v>71</v>
      </c>
      <c r="G33" s="18" t="s">
        <v>71</v>
      </c>
      <c r="H33" s="18" t="s">
        <v>71</v>
      </c>
      <c r="I33" s="18" t="s">
        <v>71</v>
      </c>
      <c r="J33" s="18" t="s">
        <v>71</v>
      </c>
      <c r="K33" s="18" t="s">
        <v>71</v>
      </c>
      <c r="L33" s="18" t="s">
        <v>71</v>
      </c>
      <c r="M33" s="18">
        <v>0</v>
      </c>
      <c r="N33" s="18">
        <v>0</v>
      </c>
      <c r="O33" s="18">
        <v>0</v>
      </c>
      <c r="P33" s="18">
        <v>0</v>
      </c>
      <c r="Q33" s="18">
        <v>0</v>
      </c>
      <c r="R33" s="18">
        <v>0</v>
      </c>
    </row>
    <row r="34" spans="1:18" ht="13.5">
      <c r="A34" s="42" t="s">
        <v>59</v>
      </c>
      <c r="B34" s="18" t="s">
        <v>71</v>
      </c>
      <c r="C34" s="18" t="s">
        <v>71</v>
      </c>
      <c r="D34" s="18" t="s">
        <v>71</v>
      </c>
      <c r="E34" s="18" t="s">
        <v>71</v>
      </c>
      <c r="F34" s="18" t="s">
        <v>71</v>
      </c>
      <c r="G34" s="18" t="s">
        <v>71</v>
      </c>
      <c r="H34" s="18" t="s">
        <v>71</v>
      </c>
      <c r="I34" s="18" t="s">
        <v>71</v>
      </c>
      <c r="J34" s="18" t="s">
        <v>71</v>
      </c>
      <c r="K34" s="18" t="s">
        <v>71</v>
      </c>
      <c r="L34" s="18" t="s">
        <v>71</v>
      </c>
      <c r="M34" s="18">
        <v>0</v>
      </c>
      <c r="N34" s="18">
        <v>0</v>
      </c>
      <c r="O34" s="18">
        <v>0</v>
      </c>
      <c r="P34" s="18">
        <v>0</v>
      </c>
      <c r="Q34" s="18">
        <v>0</v>
      </c>
      <c r="R34" s="18">
        <v>0</v>
      </c>
    </row>
    <row r="35" spans="1:18" ht="12.75">
      <c r="A35" s="44" t="s">
        <v>26</v>
      </c>
      <c r="B35" s="20">
        <v>87.24899999999998</v>
      </c>
      <c r="C35" s="20">
        <v>295.49899999999997</v>
      </c>
      <c r="D35" s="20">
        <v>1555.526</v>
      </c>
      <c r="E35" s="20">
        <v>1780</v>
      </c>
      <c r="F35" s="20">
        <v>1890</v>
      </c>
      <c r="G35" s="20">
        <v>2085.214</v>
      </c>
      <c r="H35" s="20">
        <v>2270.464</v>
      </c>
      <c r="I35" s="20">
        <f>I36</f>
        <v>2947.644</v>
      </c>
      <c r="J35" s="20">
        <v>5465.467</v>
      </c>
      <c r="K35" s="20">
        <v>4610.451</v>
      </c>
      <c r="L35" s="20">
        <v>4260</v>
      </c>
      <c r="M35" s="20">
        <v>5741</v>
      </c>
      <c r="N35" s="20">
        <v>5930.143132</v>
      </c>
      <c r="O35" s="20">
        <v>7403.974775999999</v>
      </c>
      <c r="P35" s="20">
        <v>10733.007174</v>
      </c>
      <c r="Q35" s="20">
        <v>13343.284956999998</v>
      </c>
      <c r="R35" s="20">
        <v>4152.8048816400005</v>
      </c>
    </row>
    <row r="36" spans="1:18" ht="13.5">
      <c r="A36" s="42" t="s">
        <v>58</v>
      </c>
      <c r="B36" s="18">
        <v>87.24899999999998</v>
      </c>
      <c r="C36" s="18">
        <v>295.49899999999997</v>
      </c>
      <c r="D36" s="18">
        <v>1555.526</v>
      </c>
      <c r="E36" s="18">
        <v>1780</v>
      </c>
      <c r="F36" s="18">
        <v>1890</v>
      </c>
      <c r="G36" s="18">
        <v>2085.214</v>
      </c>
      <c r="H36" s="18">
        <v>2270.464</v>
      </c>
      <c r="I36" s="18">
        <v>2947.644</v>
      </c>
      <c r="J36" s="18">
        <v>5465.467</v>
      </c>
      <c r="K36" s="18">
        <v>4610.451</v>
      </c>
      <c r="L36" s="18">
        <v>4260</v>
      </c>
      <c r="M36" s="18">
        <v>5741</v>
      </c>
      <c r="N36" s="18">
        <v>5930.143132</v>
      </c>
      <c r="O36" s="18">
        <v>7403.974775999999</v>
      </c>
      <c r="P36" s="18">
        <v>10733.007174</v>
      </c>
      <c r="Q36" s="18">
        <v>13343.284956999998</v>
      </c>
      <c r="R36" s="18">
        <v>4152.8048816400005</v>
      </c>
    </row>
    <row r="37" spans="1:18" ht="13.5">
      <c r="A37" s="42" t="s">
        <v>59</v>
      </c>
      <c r="B37" s="18">
        <v>0</v>
      </c>
      <c r="C37" s="18">
        <v>0</v>
      </c>
      <c r="D37" s="18">
        <v>0</v>
      </c>
      <c r="E37" s="18">
        <v>0</v>
      </c>
      <c r="F37" s="18">
        <v>0</v>
      </c>
      <c r="G37" s="18">
        <v>0</v>
      </c>
      <c r="H37" s="18">
        <v>0</v>
      </c>
      <c r="I37" s="18"/>
      <c r="J37" s="18">
        <v>0</v>
      </c>
      <c r="K37" s="18">
        <v>0</v>
      </c>
      <c r="L37" s="18" t="s">
        <v>71</v>
      </c>
      <c r="M37" s="18">
        <v>0</v>
      </c>
      <c r="N37" s="18">
        <v>0</v>
      </c>
      <c r="O37" s="18">
        <v>0</v>
      </c>
      <c r="P37" s="18">
        <v>0</v>
      </c>
      <c r="Q37" s="18">
        <v>0</v>
      </c>
      <c r="R37" s="18">
        <v>0</v>
      </c>
    </row>
    <row r="38" spans="1:18" ht="12.75">
      <c r="A38" s="25" t="s">
        <v>62</v>
      </c>
      <c r="B38" s="20">
        <v>23</v>
      </c>
      <c r="C38" s="20">
        <v>0.07</v>
      </c>
      <c r="D38" s="20">
        <v>782.8530000000001</v>
      </c>
      <c r="E38" s="20">
        <v>108.73099999999995</v>
      </c>
      <c r="F38" s="20">
        <v>20</v>
      </c>
      <c r="G38" s="20">
        <v>160.943</v>
      </c>
      <c r="H38" s="20">
        <v>0.035</v>
      </c>
      <c r="I38" s="20">
        <v>0.035</v>
      </c>
      <c r="J38" s="20">
        <v>6</v>
      </c>
      <c r="K38" s="20">
        <v>413</v>
      </c>
      <c r="L38" s="20">
        <v>290</v>
      </c>
      <c r="M38" s="20">
        <v>212.85400000000004</v>
      </c>
      <c r="N38" s="20">
        <v>369.06500000000005</v>
      </c>
      <c r="O38" s="20">
        <v>437.577</v>
      </c>
      <c r="P38" s="20">
        <v>346.66999999999996</v>
      </c>
      <c r="Q38" s="20">
        <v>557.5649999999999</v>
      </c>
      <c r="R38" s="20">
        <v>449.51699999999994</v>
      </c>
    </row>
    <row r="39" spans="1:18" ht="13.5">
      <c r="A39" s="42" t="s">
        <v>60</v>
      </c>
      <c r="B39" s="18">
        <v>23</v>
      </c>
      <c r="C39" s="18">
        <v>0.07</v>
      </c>
      <c r="D39" s="18">
        <v>782.8530000000001</v>
      </c>
      <c r="E39" s="18">
        <v>85.73099999999995</v>
      </c>
      <c r="F39" s="18">
        <v>2</v>
      </c>
      <c r="G39" s="18">
        <v>-4.85722573273506E-17</v>
      </c>
      <c r="H39" s="18">
        <v>0.035</v>
      </c>
      <c r="I39" s="18">
        <v>0.035</v>
      </c>
      <c r="J39" s="18">
        <v>0</v>
      </c>
      <c r="K39" s="18">
        <v>413</v>
      </c>
      <c r="L39" s="18">
        <v>290</v>
      </c>
      <c r="M39" s="18">
        <v>212.85400000000004</v>
      </c>
      <c r="N39" s="18">
        <v>129.06400000000002</v>
      </c>
      <c r="O39" s="18">
        <v>197.57599999999996</v>
      </c>
      <c r="P39" s="18">
        <v>106.66899999999997</v>
      </c>
      <c r="Q39" s="18">
        <v>317.56399999999996</v>
      </c>
      <c r="R39" s="18">
        <v>202.79999999999995</v>
      </c>
    </row>
    <row r="40" spans="1:18" ht="13.5">
      <c r="A40" s="42" t="s">
        <v>61</v>
      </c>
      <c r="B40" s="18">
        <v>0</v>
      </c>
      <c r="C40" s="18">
        <v>0</v>
      </c>
      <c r="D40" s="18">
        <v>0</v>
      </c>
      <c r="E40" s="18">
        <v>23</v>
      </c>
      <c r="F40" s="18">
        <v>18</v>
      </c>
      <c r="G40" s="18">
        <v>160.943</v>
      </c>
      <c r="H40" s="18">
        <v>0</v>
      </c>
      <c r="I40" s="18">
        <v>0</v>
      </c>
      <c r="J40" s="18">
        <v>6</v>
      </c>
      <c r="K40" s="18">
        <v>0</v>
      </c>
      <c r="L40" s="18" t="s">
        <v>71</v>
      </c>
      <c r="M40" s="18">
        <v>0</v>
      </c>
      <c r="N40" s="18">
        <v>240.001</v>
      </c>
      <c r="O40" s="18">
        <v>240.001</v>
      </c>
      <c r="P40" s="18">
        <v>240.001</v>
      </c>
      <c r="Q40" s="18">
        <v>240.001</v>
      </c>
      <c r="R40" s="18">
        <v>246.717</v>
      </c>
    </row>
    <row r="41" spans="1:18" ht="12.75">
      <c r="A41" s="25" t="s">
        <v>7</v>
      </c>
      <c r="B41" s="20">
        <v>796.027</v>
      </c>
      <c r="C41" s="20">
        <v>155.28900000000004</v>
      </c>
      <c r="D41" s="20">
        <v>895.4490000000001</v>
      </c>
      <c r="E41" s="20">
        <v>1599.6550000000002</v>
      </c>
      <c r="F41" s="20">
        <v>1362</v>
      </c>
      <c r="G41" s="20">
        <v>844.576</v>
      </c>
      <c r="H41" s="20">
        <v>512.981314</v>
      </c>
      <c r="I41" s="20">
        <v>671.656</v>
      </c>
      <c r="J41" s="20">
        <v>460.91300000000007</v>
      </c>
      <c r="K41" s="20">
        <v>1159.846</v>
      </c>
      <c r="L41" s="20">
        <v>349</v>
      </c>
      <c r="M41" s="20">
        <v>2456.5879999999997</v>
      </c>
      <c r="N41" s="20">
        <v>4637.628999999999</v>
      </c>
      <c r="O41" s="20">
        <v>3533.8490000000006</v>
      </c>
      <c r="P41" s="20">
        <v>3696.321</v>
      </c>
      <c r="Q41" s="20">
        <v>5867.79</v>
      </c>
      <c r="R41" s="20">
        <v>5815.483</v>
      </c>
    </row>
    <row r="42" spans="1:18" ht="13.5">
      <c r="A42" s="42" t="s">
        <v>60</v>
      </c>
      <c r="B42" s="18">
        <v>382.41</v>
      </c>
      <c r="C42" s="18">
        <v>27.152</v>
      </c>
      <c r="D42" s="18">
        <v>26.05699999999996</v>
      </c>
      <c r="E42" s="18">
        <v>1104.2720000000002</v>
      </c>
      <c r="F42" s="18">
        <v>858</v>
      </c>
      <c r="G42" s="18">
        <v>106.3950000000001</v>
      </c>
      <c r="H42" s="18">
        <v>354.15</v>
      </c>
      <c r="I42" s="18">
        <v>572.4269999999999</v>
      </c>
      <c r="J42" s="18">
        <v>195.21800000000002</v>
      </c>
      <c r="K42" s="18">
        <v>1113</v>
      </c>
      <c r="L42" s="18">
        <v>321</v>
      </c>
      <c r="M42" s="18">
        <v>1489.407</v>
      </c>
      <c r="N42" s="18">
        <v>1821.9209999999998</v>
      </c>
      <c r="O42" s="18">
        <v>291.64800000000014</v>
      </c>
      <c r="P42" s="18">
        <v>597.45</v>
      </c>
      <c r="Q42" s="18">
        <v>2168.42</v>
      </c>
      <c r="R42" s="18">
        <v>2000.891</v>
      </c>
    </row>
    <row r="43" spans="1:18" ht="13.5">
      <c r="A43" s="42" t="s">
        <v>61</v>
      </c>
      <c r="B43" s="18">
        <v>413.61699999999996</v>
      </c>
      <c r="C43" s="18">
        <v>128.13700000000003</v>
      </c>
      <c r="D43" s="18">
        <v>869.392</v>
      </c>
      <c r="E43" s="18">
        <v>495.38300000000004</v>
      </c>
      <c r="F43" s="18">
        <v>504</v>
      </c>
      <c r="G43" s="18">
        <v>738.1809999999999</v>
      </c>
      <c r="H43" s="18">
        <v>158.83131400000002</v>
      </c>
      <c r="I43" s="18">
        <v>99.229</v>
      </c>
      <c r="J43" s="18">
        <v>265.69500000000005</v>
      </c>
      <c r="K43" s="18">
        <v>46.846000000000004</v>
      </c>
      <c r="L43" s="18">
        <v>28</v>
      </c>
      <c r="M43" s="18">
        <v>967.181</v>
      </c>
      <c r="N43" s="18">
        <v>2815.7079999999996</v>
      </c>
      <c r="O43" s="18">
        <v>3242.2010000000005</v>
      </c>
      <c r="P43" s="18">
        <v>3098.871</v>
      </c>
      <c r="Q43" s="18">
        <v>3699.37</v>
      </c>
      <c r="R43" s="18">
        <v>3814.592</v>
      </c>
    </row>
    <row r="44" spans="1:18" ht="12.75">
      <c r="A44" s="25" t="s">
        <v>99</v>
      </c>
      <c r="B44" s="20">
        <v>11176.72</v>
      </c>
      <c r="C44" s="20">
        <v>10738.4322</v>
      </c>
      <c r="D44" s="20">
        <v>13450.2212</v>
      </c>
      <c r="E44" s="20">
        <v>17208.101</v>
      </c>
      <c r="F44" s="20">
        <v>21751</v>
      </c>
      <c r="G44" s="20">
        <v>24838.079</v>
      </c>
      <c r="H44" s="20">
        <v>25288.304999999997</v>
      </c>
      <c r="I44" s="20">
        <v>29470.845</v>
      </c>
      <c r="J44" s="20">
        <v>26762.193</v>
      </c>
      <c r="K44" s="20">
        <v>33177.651000000005</v>
      </c>
      <c r="L44" s="20">
        <v>36812</v>
      </c>
      <c r="M44" s="20">
        <v>38233.355</v>
      </c>
      <c r="N44" s="20">
        <v>40892.499159000006</v>
      </c>
      <c r="O44" s="20">
        <v>41358.89637900001</v>
      </c>
      <c r="P44" s="20">
        <v>71119.22575543002</v>
      </c>
      <c r="Q44" s="20">
        <v>71455.70600120096</v>
      </c>
      <c r="R44" s="20">
        <v>43016.96795497916</v>
      </c>
    </row>
    <row r="45" spans="1:18" ht="12.75">
      <c r="A45" s="25" t="s">
        <v>105</v>
      </c>
      <c r="B45" s="20">
        <v>119305</v>
      </c>
      <c r="C45" s="20">
        <v>152129.91</v>
      </c>
      <c r="D45" s="20">
        <v>189538</v>
      </c>
      <c r="E45" s="20">
        <v>219551</v>
      </c>
      <c r="F45" s="20">
        <v>263174</v>
      </c>
      <c r="G45" s="20">
        <v>306511.166</v>
      </c>
      <c r="H45" s="20">
        <v>359329.398</v>
      </c>
      <c r="I45" s="20">
        <v>431664.331</v>
      </c>
      <c r="J45" s="20">
        <v>486668.4689999999</v>
      </c>
      <c r="K45" s="20">
        <v>610223.2420000001</v>
      </c>
      <c r="L45" s="20">
        <v>732415</v>
      </c>
      <c r="M45" s="20">
        <v>859322.2590000001</v>
      </c>
      <c r="N45" s="20">
        <v>1033216.9320210001</v>
      </c>
      <c r="O45" s="20">
        <v>1239117.5854066513</v>
      </c>
      <c r="P45" s="20">
        <v>1358449.6544399755</v>
      </c>
      <c r="Q45" s="20">
        <v>1561431.4085744256</v>
      </c>
      <c r="R45" s="20">
        <v>1773756.7268484265</v>
      </c>
    </row>
    <row r="46" spans="1:18" ht="12.75">
      <c r="A46" s="25" t="s">
        <v>98</v>
      </c>
      <c r="B46" s="20">
        <v>0</v>
      </c>
      <c r="C46" s="20">
        <v>0</v>
      </c>
      <c r="D46" s="20">
        <v>0</v>
      </c>
      <c r="E46" s="20">
        <v>0</v>
      </c>
      <c r="F46" s="20">
        <v>0</v>
      </c>
      <c r="G46" s="20">
        <v>0</v>
      </c>
      <c r="H46" s="20">
        <v>0</v>
      </c>
      <c r="I46" s="20">
        <v>0</v>
      </c>
      <c r="J46" s="20">
        <v>0</v>
      </c>
      <c r="K46" s="20">
        <v>0</v>
      </c>
      <c r="L46" s="20" t="s">
        <v>71</v>
      </c>
      <c r="M46" s="20">
        <v>0</v>
      </c>
      <c r="N46" s="20">
        <v>0</v>
      </c>
      <c r="O46" s="20">
        <v>0</v>
      </c>
      <c r="P46" s="20">
        <v>0</v>
      </c>
      <c r="Q46" s="20">
        <v>0</v>
      </c>
      <c r="R46" s="20">
        <v>0</v>
      </c>
    </row>
    <row r="47" spans="1:18" ht="12.75">
      <c r="A47" s="25" t="s">
        <v>10</v>
      </c>
      <c r="B47" s="20">
        <v>10597</v>
      </c>
      <c r="C47" s="20">
        <v>35740.815</v>
      </c>
      <c r="D47" s="20">
        <v>8578</v>
      </c>
      <c r="E47" s="20">
        <v>37186</v>
      </c>
      <c r="F47" s="20">
        <v>24995</v>
      </c>
      <c r="G47" s="20">
        <v>12409.230000000003</v>
      </c>
      <c r="H47" s="20">
        <v>29690.237999999998</v>
      </c>
      <c r="I47" s="20">
        <v>10886.951</v>
      </c>
      <c r="J47" s="20">
        <v>33422.268000000004</v>
      </c>
      <c r="K47" s="20">
        <v>39105.863</v>
      </c>
      <c r="L47" s="20">
        <v>20001</v>
      </c>
      <c r="M47" s="20">
        <v>38425.799999999996</v>
      </c>
      <c r="N47" s="20">
        <v>39375.02397545096</v>
      </c>
      <c r="O47" s="20">
        <v>64159.88823924717</v>
      </c>
      <c r="P47" s="20">
        <v>51296.25701958777</v>
      </c>
      <c r="Q47" s="20">
        <v>87297.50370553142</v>
      </c>
      <c r="R47" s="20">
        <v>113026.41198833878</v>
      </c>
    </row>
    <row r="48" spans="1:18" ht="13.5">
      <c r="A48" s="54" t="s">
        <v>17</v>
      </c>
      <c r="B48" s="18">
        <v>0</v>
      </c>
      <c r="C48" s="18">
        <v>0</v>
      </c>
      <c r="D48" s="18">
        <v>0</v>
      </c>
      <c r="E48" s="18">
        <v>0</v>
      </c>
      <c r="F48" s="18">
        <v>0</v>
      </c>
      <c r="G48" s="18">
        <v>0</v>
      </c>
      <c r="H48" s="18">
        <v>0</v>
      </c>
      <c r="I48" s="18">
        <v>0</v>
      </c>
      <c r="J48" s="18">
        <v>0</v>
      </c>
      <c r="K48" s="18">
        <v>0</v>
      </c>
      <c r="L48" s="18" t="s">
        <v>71</v>
      </c>
      <c r="M48" s="18">
        <v>0</v>
      </c>
      <c r="N48" s="18">
        <v>0</v>
      </c>
      <c r="O48" s="18">
        <v>0</v>
      </c>
      <c r="P48" s="18">
        <v>0</v>
      </c>
      <c r="Q48" s="18">
        <v>0</v>
      </c>
      <c r="R48" s="18">
        <v>0</v>
      </c>
    </row>
    <row r="49" spans="1:18" ht="13.5">
      <c r="A49" s="54" t="s">
        <v>18</v>
      </c>
      <c r="B49" s="18">
        <v>10597</v>
      </c>
      <c r="C49" s="18">
        <v>35740.815</v>
      </c>
      <c r="D49" s="18">
        <v>8578</v>
      </c>
      <c r="E49" s="18">
        <v>37186</v>
      </c>
      <c r="F49" s="18">
        <v>24995</v>
      </c>
      <c r="G49" s="18">
        <v>12409.230000000003</v>
      </c>
      <c r="H49" s="18">
        <v>29690.237999999998</v>
      </c>
      <c r="I49" s="18">
        <v>10886.951</v>
      </c>
      <c r="J49" s="18">
        <v>33422.268000000004</v>
      </c>
      <c r="K49" s="18">
        <v>39105.863</v>
      </c>
      <c r="L49" s="18">
        <v>20001</v>
      </c>
      <c r="M49" s="18">
        <v>38425.799999999996</v>
      </c>
      <c r="N49" s="18">
        <v>39375.02397545096</v>
      </c>
      <c r="O49" s="18">
        <v>64159.88823924717</v>
      </c>
      <c r="P49" s="18">
        <v>51296.25701958777</v>
      </c>
      <c r="Q49" s="18">
        <v>87297.50370553142</v>
      </c>
      <c r="R49" s="18">
        <v>113026.41198833878</v>
      </c>
    </row>
    <row r="50" spans="1:18" ht="12.75">
      <c r="A50" s="25" t="s">
        <v>19</v>
      </c>
      <c r="B50" s="20">
        <v>9997.78</v>
      </c>
      <c r="C50" s="20">
        <v>15861.846000000001</v>
      </c>
      <c r="D50" s="20">
        <v>27502</v>
      </c>
      <c r="E50" s="20">
        <v>74762</v>
      </c>
      <c r="F50" s="20">
        <v>63152</v>
      </c>
      <c r="G50" s="20">
        <v>63470.118</v>
      </c>
      <c r="H50" s="20">
        <v>63953.35400000001</v>
      </c>
      <c r="I50" s="20">
        <v>71482.731</v>
      </c>
      <c r="J50" s="20">
        <v>77153.26200000002</v>
      </c>
      <c r="K50" s="20">
        <v>88241.538</v>
      </c>
      <c r="L50" s="20">
        <v>98514</v>
      </c>
      <c r="M50" s="20">
        <v>118068</v>
      </c>
      <c r="N50" s="20">
        <v>172719.104122766</v>
      </c>
      <c r="O50" s="20">
        <v>130417.38427489</v>
      </c>
      <c r="P50" s="20">
        <v>92216.62861440255</v>
      </c>
      <c r="Q50" s="20">
        <v>76297.52179171532</v>
      </c>
      <c r="R50" s="20">
        <v>192899.92973626486</v>
      </c>
    </row>
    <row r="51" spans="1:18" ht="12.75">
      <c r="A51" s="45" t="s">
        <v>23</v>
      </c>
      <c r="B51" s="46">
        <v>25366.346</v>
      </c>
      <c r="C51" s="46">
        <v>33694.683</v>
      </c>
      <c r="D51" s="46">
        <v>27823</v>
      </c>
      <c r="E51" s="46">
        <v>3380</v>
      </c>
      <c r="F51" s="46">
        <v>2460</v>
      </c>
      <c r="G51" s="46">
        <v>-3270.395</v>
      </c>
      <c r="H51" s="46">
        <v>460.878</v>
      </c>
      <c r="I51" s="46">
        <v>-750.462</v>
      </c>
      <c r="J51" s="46">
        <v>-23.88900000000001</v>
      </c>
      <c r="K51" s="46">
        <v>-128.582</v>
      </c>
      <c r="L51" s="46">
        <v>2357</v>
      </c>
      <c r="M51" s="46">
        <v>-1034</v>
      </c>
      <c r="N51" s="46">
        <v>8197.630031</v>
      </c>
      <c r="O51" s="46">
        <v>-655.444</v>
      </c>
      <c r="P51" s="46">
        <v>1505.1870000000001</v>
      </c>
      <c r="Q51" s="46">
        <v>7949.737216</v>
      </c>
      <c r="R51" s="46">
        <v>1800.3094246172022</v>
      </c>
    </row>
    <row r="52" spans="1:18" ht="13.5">
      <c r="A52" s="12"/>
      <c r="B52" s="12"/>
      <c r="C52" s="12"/>
      <c r="D52" s="12"/>
      <c r="E52" s="12"/>
      <c r="F52" s="12"/>
      <c r="G52" s="12"/>
      <c r="H52" s="12"/>
      <c r="I52" s="12"/>
      <c r="J52" s="12"/>
      <c r="K52" s="12"/>
      <c r="L52" s="12"/>
      <c r="M52" s="12"/>
      <c r="N52" s="12"/>
      <c r="O52" s="12"/>
      <c r="P52" s="12"/>
      <c r="Q52" s="12"/>
      <c r="R52" s="18"/>
    </row>
    <row r="53" spans="1:18" ht="13.5">
      <c r="A53" s="30" t="s">
        <v>29</v>
      </c>
      <c r="B53" s="31"/>
      <c r="C53" s="31"/>
      <c r="D53" s="31"/>
      <c r="E53" s="31"/>
      <c r="F53" s="31"/>
      <c r="G53" s="31"/>
      <c r="H53" s="31"/>
      <c r="I53" s="31"/>
      <c r="J53" s="12"/>
      <c r="K53" s="12"/>
      <c r="L53" s="12"/>
      <c r="M53" s="12"/>
      <c r="N53" s="12"/>
      <c r="O53" s="12"/>
      <c r="P53" s="12"/>
      <c r="Q53" s="12"/>
      <c r="R53" s="18"/>
    </row>
    <row r="54" spans="1:18" ht="13.5">
      <c r="A54" s="65" t="s">
        <v>74</v>
      </c>
      <c r="B54" s="65"/>
      <c r="C54" s="65"/>
      <c r="D54" s="65"/>
      <c r="E54" s="65"/>
      <c r="F54" s="65"/>
      <c r="G54" s="65"/>
      <c r="H54" s="65"/>
      <c r="I54" s="65"/>
      <c r="J54" s="65"/>
      <c r="K54" s="65"/>
      <c r="L54" s="36"/>
      <c r="M54" s="36"/>
      <c r="N54" s="36"/>
      <c r="O54" s="12"/>
      <c r="P54" s="12"/>
      <c r="Q54" s="12"/>
      <c r="R54" s="20"/>
    </row>
    <row r="55" spans="1:18" ht="13.5">
      <c r="A55" s="65" t="s">
        <v>35</v>
      </c>
      <c r="B55" s="65"/>
      <c r="C55" s="65"/>
      <c r="D55" s="65"/>
      <c r="E55" s="65"/>
      <c r="F55" s="65"/>
      <c r="G55" s="65"/>
      <c r="H55" s="65"/>
      <c r="I55" s="65"/>
      <c r="J55" s="65"/>
      <c r="K55" s="65"/>
      <c r="L55" s="35"/>
      <c r="M55" s="35"/>
      <c r="N55" s="35"/>
      <c r="O55" s="12"/>
      <c r="P55" s="12"/>
      <c r="Q55" s="12"/>
      <c r="R55" s="16"/>
    </row>
    <row r="56" spans="1:18" ht="24" customHeight="1">
      <c r="A56" s="65" t="s">
        <v>32</v>
      </c>
      <c r="B56" s="65"/>
      <c r="C56" s="65"/>
      <c r="D56" s="65"/>
      <c r="E56" s="65"/>
      <c r="F56" s="65"/>
      <c r="G56" s="65"/>
      <c r="H56" s="65"/>
      <c r="I56" s="65"/>
      <c r="J56" s="65"/>
      <c r="K56" s="65"/>
      <c r="L56" s="65"/>
      <c r="M56" s="65"/>
      <c r="N56" s="35"/>
      <c r="O56" s="12"/>
      <c r="P56" s="12"/>
      <c r="Q56" s="12"/>
      <c r="R56" s="20"/>
    </row>
    <row r="57" spans="1:18" ht="13.5">
      <c r="A57" s="36" t="s">
        <v>33</v>
      </c>
      <c r="B57" s="36"/>
      <c r="C57" s="36"/>
      <c r="D57" s="36"/>
      <c r="E57" s="36"/>
      <c r="F57" s="36"/>
      <c r="G57" s="36"/>
      <c r="H57" s="36"/>
      <c r="I57" s="36"/>
      <c r="J57" s="36"/>
      <c r="K57" s="36"/>
      <c r="L57" s="35"/>
      <c r="M57" s="35"/>
      <c r="N57" s="35"/>
      <c r="O57" s="12"/>
      <c r="P57" s="12"/>
      <c r="Q57" s="12"/>
      <c r="R57" s="20"/>
    </row>
    <row r="58" spans="1:18" ht="39.75" customHeight="1">
      <c r="A58" s="65" t="s">
        <v>45</v>
      </c>
      <c r="B58" s="65"/>
      <c r="C58" s="65"/>
      <c r="D58" s="65"/>
      <c r="E58" s="65"/>
      <c r="F58" s="65"/>
      <c r="G58" s="65"/>
      <c r="H58" s="65"/>
      <c r="I58" s="65"/>
      <c r="J58" s="65"/>
      <c r="K58" s="65"/>
      <c r="L58" s="35"/>
      <c r="M58" s="35"/>
      <c r="N58" s="35"/>
      <c r="O58" s="12"/>
      <c r="P58" s="12"/>
      <c r="Q58" s="12"/>
      <c r="R58" s="18"/>
    </row>
    <row r="59" ht="13.5">
      <c r="R59" s="18"/>
    </row>
    <row r="60" ht="12.75">
      <c r="R60" s="20"/>
    </row>
    <row r="61" ht="13.5">
      <c r="R61" s="18"/>
    </row>
    <row r="62" ht="13.5">
      <c r="R62" s="18"/>
    </row>
    <row r="63" ht="12.75">
      <c r="R63" s="20"/>
    </row>
    <row r="64" ht="13.5">
      <c r="R64" s="18"/>
    </row>
    <row r="65" ht="13.5">
      <c r="R65" s="18"/>
    </row>
    <row r="66" ht="12.75">
      <c r="R66" s="20"/>
    </row>
    <row r="67" ht="13.5">
      <c r="R67" s="18"/>
    </row>
    <row r="68" ht="13.5">
      <c r="R68" s="18"/>
    </row>
    <row r="69" ht="12.75">
      <c r="R69" s="20"/>
    </row>
    <row r="70" ht="12.75">
      <c r="R70" s="20"/>
    </row>
    <row r="71" ht="12.75">
      <c r="R71" s="20"/>
    </row>
    <row r="72" ht="12.75">
      <c r="R72" s="20"/>
    </row>
    <row r="73" ht="13.5">
      <c r="R73" s="18"/>
    </row>
    <row r="74" ht="13.5">
      <c r="R74" s="18"/>
    </row>
    <row r="75" ht="12.75">
      <c r="R75" s="20"/>
    </row>
    <row r="76" ht="12.75">
      <c r="R76" s="46"/>
    </row>
  </sheetData>
  <sheetProtection/>
  <mergeCells count="6">
    <mergeCell ref="A58:K58"/>
    <mergeCell ref="A1:I1"/>
    <mergeCell ref="A54:K54"/>
    <mergeCell ref="A55:K55"/>
    <mergeCell ref="A3:K3"/>
    <mergeCell ref="A56:M56"/>
  </mergeCells>
  <printOptions/>
  <pageMargins left="0.7" right="0.7" top="0.75" bottom="0.75" header="0.3" footer="0.3"/>
  <pageSetup fitToHeight="1" fitToWidth="1" horizontalDpi="600" verticalDpi="600" orientation="portrait" paperSize="9" scale="47" r:id="rId1"/>
</worksheet>
</file>

<file path=xl/worksheets/sheet9.xml><?xml version="1.0" encoding="utf-8"?>
<worksheet xmlns="http://schemas.openxmlformats.org/spreadsheetml/2006/main" xmlns:r="http://schemas.openxmlformats.org/officeDocument/2006/relationships">
  <sheetPr>
    <pageSetUpPr fitToPage="1"/>
  </sheetPr>
  <dimension ref="A1:R79"/>
  <sheetViews>
    <sheetView zoomScalePageLayoutView="0" workbookViewId="0" topLeftCell="A1">
      <pane xSplit="1" ySplit="5" topLeftCell="G21" activePane="bottomRight" state="frozen"/>
      <selection pane="topLeft" activeCell="A1" sqref="A1"/>
      <selection pane="topRight" activeCell="B1" sqref="B1"/>
      <selection pane="bottomLeft" activeCell="A5" sqref="A5"/>
      <selection pane="bottomRight" activeCell="A27" sqref="A27:IV28"/>
    </sheetView>
  </sheetViews>
  <sheetFormatPr defaultColWidth="9.140625" defaultRowHeight="15"/>
  <cols>
    <col min="1" max="1" width="31.140625" style="5" bestFit="1" customWidth="1"/>
    <col min="2" max="6" width="10.7109375" style="5" hidden="1" customWidth="1"/>
    <col min="7" max="14" width="10.7109375" style="5" customWidth="1"/>
    <col min="15" max="15" width="9.28125" style="5" customWidth="1"/>
    <col min="16" max="17" width="10.7109375" style="5" customWidth="1"/>
    <col min="18" max="18" width="9.8515625" style="5" bestFit="1" customWidth="1"/>
    <col min="19" max="16384" width="9.140625" style="5" customWidth="1"/>
  </cols>
  <sheetData>
    <row r="1" spans="1:17" ht="16.5">
      <c r="A1" s="72" t="s">
        <v>96</v>
      </c>
      <c r="B1" s="72"/>
      <c r="C1" s="72"/>
      <c r="D1" s="72"/>
      <c r="E1" s="72"/>
      <c r="F1" s="72"/>
      <c r="G1" s="72"/>
      <c r="H1" s="72"/>
      <c r="I1" s="72"/>
      <c r="J1" s="12"/>
      <c r="K1" s="12"/>
      <c r="L1" s="12"/>
      <c r="M1" s="12"/>
      <c r="N1" s="12"/>
      <c r="O1" s="12"/>
      <c r="P1" s="12"/>
      <c r="Q1" s="12"/>
    </row>
    <row r="2" spans="1:17" ht="15">
      <c r="A2" s="37" t="s">
        <v>108</v>
      </c>
      <c r="B2" s="47"/>
      <c r="C2" s="47"/>
      <c r="D2" s="47"/>
      <c r="E2" s="47"/>
      <c r="F2" s="47"/>
      <c r="G2" s="47"/>
      <c r="H2" s="47"/>
      <c r="I2" s="47"/>
      <c r="J2" s="12"/>
      <c r="K2" s="12"/>
      <c r="L2" s="12"/>
      <c r="M2" s="12"/>
      <c r="N2" s="12"/>
      <c r="O2" s="12"/>
      <c r="P2" s="12"/>
      <c r="Q2" s="12"/>
    </row>
    <row r="3" spans="1:17" ht="13.5">
      <c r="A3" s="73" t="s">
        <v>81</v>
      </c>
      <c r="B3" s="73"/>
      <c r="C3" s="73"/>
      <c r="D3" s="73"/>
      <c r="E3" s="73"/>
      <c r="F3" s="73"/>
      <c r="G3" s="73"/>
      <c r="H3" s="73"/>
      <c r="I3" s="73"/>
      <c r="J3" s="73"/>
      <c r="K3" s="73"/>
      <c r="L3" s="12"/>
      <c r="M3" s="12"/>
      <c r="N3" s="12"/>
      <c r="O3" s="12"/>
      <c r="P3" s="12"/>
      <c r="Q3" s="12"/>
    </row>
    <row r="4" spans="1:17" ht="13.5">
      <c r="A4" s="12"/>
      <c r="B4" s="12"/>
      <c r="C4" s="12"/>
      <c r="D4" s="12"/>
      <c r="E4" s="12"/>
      <c r="F4" s="12"/>
      <c r="G4" s="12"/>
      <c r="H4" s="58"/>
      <c r="I4" s="12"/>
      <c r="J4" s="12"/>
      <c r="K4" s="59"/>
      <c r="L4" s="12"/>
      <c r="M4" s="12"/>
      <c r="N4" s="12"/>
      <c r="O4" s="12"/>
      <c r="P4" s="12"/>
      <c r="Q4" s="12"/>
    </row>
    <row r="5" spans="1:18" ht="12.75">
      <c r="A5" s="49" t="s">
        <v>1</v>
      </c>
      <c r="B5" s="49">
        <v>2005</v>
      </c>
      <c r="C5" s="49">
        <v>2006</v>
      </c>
      <c r="D5" s="49">
        <v>2007</v>
      </c>
      <c r="E5" s="49">
        <v>2008</v>
      </c>
      <c r="F5" s="49">
        <v>2009</v>
      </c>
      <c r="G5" s="49">
        <v>2010</v>
      </c>
      <c r="H5" s="49">
        <v>2011</v>
      </c>
      <c r="I5" s="49">
        <v>2012</v>
      </c>
      <c r="J5" s="49">
        <v>2013</v>
      </c>
      <c r="K5" s="49">
        <v>2014</v>
      </c>
      <c r="L5" s="49">
        <v>2015</v>
      </c>
      <c r="M5" s="49">
        <v>2016</v>
      </c>
      <c r="N5" s="49">
        <v>2017</v>
      </c>
      <c r="O5" s="49">
        <v>2018</v>
      </c>
      <c r="P5" s="49">
        <v>2019</v>
      </c>
      <c r="Q5" s="49">
        <v>2020</v>
      </c>
      <c r="R5" s="49">
        <v>2021</v>
      </c>
    </row>
    <row r="6" spans="1:18" ht="12.75">
      <c r="A6" s="22" t="s">
        <v>2</v>
      </c>
      <c r="B6" s="16">
        <v>1384250.584</v>
      </c>
      <c r="C6" s="16">
        <v>1761988</v>
      </c>
      <c r="D6" s="16">
        <v>2180553.7189999996</v>
      </c>
      <c r="E6" s="16">
        <v>2296264.3620000007</v>
      </c>
      <c r="F6" s="16">
        <v>2903841.5889999997</v>
      </c>
      <c r="G6" s="23">
        <v>3462746.5389309507</v>
      </c>
      <c r="H6" s="16">
        <v>3868741.5650000004</v>
      </c>
      <c r="I6" s="16">
        <v>3920642.5828339397</v>
      </c>
      <c r="J6" s="16">
        <v>4198613.169000001</v>
      </c>
      <c r="K6" s="16">
        <v>5004168.848999999</v>
      </c>
      <c r="L6" s="16">
        <v>5390384</v>
      </c>
      <c r="M6" s="16">
        <v>6750158.335000001</v>
      </c>
      <c r="N6" s="16">
        <v>7207322.635</v>
      </c>
      <c r="O6" s="16">
        <v>8129393.574</v>
      </c>
      <c r="P6" s="16">
        <v>11961505.280409997</v>
      </c>
      <c r="Q6" s="16">
        <v>12788581.089</v>
      </c>
      <c r="R6" s="16">
        <v>14096816.941846002</v>
      </c>
    </row>
    <row r="7" spans="1:18" ht="12.75">
      <c r="A7" s="40" t="s">
        <v>68</v>
      </c>
      <c r="B7" s="20">
        <v>68314.856</v>
      </c>
      <c r="C7" s="20">
        <v>90682</v>
      </c>
      <c r="D7" s="20">
        <v>94081.374</v>
      </c>
      <c r="E7" s="20">
        <v>145739.89</v>
      </c>
      <c r="F7" s="20">
        <v>169979.223</v>
      </c>
      <c r="G7" s="20">
        <v>327480.4</v>
      </c>
      <c r="H7" s="20">
        <v>370157.777</v>
      </c>
      <c r="I7" s="20">
        <v>404431.22276082693</v>
      </c>
      <c r="J7" s="20">
        <v>331352.659</v>
      </c>
      <c r="K7" s="20">
        <v>351379</v>
      </c>
      <c r="L7" s="20">
        <v>319386</v>
      </c>
      <c r="M7" s="20">
        <v>354832.216</v>
      </c>
      <c r="N7" s="20">
        <v>334077.48199999996</v>
      </c>
      <c r="O7" s="20">
        <v>374976.80299999996</v>
      </c>
      <c r="P7" s="20">
        <v>524189.308</v>
      </c>
      <c r="Q7" s="20">
        <v>647035.47</v>
      </c>
      <c r="R7" s="20">
        <v>638132.366</v>
      </c>
    </row>
    <row r="8" spans="1:18" ht="13.5">
      <c r="A8" s="42" t="s">
        <v>69</v>
      </c>
      <c r="B8" s="18">
        <v>54746.166000000005</v>
      </c>
      <c r="C8" s="18">
        <v>90682</v>
      </c>
      <c r="D8" s="18">
        <v>81277.295</v>
      </c>
      <c r="E8" s="18">
        <v>130970.552</v>
      </c>
      <c r="F8" s="18">
        <v>157543.551</v>
      </c>
      <c r="G8" s="18">
        <v>219942.435</v>
      </c>
      <c r="H8" s="18">
        <v>267969.374</v>
      </c>
      <c r="I8" s="18">
        <v>313077.419</v>
      </c>
      <c r="J8" s="18">
        <v>246097</v>
      </c>
      <c r="K8" s="18">
        <v>269308</v>
      </c>
      <c r="L8" s="18">
        <v>247150.713</v>
      </c>
      <c r="M8" s="18">
        <v>287170.323</v>
      </c>
      <c r="N8" s="18">
        <v>270361.202</v>
      </c>
      <c r="O8" s="18">
        <v>315610.772</v>
      </c>
      <c r="P8" s="18">
        <v>468625.002</v>
      </c>
      <c r="Q8" s="18">
        <v>617495</v>
      </c>
      <c r="R8" s="18">
        <v>577356.238</v>
      </c>
    </row>
    <row r="9" spans="1:18" ht="13.5">
      <c r="A9" s="42" t="s">
        <v>70</v>
      </c>
      <c r="B9" s="18">
        <v>13568.69</v>
      </c>
      <c r="C9" s="18">
        <v>0</v>
      </c>
      <c r="D9" s="18">
        <v>12804.079</v>
      </c>
      <c r="E9" s="18">
        <v>14769.338000000003</v>
      </c>
      <c r="F9" s="18">
        <v>12435.672000000004</v>
      </c>
      <c r="G9" s="18">
        <v>107537.965</v>
      </c>
      <c r="H9" s="18">
        <v>102188.403</v>
      </c>
      <c r="I9" s="18">
        <v>91353.80376082694</v>
      </c>
      <c r="J9" s="18">
        <v>85256</v>
      </c>
      <c r="K9" s="18">
        <v>82071</v>
      </c>
      <c r="L9" s="18">
        <v>72235.477</v>
      </c>
      <c r="M9" s="18">
        <v>67661.893</v>
      </c>
      <c r="N9" s="18">
        <v>63716.28</v>
      </c>
      <c r="O9" s="18">
        <v>59366.030999999995</v>
      </c>
      <c r="P9" s="18">
        <v>55564.306000000004</v>
      </c>
      <c r="Q9" s="18">
        <v>29540</v>
      </c>
      <c r="R9" s="18">
        <v>60776.128</v>
      </c>
    </row>
    <row r="10" spans="1:18" ht="12.75">
      <c r="A10" s="40" t="s">
        <v>3</v>
      </c>
      <c r="B10" s="20">
        <v>447331.812</v>
      </c>
      <c r="C10" s="20">
        <v>496854</v>
      </c>
      <c r="D10" s="20">
        <v>817197.1279999999</v>
      </c>
      <c r="E10" s="20">
        <v>481041.1930000001</v>
      </c>
      <c r="F10" s="20">
        <v>684280.655</v>
      </c>
      <c r="G10" s="20">
        <v>860341.2719309508</v>
      </c>
      <c r="H10" s="20">
        <v>1059647.124</v>
      </c>
      <c r="I10" s="20">
        <v>739354.1570083608</v>
      </c>
      <c r="J10" s="20">
        <v>318279.76</v>
      </c>
      <c r="K10" s="20">
        <v>762654.0989999999</v>
      </c>
      <c r="L10" s="20">
        <v>1143768</v>
      </c>
      <c r="M10" s="20">
        <v>1616334.7510000002</v>
      </c>
      <c r="N10" s="20">
        <v>1690679.163</v>
      </c>
      <c r="O10" s="20">
        <v>1121279.4039999999</v>
      </c>
      <c r="P10" s="20">
        <v>1271209.7470000002</v>
      </c>
      <c r="Q10" s="20">
        <v>2101984.684</v>
      </c>
      <c r="R10" s="20">
        <v>2619437.2389990003</v>
      </c>
    </row>
    <row r="11" spans="1:18" ht="12.75">
      <c r="A11" s="41" t="s">
        <v>4</v>
      </c>
      <c r="B11" s="20">
        <v>3699.812</v>
      </c>
      <c r="C11" s="20">
        <v>3568</v>
      </c>
      <c r="D11" s="20">
        <v>6522.038</v>
      </c>
      <c r="E11" s="20">
        <v>13806.835</v>
      </c>
      <c r="F11" s="20">
        <v>38416.91499999999</v>
      </c>
      <c r="G11" s="20">
        <v>15545.060930950927</v>
      </c>
      <c r="H11" s="20">
        <v>77689.57</v>
      </c>
      <c r="I11" s="20">
        <v>6809.004184190038</v>
      </c>
      <c r="J11" s="20">
        <v>4774.634</v>
      </c>
      <c r="K11" s="20">
        <v>7872</v>
      </c>
      <c r="L11" s="20">
        <v>1640</v>
      </c>
      <c r="M11" s="20">
        <v>5635.5</v>
      </c>
      <c r="N11" s="20">
        <v>11181.392999999998</v>
      </c>
      <c r="O11" s="20">
        <v>13266.959</v>
      </c>
      <c r="P11" s="20">
        <v>79311.62400000001</v>
      </c>
      <c r="Q11" s="20">
        <v>64719.405000000006</v>
      </c>
      <c r="R11" s="20">
        <v>21125.47199899999</v>
      </c>
    </row>
    <row r="12" spans="1:18" ht="13.5">
      <c r="A12" s="42" t="s">
        <v>58</v>
      </c>
      <c r="B12" s="18">
        <v>3106.831</v>
      </c>
      <c r="C12" s="18">
        <v>3005</v>
      </c>
      <c r="D12" s="18">
        <v>3012</v>
      </c>
      <c r="E12" s="18">
        <v>2718.036</v>
      </c>
      <c r="F12" s="18">
        <v>2496.236</v>
      </c>
      <c r="G12" s="18">
        <v>2373.52</v>
      </c>
      <c r="H12" s="18">
        <v>2225.301</v>
      </c>
      <c r="I12" s="18">
        <v>1814.196</v>
      </c>
      <c r="J12" s="18">
        <v>925</v>
      </c>
      <c r="K12" s="18">
        <v>418</v>
      </c>
      <c r="L12" s="18">
        <v>365.23</v>
      </c>
      <c r="M12" s="18">
        <v>487.905</v>
      </c>
      <c r="N12" s="18">
        <v>861.8589999999999</v>
      </c>
      <c r="O12" s="18">
        <v>989.4970000000001</v>
      </c>
      <c r="P12" s="18">
        <v>1039.138</v>
      </c>
      <c r="Q12" s="18">
        <v>1028.581</v>
      </c>
      <c r="R12" s="18">
        <v>417.5719999999999</v>
      </c>
    </row>
    <row r="13" spans="1:18" ht="13.5">
      <c r="A13" s="42" t="s">
        <v>59</v>
      </c>
      <c r="B13" s="18">
        <v>592.981</v>
      </c>
      <c r="C13" s="18">
        <v>563</v>
      </c>
      <c r="D13" s="18">
        <v>3510</v>
      </c>
      <c r="E13" s="18">
        <v>11088.798999999999</v>
      </c>
      <c r="F13" s="18">
        <v>35920.679</v>
      </c>
      <c r="G13" s="18">
        <v>13171.540930950927</v>
      </c>
      <c r="H13" s="18">
        <v>75464.269</v>
      </c>
      <c r="I13" s="18">
        <v>4994.808184190038</v>
      </c>
      <c r="J13" s="18">
        <v>3850</v>
      </c>
      <c r="K13" s="18">
        <v>7454</v>
      </c>
      <c r="L13" s="18">
        <v>1274.7890000000004</v>
      </c>
      <c r="M13" s="18">
        <v>5147.595</v>
      </c>
      <c r="N13" s="18">
        <v>10319.534</v>
      </c>
      <c r="O13" s="18">
        <v>12277.462</v>
      </c>
      <c r="P13" s="18">
        <v>78272.486</v>
      </c>
      <c r="Q13" s="18">
        <v>63691</v>
      </c>
      <c r="R13" s="18">
        <v>20707.89999899999</v>
      </c>
    </row>
    <row r="14" spans="1:18" ht="12.75">
      <c r="A14" s="41" t="s">
        <v>5</v>
      </c>
      <c r="B14" s="20">
        <v>431695</v>
      </c>
      <c r="C14" s="20">
        <v>493286</v>
      </c>
      <c r="D14" s="20">
        <v>623431.296</v>
      </c>
      <c r="E14" s="20">
        <v>466247.34900000005</v>
      </c>
      <c r="F14" s="20">
        <v>645849.891</v>
      </c>
      <c r="G14" s="20">
        <v>844793.2079999999</v>
      </c>
      <c r="H14" s="20">
        <v>981957.554</v>
      </c>
      <c r="I14" s="20">
        <v>732545.1528241708</v>
      </c>
      <c r="J14" s="20">
        <v>313505.126</v>
      </c>
      <c r="K14" s="20">
        <v>754782.717</v>
      </c>
      <c r="L14" s="20">
        <v>1142128</v>
      </c>
      <c r="M14" s="20">
        <v>1610699.2510000002</v>
      </c>
      <c r="N14" s="20">
        <v>1673290.7</v>
      </c>
      <c r="O14" s="20">
        <v>1101890.4449999998</v>
      </c>
      <c r="P14" s="20">
        <v>1190376.1230000001</v>
      </c>
      <c r="Q14" s="20">
        <v>2036193.2789999999</v>
      </c>
      <c r="R14" s="20">
        <v>2597111.7670000005</v>
      </c>
    </row>
    <row r="15" spans="1:18" ht="13.5">
      <c r="A15" s="42" t="s">
        <v>58</v>
      </c>
      <c r="B15" s="18">
        <v>0</v>
      </c>
      <c r="C15" s="18">
        <v>0</v>
      </c>
      <c r="D15" s="18">
        <v>0</v>
      </c>
      <c r="E15" s="18">
        <v>0</v>
      </c>
      <c r="F15" s="18">
        <v>0</v>
      </c>
      <c r="G15" s="18">
        <v>0</v>
      </c>
      <c r="H15" s="18">
        <v>0</v>
      </c>
      <c r="I15" s="18">
        <v>0</v>
      </c>
      <c r="J15" s="18">
        <v>0</v>
      </c>
      <c r="K15" s="18">
        <v>0</v>
      </c>
      <c r="L15" s="18" t="s">
        <v>71</v>
      </c>
      <c r="M15" s="18">
        <v>0</v>
      </c>
      <c r="N15" s="18">
        <v>0</v>
      </c>
      <c r="O15" s="18">
        <v>0</v>
      </c>
      <c r="P15" s="18">
        <v>0</v>
      </c>
      <c r="Q15" s="18">
        <v>0</v>
      </c>
      <c r="R15" s="18">
        <v>0</v>
      </c>
    </row>
    <row r="16" spans="1:18" ht="13.5">
      <c r="A16" s="42" t="s">
        <v>59</v>
      </c>
      <c r="B16" s="18">
        <v>431695</v>
      </c>
      <c r="C16" s="18">
        <v>493286</v>
      </c>
      <c r="D16" s="18">
        <v>623431.296</v>
      </c>
      <c r="E16" s="18">
        <v>466247.34900000005</v>
      </c>
      <c r="F16" s="18">
        <v>645849.891</v>
      </c>
      <c r="G16" s="18">
        <v>844793.2079999999</v>
      </c>
      <c r="H16" s="18">
        <v>981957.554</v>
      </c>
      <c r="I16" s="18">
        <v>732545.1528241708</v>
      </c>
      <c r="J16" s="18">
        <v>313505.126</v>
      </c>
      <c r="K16" s="18">
        <v>754782.717</v>
      </c>
      <c r="L16" s="18">
        <v>1142128</v>
      </c>
      <c r="M16" s="18">
        <v>1610699.2510000002</v>
      </c>
      <c r="N16" s="18">
        <v>1673290.7</v>
      </c>
      <c r="O16" s="18">
        <v>1101890.4449999998</v>
      </c>
      <c r="P16" s="18">
        <v>1190376.1230000001</v>
      </c>
      <c r="Q16" s="18">
        <v>2036193.2789999999</v>
      </c>
      <c r="R16" s="18">
        <v>2597111.7670000005</v>
      </c>
    </row>
    <row r="17" spans="1:18" ht="12.75">
      <c r="A17" s="41" t="s">
        <v>6</v>
      </c>
      <c r="B17" s="20">
        <v>11937</v>
      </c>
      <c r="C17" s="20">
        <v>0</v>
      </c>
      <c r="D17" s="20">
        <v>187243.794</v>
      </c>
      <c r="E17" s="20">
        <v>987.0089999999973</v>
      </c>
      <c r="F17" s="20">
        <v>13.848999999999961</v>
      </c>
      <c r="G17" s="20">
        <v>3.0030000000000006</v>
      </c>
      <c r="H17" s="20">
        <v>0</v>
      </c>
      <c r="I17" s="20">
        <v>0</v>
      </c>
      <c r="J17" s="20">
        <v>0</v>
      </c>
      <c r="K17" s="20">
        <v>0</v>
      </c>
      <c r="L17" s="20" t="s">
        <v>71</v>
      </c>
      <c r="M17" s="20">
        <v>0</v>
      </c>
      <c r="N17" s="20">
        <v>6207.07</v>
      </c>
      <c r="O17" s="20">
        <v>6122</v>
      </c>
      <c r="P17" s="20">
        <v>1522</v>
      </c>
      <c r="Q17" s="20">
        <v>1072</v>
      </c>
      <c r="R17" s="20">
        <v>1200</v>
      </c>
    </row>
    <row r="18" spans="1:18" ht="13.5">
      <c r="A18" s="42" t="s">
        <v>58</v>
      </c>
      <c r="B18" s="18">
        <v>0</v>
      </c>
      <c r="C18" s="18">
        <v>0</v>
      </c>
      <c r="D18" s="18">
        <v>0</v>
      </c>
      <c r="E18" s="18">
        <v>0</v>
      </c>
      <c r="F18" s="18">
        <v>0</v>
      </c>
      <c r="G18" s="18">
        <v>0</v>
      </c>
      <c r="H18" s="18">
        <v>0</v>
      </c>
      <c r="I18" s="18">
        <v>0</v>
      </c>
      <c r="J18" s="18">
        <v>0</v>
      </c>
      <c r="K18" s="18">
        <v>0</v>
      </c>
      <c r="L18" s="18" t="s">
        <v>71</v>
      </c>
      <c r="M18" s="18">
        <v>0</v>
      </c>
      <c r="N18" s="18">
        <v>6207.07</v>
      </c>
      <c r="O18" s="18">
        <v>6122</v>
      </c>
      <c r="P18" s="18">
        <v>1522</v>
      </c>
      <c r="Q18" s="18">
        <v>1072</v>
      </c>
      <c r="R18" s="18">
        <v>1200</v>
      </c>
    </row>
    <row r="19" spans="1:18" ht="13.5">
      <c r="A19" s="42" t="s">
        <v>59</v>
      </c>
      <c r="B19" s="18">
        <v>11937</v>
      </c>
      <c r="C19" s="18">
        <v>0</v>
      </c>
      <c r="D19" s="18">
        <v>187243.794</v>
      </c>
      <c r="E19" s="18">
        <v>987.0089999999973</v>
      </c>
      <c r="F19" s="18">
        <v>13.848999999999961</v>
      </c>
      <c r="G19" s="18">
        <v>3.0030000000000006</v>
      </c>
      <c r="H19" s="18">
        <v>0</v>
      </c>
      <c r="I19" s="18">
        <v>0</v>
      </c>
      <c r="J19" s="18">
        <v>0</v>
      </c>
      <c r="K19" s="18">
        <v>0</v>
      </c>
      <c r="L19" s="18" t="s">
        <v>71</v>
      </c>
      <c r="M19" s="18">
        <v>0</v>
      </c>
      <c r="N19" s="18">
        <v>0</v>
      </c>
      <c r="O19" s="18">
        <v>0</v>
      </c>
      <c r="P19" s="18">
        <v>0</v>
      </c>
      <c r="Q19" s="18">
        <v>0</v>
      </c>
      <c r="R19" s="18">
        <v>0</v>
      </c>
    </row>
    <row r="20" spans="1:18" ht="12.75">
      <c r="A20" s="40" t="s">
        <v>62</v>
      </c>
      <c r="B20" s="20">
        <v>513126.152</v>
      </c>
      <c r="C20" s="20">
        <v>714829</v>
      </c>
      <c r="D20" s="20">
        <v>543245.715</v>
      </c>
      <c r="E20" s="20">
        <v>1229411.3000000003</v>
      </c>
      <c r="F20" s="20">
        <v>1287205.535</v>
      </c>
      <c r="G20" s="20">
        <v>1390891.0210000002</v>
      </c>
      <c r="H20" s="20">
        <v>1634153.8199999998</v>
      </c>
      <c r="I20" s="20">
        <v>2102240.660544876</v>
      </c>
      <c r="J20" s="20">
        <v>2636266.964</v>
      </c>
      <c r="K20" s="20">
        <v>3129721.795</v>
      </c>
      <c r="L20" s="20">
        <v>2619255</v>
      </c>
      <c r="M20" s="20">
        <v>2405499.6100000003</v>
      </c>
      <c r="N20" s="20">
        <v>2598297.009</v>
      </c>
      <c r="O20" s="20">
        <v>3927483.4909999995</v>
      </c>
      <c r="P20" s="20">
        <v>7982172.634</v>
      </c>
      <c r="Q20" s="20">
        <v>7510080.999</v>
      </c>
      <c r="R20" s="20">
        <v>7012506.720000001</v>
      </c>
    </row>
    <row r="21" spans="1:18" ht="13.5">
      <c r="A21" s="42" t="s">
        <v>60</v>
      </c>
      <c r="B21" s="18">
        <v>510407.605</v>
      </c>
      <c r="C21" s="18">
        <v>712174</v>
      </c>
      <c r="D21" s="18">
        <v>542438.1379999999</v>
      </c>
      <c r="E21" s="18">
        <v>1228608.0170000002</v>
      </c>
      <c r="F21" s="18">
        <v>1286521.312</v>
      </c>
      <c r="G21" s="18">
        <v>1389831.651</v>
      </c>
      <c r="H21" s="18">
        <v>1632973.1409999998</v>
      </c>
      <c r="I21" s="18">
        <v>2101648.307544876</v>
      </c>
      <c r="J21" s="18">
        <v>2635761.421</v>
      </c>
      <c r="K21" s="18">
        <v>3129557.281</v>
      </c>
      <c r="L21" s="18">
        <v>2619078</v>
      </c>
      <c r="M21" s="18">
        <v>2405267.001</v>
      </c>
      <c r="N21" s="18">
        <v>2543904.15</v>
      </c>
      <c r="O21" s="18">
        <v>3872682.3639999996</v>
      </c>
      <c r="P21" s="18">
        <v>5061767.205999999</v>
      </c>
      <c r="Q21" s="18">
        <v>4379357.272999999</v>
      </c>
      <c r="R21" s="18">
        <v>4527312.064</v>
      </c>
    </row>
    <row r="22" spans="1:18" ht="13.5">
      <c r="A22" s="42" t="s">
        <v>61</v>
      </c>
      <c r="B22" s="18">
        <v>2718.5469999999996</v>
      </c>
      <c r="C22" s="18">
        <v>2655</v>
      </c>
      <c r="D22" s="18">
        <v>807.577</v>
      </c>
      <c r="E22" s="18">
        <v>803.2829999999999</v>
      </c>
      <c r="F22" s="18">
        <v>684.223</v>
      </c>
      <c r="G22" s="18">
        <v>1059.37</v>
      </c>
      <c r="H22" s="18">
        <v>1180.679</v>
      </c>
      <c r="I22" s="18">
        <v>592.3530000000001</v>
      </c>
      <c r="J22" s="18">
        <v>505.54300000000006</v>
      </c>
      <c r="K22" s="18">
        <v>164.514</v>
      </c>
      <c r="L22" s="18">
        <v>177</v>
      </c>
      <c r="M22" s="18">
        <v>232.60899999999998</v>
      </c>
      <c r="N22" s="18">
        <v>54392.859</v>
      </c>
      <c r="O22" s="18">
        <v>54801.127</v>
      </c>
      <c r="P22" s="18">
        <v>2920405.428</v>
      </c>
      <c r="Q22" s="18">
        <v>3130723.7260000003</v>
      </c>
      <c r="R22" s="18">
        <v>2485194.656</v>
      </c>
    </row>
    <row r="23" spans="1:18" ht="12.75">
      <c r="A23" s="25" t="s">
        <v>7</v>
      </c>
      <c r="B23" s="20">
        <v>242114.24300000002</v>
      </c>
      <c r="C23" s="20">
        <v>237764</v>
      </c>
      <c r="D23" s="20">
        <v>319653.713</v>
      </c>
      <c r="E23" s="20">
        <v>273617.75</v>
      </c>
      <c r="F23" s="20">
        <v>443014.38700000005</v>
      </c>
      <c r="G23" s="20">
        <v>486097.21699999995</v>
      </c>
      <c r="H23" s="20">
        <v>428203.865</v>
      </c>
      <c r="I23" s="20">
        <v>461650.536</v>
      </c>
      <c r="J23" s="20">
        <v>544219.8840000001</v>
      </c>
      <c r="K23" s="20">
        <v>314325.0990000001</v>
      </c>
      <c r="L23" s="20">
        <v>1019818</v>
      </c>
      <c r="M23" s="20">
        <v>1892597.1539999999</v>
      </c>
      <c r="N23" s="20">
        <v>1993502.201</v>
      </c>
      <c r="O23" s="20">
        <v>2107621.6560000004</v>
      </c>
      <c r="P23" s="20">
        <v>1426228.65466</v>
      </c>
      <c r="Q23" s="20">
        <v>1787178.354</v>
      </c>
      <c r="R23" s="20">
        <v>3026927.6448460002</v>
      </c>
    </row>
    <row r="24" spans="1:18" ht="13.5">
      <c r="A24" s="42" t="s">
        <v>60</v>
      </c>
      <c r="B24" s="18">
        <v>13017.545</v>
      </c>
      <c r="C24" s="18">
        <v>18000</v>
      </c>
      <c r="D24" s="18">
        <v>316913.713</v>
      </c>
      <c r="E24" s="18">
        <v>270877.75</v>
      </c>
      <c r="F24" s="18">
        <v>431823.72000000003</v>
      </c>
      <c r="G24" s="18">
        <v>458461.68299999996</v>
      </c>
      <c r="H24" s="18">
        <v>395440.091</v>
      </c>
      <c r="I24" s="18">
        <v>423557.656</v>
      </c>
      <c r="J24" s="18">
        <v>500512.726</v>
      </c>
      <c r="K24" s="18">
        <v>266772.4960000001</v>
      </c>
      <c r="L24" s="18">
        <v>969904</v>
      </c>
      <c r="M24" s="18">
        <v>1838435.113</v>
      </c>
      <c r="N24" s="18">
        <v>1918229.075</v>
      </c>
      <c r="O24" s="18">
        <v>2012058.0370000002</v>
      </c>
      <c r="P24" s="18">
        <v>1310866.11066</v>
      </c>
      <c r="Q24" s="18">
        <v>1639476.949</v>
      </c>
      <c r="R24" s="18">
        <v>2833566.768846</v>
      </c>
    </row>
    <row r="25" spans="1:18" ht="13.5">
      <c r="A25" s="42" t="s">
        <v>61</v>
      </c>
      <c r="B25" s="18">
        <v>229096.698</v>
      </c>
      <c r="C25" s="18">
        <v>219764</v>
      </c>
      <c r="D25" s="18">
        <v>2740</v>
      </c>
      <c r="E25" s="18">
        <v>2740</v>
      </c>
      <c r="F25" s="18">
        <v>11190.667</v>
      </c>
      <c r="G25" s="18">
        <v>27635.534</v>
      </c>
      <c r="H25" s="18">
        <v>32763.774</v>
      </c>
      <c r="I25" s="18">
        <v>38092.880000000005</v>
      </c>
      <c r="J25" s="18">
        <v>43707.158</v>
      </c>
      <c r="K25" s="18">
        <v>47552.603</v>
      </c>
      <c r="L25" s="18">
        <v>49913</v>
      </c>
      <c r="M25" s="18">
        <v>54162.041</v>
      </c>
      <c r="N25" s="18">
        <v>75273.12599999999</v>
      </c>
      <c r="O25" s="18">
        <v>95563.619</v>
      </c>
      <c r="P25" s="18">
        <v>115362.54400000001</v>
      </c>
      <c r="Q25" s="18">
        <v>147701.405</v>
      </c>
      <c r="R25" s="18">
        <v>193360.876</v>
      </c>
    </row>
    <row r="26" spans="1:18" ht="12.75">
      <c r="A26" s="25" t="s">
        <v>99</v>
      </c>
      <c r="B26" s="20">
        <v>89424.493</v>
      </c>
      <c r="C26" s="20">
        <v>178719</v>
      </c>
      <c r="D26" s="20">
        <v>20379.071</v>
      </c>
      <c r="E26" s="20">
        <v>19589.071</v>
      </c>
      <c r="F26" s="20">
        <v>20086.614</v>
      </c>
      <c r="G26" s="20">
        <v>20521.843</v>
      </c>
      <c r="H26" s="20">
        <v>20521.036</v>
      </c>
      <c r="I26" s="20">
        <v>20483.495</v>
      </c>
      <c r="J26" s="20">
        <v>168055.22499999998</v>
      </c>
      <c r="K26" s="20">
        <v>235525.19900000002</v>
      </c>
      <c r="L26" s="20">
        <v>89809</v>
      </c>
      <c r="M26" s="20">
        <v>97199.5</v>
      </c>
      <c r="N26" s="20">
        <v>112335.77900000001</v>
      </c>
      <c r="O26" s="20">
        <v>93456.491</v>
      </c>
      <c r="P26" s="20">
        <v>87549.26699999999</v>
      </c>
      <c r="Q26" s="20">
        <v>80537.893</v>
      </c>
      <c r="R26" s="20">
        <v>116123.772</v>
      </c>
    </row>
    <row r="27" spans="1:18" ht="12.75">
      <c r="A27" s="40" t="s">
        <v>104</v>
      </c>
      <c r="B27" s="20">
        <v>0</v>
      </c>
      <c r="C27" s="20">
        <v>0</v>
      </c>
      <c r="D27" s="20">
        <v>0.508</v>
      </c>
      <c r="E27" s="20">
        <v>1.779</v>
      </c>
      <c r="F27" s="20">
        <v>1.692</v>
      </c>
      <c r="G27" s="20">
        <v>3.581</v>
      </c>
      <c r="H27" s="20">
        <v>3.242</v>
      </c>
      <c r="I27" s="20">
        <v>6.396</v>
      </c>
      <c r="J27" s="20">
        <v>1.8209999999999997</v>
      </c>
      <c r="K27" s="20">
        <v>1.266</v>
      </c>
      <c r="L27" s="20">
        <v>0</v>
      </c>
      <c r="M27" s="20">
        <v>0</v>
      </c>
      <c r="N27" s="20">
        <v>1.799</v>
      </c>
      <c r="O27" s="20">
        <v>0</v>
      </c>
      <c r="P27" s="20">
        <v>0</v>
      </c>
      <c r="Q27" s="20">
        <v>0.494</v>
      </c>
      <c r="R27" s="20">
        <v>7.965</v>
      </c>
    </row>
    <row r="28" spans="1:18" ht="12.75">
      <c r="A28" s="25" t="s">
        <v>98</v>
      </c>
      <c r="B28" s="20">
        <v>0</v>
      </c>
      <c r="C28" s="20">
        <v>0</v>
      </c>
      <c r="D28" s="20">
        <v>1816.254</v>
      </c>
      <c r="E28" s="20">
        <v>1818.3250000000003</v>
      </c>
      <c r="F28" s="20">
        <v>2317.9119999999994</v>
      </c>
      <c r="G28" s="20">
        <v>0</v>
      </c>
      <c r="H28" s="20">
        <v>465.89622979</v>
      </c>
      <c r="I28" s="20">
        <v>1.4210854715202004E-14</v>
      </c>
      <c r="J28" s="20">
        <v>279.610635</v>
      </c>
      <c r="K28" s="20">
        <v>0</v>
      </c>
      <c r="L28" s="20" t="s">
        <v>71</v>
      </c>
      <c r="M28" s="20">
        <v>0</v>
      </c>
      <c r="N28" s="20">
        <v>1202.875</v>
      </c>
      <c r="O28" s="20">
        <v>77.069</v>
      </c>
      <c r="P28" s="20">
        <v>3627.36175</v>
      </c>
      <c r="Q28" s="20">
        <v>271.7960000000003</v>
      </c>
      <c r="R28" s="20">
        <v>515.5337809099999</v>
      </c>
    </row>
    <row r="29" spans="1:18" ht="12.75">
      <c r="A29" s="25" t="s">
        <v>10</v>
      </c>
      <c r="B29" s="20">
        <v>14327.324</v>
      </c>
      <c r="C29" s="20">
        <v>21744</v>
      </c>
      <c r="D29" s="20">
        <v>362712.856</v>
      </c>
      <c r="E29" s="20">
        <v>123201.043</v>
      </c>
      <c r="F29" s="20">
        <v>274161.314</v>
      </c>
      <c r="G29" s="20">
        <v>354088.531</v>
      </c>
      <c r="H29" s="20">
        <v>331776.3277702101</v>
      </c>
      <c r="I29" s="20">
        <v>164085.48351987542</v>
      </c>
      <c r="J29" s="20">
        <v>172085.782365</v>
      </c>
      <c r="K29" s="20">
        <v>181276.367</v>
      </c>
      <c r="L29" s="20">
        <v>168424</v>
      </c>
      <c r="M29" s="20">
        <v>318788.819</v>
      </c>
      <c r="N29" s="20">
        <v>410632.31799999997</v>
      </c>
      <c r="O29" s="20">
        <v>437689.61199999996</v>
      </c>
      <c r="P29" s="20">
        <v>579122.25</v>
      </c>
      <c r="Q29" s="20">
        <v>572814.12</v>
      </c>
      <c r="R29" s="20">
        <v>591475.93622009</v>
      </c>
    </row>
    <row r="30" spans="1:18" ht="13.5">
      <c r="A30" s="42" t="s">
        <v>11</v>
      </c>
      <c r="B30" s="18">
        <v>0</v>
      </c>
      <c r="C30" s="18">
        <v>0</v>
      </c>
      <c r="D30" s="18">
        <v>0</v>
      </c>
      <c r="E30" s="18">
        <v>0</v>
      </c>
      <c r="F30" s="18">
        <v>0</v>
      </c>
      <c r="G30" s="18">
        <v>0</v>
      </c>
      <c r="H30" s="18">
        <v>0</v>
      </c>
      <c r="I30" s="18">
        <v>0</v>
      </c>
      <c r="J30" s="18">
        <v>0</v>
      </c>
      <c r="K30" s="18"/>
      <c r="L30" s="18" t="s">
        <v>71</v>
      </c>
      <c r="M30" s="18">
        <v>0</v>
      </c>
      <c r="N30" s="18">
        <v>0</v>
      </c>
      <c r="O30" s="18">
        <v>0</v>
      </c>
      <c r="P30" s="18">
        <v>0</v>
      </c>
      <c r="Q30" s="18">
        <v>0</v>
      </c>
      <c r="R30" s="18">
        <v>0</v>
      </c>
    </row>
    <row r="31" spans="1:18" ht="13.5">
      <c r="A31" s="42" t="s">
        <v>12</v>
      </c>
      <c r="B31" s="18">
        <v>14327.324</v>
      </c>
      <c r="C31" s="18">
        <v>21744</v>
      </c>
      <c r="D31" s="18">
        <v>362712.856</v>
      </c>
      <c r="E31" s="18">
        <v>123201.043</v>
      </c>
      <c r="F31" s="18">
        <v>274161.314</v>
      </c>
      <c r="G31" s="18">
        <v>354088.531</v>
      </c>
      <c r="H31" s="18">
        <v>331776.3277702101</v>
      </c>
      <c r="I31" s="18">
        <v>164085.48351987542</v>
      </c>
      <c r="J31" s="18">
        <v>172085.782365</v>
      </c>
      <c r="K31" s="18">
        <v>181276.367</v>
      </c>
      <c r="L31" s="18">
        <v>168424</v>
      </c>
      <c r="M31" s="18">
        <v>318788.819</v>
      </c>
      <c r="N31" s="18">
        <v>410632.31799999997</v>
      </c>
      <c r="O31" s="18">
        <v>437689.61199999996</v>
      </c>
      <c r="P31" s="18">
        <v>579122.25</v>
      </c>
      <c r="Q31" s="18">
        <v>572814.12</v>
      </c>
      <c r="R31" s="18">
        <v>591475.93622009</v>
      </c>
    </row>
    <row r="32" spans="1:18" ht="12.75">
      <c r="A32" s="40" t="s">
        <v>13</v>
      </c>
      <c r="B32" s="20">
        <v>9611.704000000002</v>
      </c>
      <c r="C32" s="20">
        <v>21396</v>
      </c>
      <c r="D32" s="20">
        <v>21467.100000000002</v>
      </c>
      <c r="E32" s="20">
        <v>21844.011</v>
      </c>
      <c r="F32" s="20">
        <v>22794.256999999998</v>
      </c>
      <c r="G32" s="20">
        <v>23322.674</v>
      </c>
      <c r="H32" s="20">
        <v>23812.477</v>
      </c>
      <c r="I32" s="20">
        <v>28390.632</v>
      </c>
      <c r="J32" s="20">
        <v>28071.463</v>
      </c>
      <c r="K32" s="20">
        <v>29286.625</v>
      </c>
      <c r="L32" s="20">
        <v>29925</v>
      </c>
      <c r="M32" s="20">
        <v>64906.284999999996</v>
      </c>
      <c r="N32" s="20">
        <v>66594.00899999999</v>
      </c>
      <c r="O32" s="20">
        <v>66809.04800000001</v>
      </c>
      <c r="P32" s="20">
        <v>87406.05799999999</v>
      </c>
      <c r="Q32" s="20">
        <v>88677.27900000001</v>
      </c>
      <c r="R32" s="20">
        <v>91689.76500000001</v>
      </c>
    </row>
    <row r="33" spans="1:18" ht="12.75">
      <c r="A33" s="22" t="s">
        <v>14</v>
      </c>
      <c r="B33" s="16">
        <v>1384251.3579999998</v>
      </c>
      <c r="C33" s="16">
        <v>1761988.958</v>
      </c>
      <c r="D33" s="16">
        <v>2180553.29</v>
      </c>
      <c r="E33" s="16">
        <v>2296264.157968541</v>
      </c>
      <c r="F33" s="16">
        <v>2903841.5899999994</v>
      </c>
      <c r="G33" s="23">
        <v>3462745.466</v>
      </c>
      <c r="H33" s="16">
        <v>3868743.2160000005</v>
      </c>
      <c r="I33" s="16">
        <v>3920643.206539007</v>
      </c>
      <c r="J33" s="16">
        <v>4198612.964000001</v>
      </c>
      <c r="K33" s="16">
        <v>5004168.677</v>
      </c>
      <c r="L33" s="16">
        <v>5390384</v>
      </c>
      <c r="M33" s="16">
        <v>6750158.616</v>
      </c>
      <c r="N33" s="16">
        <v>7207323.1342279995</v>
      </c>
      <c r="O33" s="16">
        <v>8129394.036000002</v>
      </c>
      <c r="P33" s="16">
        <v>11961504.835440002</v>
      </c>
      <c r="Q33" s="16">
        <v>12788580.684000002</v>
      </c>
      <c r="R33" s="16">
        <v>14096816.942845998</v>
      </c>
    </row>
    <row r="34" spans="1:18" ht="12.75">
      <c r="A34" s="25" t="s">
        <v>3</v>
      </c>
      <c r="B34" s="20">
        <v>1110941.835</v>
      </c>
      <c r="C34" s="20">
        <v>1258391</v>
      </c>
      <c r="D34" s="20">
        <v>1508560.734</v>
      </c>
      <c r="E34" s="20">
        <v>1789513.164968541</v>
      </c>
      <c r="F34" s="20">
        <v>2211862.522</v>
      </c>
      <c r="G34" s="20">
        <v>2560246.6609999994</v>
      </c>
      <c r="H34" s="20">
        <v>2972262.4410000006</v>
      </c>
      <c r="I34" s="20">
        <v>3086125.138727843</v>
      </c>
      <c r="J34" s="20">
        <v>3213038.759</v>
      </c>
      <c r="K34" s="20">
        <v>3891229.1139999996</v>
      </c>
      <c r="L34" s="20">
        <v>4211481</v>
      </c>
      <c r="M34" s="20">
        <v>5630955.303</v>
      </c>
      <c r="N34" s="20">
        <v>6115763.823228</v>
      </c>
      <c r="O34" s="20">
        <v>6853288.6280000005</v>
      </c>
      <c r="P34" s="20">
        <v>10128724.183</v>
      </c>
      <c r="Q34" s="20">
        <v>10789121.313000001</v>
      </c>
      <c r="R34" s="20">
        <v>11614406.907845998</v>
      </c>
    </row>
    <row r="35" spans="1:18" ht="12.75">
      <c r="A35" s="25" t="s">
        <v>72</v>
      </c>
      <c r="B35" s="20">
        <v>705866</v>
      </c>
      <c r="C35" s="20">
        <v>784375</v>
      </c>
      <c r="D35" s="20">
        <v>893428</v>
      </c>
      <c r="E35" s="20">
        <v>1045858</v>
      </c>
      <c r="F35" s="20">
        <v>1223521.1629999997</v>
      </c>
      <c r="G35" s="20">
        <v>1377277.4579999999</v>
      </c>
      <c r="H35" s="20">
        <v>1599833.4870000002</v>
      </c>
      <c r="I35" s="20">
        <v>1776962.388</v>
      </c>
      <c r="J35" s="20">
        <v>2041361.303</v>
      </c>
      <c r="K35" s="20">
        <v>2309127.023</v>
      </c>
      <c r="L35" s="20">
        <v>2707258</v>
      </c>
      <c r="M35" s="20">
        <v>3554922.057</v>
      </c>
      <c r="N35" s="20">
        <v>4167135.807</v>
      </c>
      <c r="O35" s="20">
        <v>4635146.711</v>
      </c>
      <c r="P35" s="20">
        <v>5285025.5030000005</v>
      </c>
      <c r="Q35" s="20">
        <v>6458763.106</v>
      </c>
      <c r="R35" s="20">
        <v>7278860.018999999</v>
      </c>
    </row>
    <row r="36" spans="1:18" ht="12.75">
      <c r="A36" s="40" t="s">
        <v>28</v>
      </c>
      <c r="B36" s="20">
        <v>151901</v>
      </c>
      <c r="C36" s="20">
        <v>195251</v>
      </c>
      <c r="D36" s="20">
        <v>524781.2579999999</v>
      </c>
      <c r="E36" s="20">
        <v>611780.4260000001</v>
      </c>
      <c r="F36" s="20">
        <v>839548.0860000001</v>
      </c>
      <c r="G36" s="20">
        <v>1036635.318</v>
      </c>
      <c r="H36" s="20">
        <v>1229764.737</v>
      </c>
      <c r="I36" s="20">
        <v>1170645.6068988272</v>
      </c>
      <c r="J36" s="20">
        <v>1035358.1440000002</v>
      </c>
      <c r="K36" s="20">
        <v>1452803.8779999998</v>
      </c>
      <c r="L36" s="20">
        <v>1370830</v>
      </c>
      <c r="M36" s="20">
        <v>1933624.3120000002</v>
      </c>
      <c r="N36" s="20">
        <v>1800485.5002279996</v>
      </c>
      <c r="O36" s="20">
        <v>2054107.064</v>
      </c>
      <c r="P36" s="20">
        <v>3749754.173</v>
      </c>
      <c r="Q36" s="20">
        <v>3239746.523</v>
      </c>
      <c r="R36" s="20">
        <v>3799917.1438459996</v>
      </c>
    </row>
    <row r="37" spans="1:18" ht="13.5">
      <c r="A37" s="42" t="s">
        <v>58</v>
      </c>
      <c r="B37" s="18">
        <v>135689</v>
      </c>
      <c r="C37" s="18">
        <v>175714</v>
      </c>
      <c r="D37" s="18">
        <v>464080.797</v>
      </c>
      <c r="E37" s="18">
        <v>541228.832</v>
      </c>
      <c r="F37" s="18">
        <v>755628.0410000001</v>
      </c>
      <c r="G37" s="18">
        <v>939035.5899999999</v>
      </c>
      <c r="H37" s="18">
        <v>1124066.028</v>
      </c>
      <c r="I37" s="18">
        <v>1045853.7439999998</v>
      </c>
      <c r="J37" s="18">
        <v>897854.0090000002</v>
      </c>
      <c r="K37" s="18">
        <v>1293291.7929999998</v>
      </c>
      <c r="L37" s="18">
        <v>1218356</v>
      </c>
      <c r="M37" s="18">
        <v>1789004.749</v>
      </c>
      <c r="N37" s="18">
        <v>1655549.2659999996</v>
      </c>
      <c r="O37" s="18">
        <v>1853987.601</v>
      </c>
      <c r="P37" s="18">
        <v>3467764.217</v>
      </c>
      <c r="Q37" s="18">
        <v>3003300.393</v>
      </c>
      <c r="R37" s="18">
        <v>3566822.6048459997</v>
      </c>
    </row>
    <row r="38" spans="1:18" ht="13.5">
      <c r="A38" s="42" t="s">
        <v>59</v>
      </c>
      <c r="B38" s="18">
        <v>16212</v>
      </c>
      <c r="C38" s="18">
        <v>19537</v>
      </c>
      <c r="D38" s="18">
        <v>60700.461</v>
      </c>
      <c r="E38" s="18">
        <v>70551.59400000001</v>
      </c>
      <c r="F38" s="18">
        <v>83920.045</v>
      </c>
      <c r="G38" s="18">
        <v>96972.43800000002</v>
      </c>
      <c r="H38" s="18">
        <v>105698.70899999999</v>
      </c>
      <c r="I38" s="18">
        <v>124791.86289882738</v>
      </c>
      <c r="J38" s="18">
        <v>137504.135</v>
      </c>
      <c r="K38" s="18">
        <v>159512.08500000005</v>
      </c>
      <c r="L38" s="18">
        <v>152475</v>
      </c>
      <c r="M38" s="18">
        <v>144619.563</v>
      </c>
      <c r="N38" s="18">
        <v>144936.23422800002</v>
      </c>
      <c r="O38" s="18">
        <v>200119.46300000002</v>
      </c>
      <c r="P38" s="18">
        <v>281989.95599999995</v>
      </c>
      <c r="Q38" s="18">
        <v>236446.12999999995</v>
      </c>
      <c r="R38" s="18">
        <v>233094.539</v>
      </c>
    </row>
    <row r="39" spans="1:18" ht="12.75">
      <c r="A39" s="44" t="s">
        <v>25</v>
      </c>
      <c r="B39" s="20">
        <v>253320.74499999997</v>
      </c>
      <c r="C39" s="20">
        <v>278765</v>
      </c>
      <c r="D39" s="20">
        <v>90486.72299999998</v>
      </c>
      <c r="E39" s="20">
        <v>131875.23996854073</v>
      </c>
      <c r="F39" s="20">
        <v>148793.273</v>
      </c>
      <c r="G39" s="20">
        <v>146333.885</v>
      </c>
      <c r="H39" s="20">
        <v>142664.217</v>
      </c>
      <c r="I39" s="20">
        <v>138517.1438290154</v>
      </c>
      <c r="J39" s="20">
        <v>136319.31199999998</v>
      </c>
      <c r="K39" s="20">
        <v>129298.21300000002</v>
      </c>
      <c r="L39" s="20">
        <v>133392</v>
      </c>
      <c r="M39" s="20">
        <v>142408.934</v>
      </c>
      <c r="N39" s="20">
        <v>148142.516</v>
      </c>
      <c r="O39" s="20">
        <v>164034.853</v>
      </c>
      <c r="P39" s="20">
        <v>1093944.5069999998</v>
      </c>
      <c r="Q39" s="20">
        <v>1090611.684</v>
      </c>
      <c r="R39" s="20">
        <v>535629.745</v>
      </c>
    </row>
    <row r="40" spans="1:18" ht="13.5">
      <c r="A40" s="42" t="s">
        <v>58</v>
      </c>
      <c r="B40" s="18">
        <v>170406.34799999997</v>
      </c>
      <c r="C40" s="18">
        <v>180011</v>
      </c>
      <c r="D40" s="18">
        <v>79411.59499999999</v>
      </c>
      <c r="E40" s="18">
        <v>87877.099</v>
      </c>
      <c r="F40" s="18">
        <v>97048.576</v>
      </c>
      <c r="G40" s="18">
        <v>101775.445</v>
      </c>
      <c r="H40" s="18">
        <v>105984.89499999999</v>
      </c>
      <c r="I40" s="18">
        <v>111343.457</v>
      </c>
      <c r="J40" s="18">
        <v>117776.995</v>
      </c>
      <c r="K40" s="18">
        <v>119275.80200000001</v>
      </c>
      <c r="L40" s="18">
        <v>122615</v>
      </c>
      <c r="M40" s="18">
        <v>130150.051</v>
      </c>
      <c r="N40" s="18">
        <v>135197.54</v>
      </c>
      <c r="O40" s="18">
        <v>148210.014</v>
      </c>
      <c r="P40" s="18">
        <v>262944.871</v>
      </c>
      <c r="Q40" s="18">
        <v>217015.701</v>
      </c>
      <c r="R40" s="18">
        <v>194326.079</v>
      </c>
    </row>
    <row r="41" spans="1:18" ht="13.5">
      <c r="A41" s="42" t="s">
        <v>59</v>
      </c>
      <c r="B41" s="18">
        <v>82914.397</v>
      </c>
      <c r="C41" s="18">
        <v>98754</v>
      </c>
      <c r="D41" s="18">
        <v>11075.127999999997</v>
      </c>
      <c r="E41" s="18">
        <v>43998.14096854071</v>
      </c>
      <c r="F41" s="18">
        <v>51744.697</v>
      </c>
      <c r="G41" s="18">
        <v>44558.44</v>
      </c>
      <c r="H41" s="18">
        <v>36679.322</v>
      </c>
      <c r="I41" s="18">
        <v>27173.686829015416</v>
      </c>
      <c r="J41" s="18">
        <v>18542.316999999995</v>
      </c>
      <c r="K41" s="18">
        <v>10022.411000000002</v>
      </c>
      <c r="L41" s="18">
        <v>10777</v>
      </c>
      <c r="M41" s="18">
        <v>12258.883</v>
      </c>
      <c r="N41" s="18">
        <v>12944.976</v>
      </c>
      <c r="O41" s="18">
        <v>15824.839</v>
      </c>
      <c r="P41" s="18">
        <v>830999.6359999998</v>
      </c>
      <c r="Q41" s="18">
        <v>873595.983</v>
      </c>
      <c r="R41" s="18">
        <v>341303.66599999997</v>
      </c>
    </row>
    <row r="42" spans="1:18" ht="12.75">
      <c r="A42" s="60" t="s">
        <v>62</v>
      </c>
      <c r="B42" s="20">
        <v>0</v>
      </c>
      <c r="C42" s="20">
        <v>0</v>
      </c>
      <c r="D42" s="20">
        <v>0</v>
      </c>
      <c r="E42" s="20">
        <v>0</v>
      </c>
      <c r="F42" s="20">
        <v>0</v>
      </c>
      <c r="G42" s="20">
        <v>0</v>
      </c>
      <c r="H42" s="20">
        <v>0</v>
      </c>
      <c r="I42" s="20">
        <v>0</v>
      </c>
      <c r="J42" s="20">
        <v>0</v>
      </c>
      <c r="K42" s="20">
        <v>0</v>
      </c>
      <c r="L42" s="20">
        <v>0</v>
      </c>
      <c r="M42" s="20">
        <v>0</v>
      </c>
      <c r="N42" s="20">
        <v>0</v>
      </c>
      <c r="O42" s="20">
        <v>0</v>
      </c>
      <c r="P42" s="20">
        <v>0</v>
      </c>
      <c r="Q42" s="20">
        <v>0</v>
      </c>
      <c r="R42" s="20">
        <v>0</v>
      </c>
    </row>
    <row r="43" spans="1:18" ht="13.5">
      <c r="A43" s="42" t="s">
        <v>60</v>
      </c>
      <c r="B43" s="20">
        <v>0</v>
      </c>
      <c r="C43" s="20">
        <v>0</v>
      </c>
      <c r="D43" s="20">
        <v>0</v>
      </c>
      <c r="E43" s="20">
        <v>0</v>
      </c>
      <c r="F43" s="20">
        <v>0</v>
      </c>
      <c r="G43" s="20">
        <v>0</v>
      </c>
      <c r="H43" s="20">
        <v>0</v>
      </c>
      <c r="I43" s="20">
        <v>0</v>
      </c>
      <c r="J43" s="20">
        <v>0</v>
      </c>
      <c r="K43" s="20">
        <v>0</v>
      </c>
      <c r="L43" s="20">
        <v>0</v>
      </c>
      <c r="M43" s="20">
        <v>0</v>
      </c>
      <c r="N43" s="20">
        <v>0</v>
      </c>
      <c r="O43" s="20">
        <v>0</v>
      </c>
      <c r="P43" s="20">
        <v>0</v>
      </c>
      <c r="Q43" s="20">
        <v>0</v>
      </c>
      <c r="R43" s="20">
        <v>0</v>
      </c>
    </row>
    <row r="44" spans="1:18" ht="13.5">
      <c r="A44" s="42" t="s">
        <v>61</v>
      </c>
      <c r="B44" s="20">
        <v>0</v>
      </c>
      <c r="C44" s="20">
        <v>0</v>
      </c>
      <c r="D44" s="20">
        <v>0</v>
      </c>
      <c r="E44" s="20">
        <v>0</v>
      </c>
      <c r="F44" s="20">
        <v>0</v>
      </c>
      <c r="G44" s="20">
        <v>0</v>
      </c>
      <c r="H44" s="20">
        <v>0</v>
      </c>
      <c r="I44" s="20">
        <v>0</v>
      </c>
      <c r="J44" s="20">
        <v>0</v>
      </c>
      <c r="K44" s="20">
        <v>0</v>
      </c>
      <c r="L44" s="20">
        <v>0</v>
      </c>
      <c r="M44" s="20">
        <v>0</v>
      </c>
      <c r="N44" s="20">
        <v>0</v>
      </c>
      <c r="O44" s="20">
        <v>0</v>
      </c>
      <c r="P44" s="20">
        <v>0</v>
      </c>
      <c r="Q44" s="20">
        <v>0</v>
      </c>
      <c r="R44" s="20">
        <v>0</v>
      </c>
    </row>
    <row r="45" spans="1:18" ht="12.75">
      <c r="A45" s="25" t="s">
        <v>7</v>
      </c>
      <c r="B45" s="20">
        <v>96654.234</v>
      </c>
      <c r="C45" s="20">
        <v>89866</v>
      </c>
      <c r="D45" s="20">
        <v>82752.93</v>
      </c>
      <c r="E45" s="20">
        <v>90206.219</v>
      </c>
      <c r="F45" s="20">
        <v>85992.044</v>
      </c>
      <c r="G45" s="20">
        <v>66161.719</v>
      </c>
      <c r="H45" s="20">
        <v>48526</v>
      </c>
      <c r="I45" s="20">
        <v>27084.483427685427</v>
      </c>
      <c r="J45" s="20">
        <v>10250.867</v>
      </c>
      <c r="K45" s="20">
        <v>19818.563</v>
      </c>
      <c r="L45" s="20">
        <v>0</v>
      </c>
      <c r="M45" s="20">
        <v>0</v>
      </c>
      <c r="N45" s="20">
        <v>0</v>
      </c>
      <c r="O45" s="20">
        <v>0</v>
      </c>
      <c r="P45" s="20">
        <v>0</v>
      </c>
      <c r="Q45" s="20">
        <v>0</v>
      </c>
      <c r="R45" s="20">
        <v>135051.39</v>
      </c>
    </row>
    <row r="46" spans="1:18" ht="13.5">
      <c r="A46" s="42" t="s">
        <v>60</v>
      </c>
      <c r="B46" s="18">
        <v>0</v>
      </c>
      <c r="C46" s="18">
        <v>0</v>
      </c>
      <c r="D46" s="18">
        <v>0</v>
      </c>
      <c r="E46" s="18">
        <v>0</v>
      </c>
      <c r="F46" s="18">
        <v>0</v>
      </c>
      <c r="G46" s="18">
        <v>0</v>
      </c>
      <c r="H46" s="18">
        <v>0</v>
      </c>
      <c r="I46" s="18">
        <v>0</v>
      </c>
      <c r="J46" s="18">
        <v>0</v>
      </c>
      <c r="K46" s="18">
        <v>17191</v>
      </c>
      <c r="L46" s="18">
        <v>0</v>
      </c>
      <c r="M46" s="18">
        <v>0</v>
      </c>
      <c r="N46" s="18">
        <v>0</v>
      </c>
      <c r="O46" s="18">
        <v>0</v>
      </c>
      <c r="P46" s="18">
        <v>0</v>
      </c>
      <c r="Q46" s="18">
        <v>0</v>
      </c>
      <c r="R46" s="18">
        <v>0</v>
      </c>
    </row>
    <row r="47" spans="1:18" ht="13.5">
      <c r="A47" s="42" t="s">
        <v>61</v>
      </c>
      <c r="B47" s="18">
        <v>96654.234</v>
      </c>
      <c r="C47" s="18">
        <v>89866</v>
      </c>
      <c r="D47" s="18">
        <v>82753</v>
      </c>
      <c r="E47" s="18">
        <v>90206.219</v>
      </c>
      <c r="F47" s="18">
        <v>85992.044</v>
      </c>
      <c r="G47" s="18">
        <v>66161.719</v>
      </c>
      <c r="H47" s="18">
        <v>48526</v>
      </c>
      <c r="I47" s="18">
        <v>27084.483427685427</v>
      </c>
      <c r="J47" s="18">
        <v>10250.867</v>
      </c>
      <c r="K47" s="18">
        <v>2627.562999999999</v>
      </c>
      <c r="L47" s="18">
        <v>0</v>
      </c>
      <c r="M47" s="18">
        <v>0</v>
      </c>
      <c r="N47" s="18">
        <v>0</v>
      </c>
      <c r="O47" s="18">
        <v>0</v>
      </c>
      <c r="P47" s="18">
        <v>0</v>
      </c>
      <c r="Q47" s="18">
        <v>0</v>
      </c>
      <c r="R47" s="18">
        <v>135051.39</v>
      </c>
    </row>
    <row r="48" spans="1:18" ht="12.75">
      <c r="A48" s="25" t="s">
        <v>103</v>
      </c>
      <c r="B48" s="20">
        <v>100</v>
      </c>
      <c r="C48" s="20">
        <v>100</v>
      </c>
      <c r="D48" s="20">
        <v>100</v>
      </c>
      <c r="E48" s="20">
        <v>100</v>
      </c>
      <c r="F48" s="20">
        <v>100</v>
      </c>
      <c r="G48" s="20">
        <v>100</v>
      </c>
      <c r="H48" s="20">
        <v>100</v>
      </c>
      <c r="I48" s="20">
        <v>100</v>
      </c>
      <c r="J48" s="20">
        <v>100</v>
      </c>
      <c r="K48" s="20">
        <v>100</v>
      </c>
      <c r="L48" s="20">
        <v>100</v>
      </c>
      <c r="M48" s="20">
        <v>100</v>
      </c>
      <c r="N48" s="20">
        <v>100</v>
      </c>
      <c r="O48" s="20">
        <v>100</v>
      </c>
      <c r="P48" s="20">
        <v>100</v>
      </c>
      <c r="Q48" s="20">
        <v>100</v>
      </c>
      <c r="R48" s="20">
        <v>100</v>
      </c>
    </row>
    <row r="49" spans="1:18" ht="12.75">
      <c r="A49" s="25" t="s">
        <v>107</v>
      </c>
      <c r="B49" s="20">
        <v>0</v>
      </c>
      <c r="C49" s="20">
        <v>0</v>
      </c>
      <c r="D49" s="20">
        <v>0</v>
      </c>
      <c r="E49" s="20">
        <v>0</v>
      </c>
      <c r="F49" s="20">
        <v>0</v>
      </c>
      <c r="G49" s="20">
        <v>0</v>
      </c>
      <c r="H49" s="20">
        <v>0</v>
      </c>
      <c r="I49" s="20">
        <v>0</v>
      </c>
      <c r="J49" s="20">
        <v>0</v>
      </c>
      <c r="K49" s="20">
        <v>0</v>
      </c>
      <c r="L49" s="20" t="s">
        <v>71</v>
      </c>
      <c r="M49" s="20">
        <v>0</v>
      </c>
      <c r="N49" s="20"/>
      <c r="O49" s="20">
        <v>0</v>
      </c>
      <c r="P49" s="20">
        <v>0</v>
      </c>
      <c r="Q49" s="20">
        <v>0</v>
      </c>
      <c r="R49" s="20">
        <v>0</v>
      </c>
    </row>
    <row r="50" spans="1:18" ht="12.75">
      <c r="A50" s="25" t="s">
        <v>98</v>
      </c>
      <c r="B50" s="20">
        <v>0</v>
      </c>
      <c r="C50" s="20">
        <v>0</v>
      </c>
      <c r="D50" s="20">
        <v>1814</v>
      </c>
      <c r="E50" s="20">
        <v>2040</v>
      </c>
      <c r="F50" s="20">
        <v>2443.104</v>
      </c>
      <c r="G50" s="20">
        <v>0.07399999999961437</v>
      </c>
      <c r="H50" s="20">
        <v>0.148</v>
      </c>
      <c r="I50" s="20">
        <v>73.41767127626154</v>
      </c>
      <c r="J50" s="20">
        <v>81614.728</v>
      </c>
      <c r="K50" s="20">
        <v>105248.797</v>
      </c>
      <c r="L50" s="20">
        <v>164868</v>
      </c>
      <c r="M50" s="20">
        <v>160706.97100000002</v>
      </c>
      <c r="N50" s="20">
        <v>155550.411</v>
      </c>
      <c r="O50" s="20">
        <v>370409.071</v>
      </c>
      <c r="P50" s="20">
        <v>469397.755</v>
      </c>
      <c r="Q50" s="20">
        <v>476722.596</v>
      </c>
      <c r="R50" s="20">
        <v>748494.0530000001</v>
      </c>
    </row>
    <row r="51" spans="1:18" ht="12.75">
      <c r="A51" s="25" t="s">
        <v>10</v>
      </c>
      <c r="B51" s="20">
        <v>22503.998</v>
      </c>
      <c r="C51" s="20">
        <v>120322</v>
      </c>
      <c r="D51" s="20">
        <v>359402.62600000005</v>
      </c>
      <c r="E51" s="20">
        <v>91643.518</v>
      </c>
      <c r="F51" s="20">
        <v>57851.827999999994</v>
      </c>
      <c r="G51" s="20">
        <v>81222.293</v>
      </c>
      <c r="H51" s="20">
        <v>58564.232</v>
      </c>
      <c r="I51" s="20">
        <v>149381.99796868456</v>
      </c>
      <c r="J51" s="20">
        <v>131591.55799999996</v>
      </c>
      <c r="K51" s="20">
        <v>124393.08300000001</v>
      </c>
      <c r="L51" s="20">
        <v>343399</v>
      </c>
      <c r="M51" s="20">
        <v>193854.93499999997</v>
      </c>
      <c r="N51" s="20">
        <v>180364.57200000001</v>
      </c>
      <c r="O51" s="20">
        <v>161518.72400000005</v>
      </c>
      <c r="P51" s="20">
        <v>394748.331</v>
      </c>
      <c r="Q51" s="20">
        <v>208669.62699999995</v>
      </c>
      <c r="R51" s="20">
        <v>181778.54499999995</v>
      </c>
    </row>
    <row r="52" spans="1:18" ht="13.5">
      <c r="A52" s="42" t="s">
        <v>11</v>
      </c>
      <c r="B52" s="18">
        <v>0</v>
      </c>
      <c r="C52" s="18">
        <v>0</v>
      </c>
      <c r="D52" s="18">
        <v>0</v>
      </c>
      <c r="E52" s="18">
        <v>0</v>
      </c>
      <c r="F52" s="18">
        <v>0</v>
      </c>
      <c r="G52" s="18">
        <v>0</v>
      </c>
      <c r="H52" s="18">
        <v>0</v>
      </c>
      <c r="I52" s="18">
        <v>0</v>
      </c>
      <c r="J52" s="18">
        <v>0</v>
      </c>
      <c r="K52" s="18"/>
      <c r="L52" s="18" t="s">
        <v>71</v>
      </c>
      <c r="M52" s="18">
        <v>0</v>
      </c>
      <c r="N52" s="18">
        <v>0</v>
      </c>
      <c r="O52" s="18">
        <v>0</v>
      </c>
      <c r="P52" s="18">
        <v>0</v>
      </c>
      <c r="Q52" s="18">
        <v>0</v>
      </c>
      <c r="R52" s="18">
        <v>0</v>
      </c>
    </row>
    <row r="53" spans="1:18" ht="13.5">
      <c r="A53" s="42" t="s">
        <v>12</v>
      </c>
      <c r="B53" s="18">
        <v>22503.998</v>
      </c>
      <c r="C53" s="18">
        <v>120322</v>
      </c>
      <c r="D53" s="18">
        <v>359402.62600000005</v>
      </c>
      <c r="E53" s="18">
        <v>91643.518</v>
      </c>
      <c r="F53" s="18">
        <v>57851.827999999994</v>
      </c>
      <c r="G53" s="18">
        <v>81222.293</v>
      </c>
      <c r="H53" s="18">
        <v>58564.232</v>
      </c>
      <c r="I53" s="18">
        <v>149381.99796868456</v>
      </c>
      <c r="J53" s="18">
        <v>131591.55799999996</v>
      </c>
      <c r="K53" s="18">
        <v>124393.08300000001</v>
      </c>
      <c r="L53" s="18">
        <v>343399</v>
      </c>
      <c r="M53" s="18">
        <v>193854.93499999997</v>
      </c>
      <c r="N53" s="18">
        <v>180364.57200000001</v>
      </c>
      <c r="O53" s="18">
        <v>161518.72400000005</v>
      </c>
      <c r="P53" s="18">
        <v>394748.331</v>
      </c>
      <c r="Q53" s="18">
        <v>208669.62699999995</v>
      </c>
      <c r="R53" s="18">
        <v>181778.54499999995</v>
      </c>
    </row>
    <row r="54" spans="1:18" ht="12.75">
      <c r="A54" s="25" t="s">
        <v>19</v>
      </c>
      <c r="B54" s="20">
        <v>39405.534999999996</v>
      </c>
      <c r="C54" s="20">
        <v>134501</v>
      </c>
      <c r="D54" s="20">
        <v>174497</v>
      </c>
      <c r="E54" s="20">
        <v>172719.90000000002</v>
      </c>
      <c r="F54" s="20">
        <v>368546.692</v>
      </c>
      <c r="G54" s="20">
        <v>391138.573</v>
      </c>
      <c r="H54" s="20">
        <v>365770</v>
      </c>
      <c r="I54" s="20">
        <v>175944.239</v>
      </c>
      <c r="J54" s="20">
        <v>175944.239</v>
      </c>
      <c r="K54" s="20">
        <v>176584.239</v>
      </c>
      <c r="L54" s="20">
        <v>175951</v>
      </c>
      <c r="M54" s="20">
        <v>211572.875</v>
      </c>
      <c r="N54" s="20">
        <v>170999.587</v>
      </c>
      <c r="O54" s="20">
        <v>182540.774</v>
      </c>
      <c r="P54" s="20">
        <v>457063.94444</v>
      </c>
      <c r="Q54" s="20">
        <v>318002.904</v>
      </c>
      <c r="R54" s="20">
        <v>420556.62100000004</v>
      </c>
    </row>
    <row r="55" spans="1:18" ht="12.75">
      <c r="A55" s="25" t="s">
        <v>23</v>
      </c>
      <c r="B55" s="20">
        <v>113119.798</v>
      </c>
      <c r="C55" s="20">
        <v>157283</v>
      </c>
      <c r="D55" s="20">
        <v>51900</v>
      </c>
      <c r="E55" s="20">
        <v>148515.356</v>
      </c>
      <c r="F55" s="20">
        <v>175519.442</v>
      </c>
      <c r="G55" s="20">
        <v>238930.607</v>
      </c>
      <c r="H55" s="20">
        <v>287694.633</v>
      </c>
      <c r="I55" s="20">
        <v>340618.024</v>
      </c>
      <c r="J55" s="20">
        <v>439004.841</v>
      </c>
      <c r="K55" s="20">
        <v>535997.284</v>
      </c>
      <c r="L55" s="20">
        <v>353340</v>
      </c>
      <c r="M55" s="20">
        <v>408401.701</v>
      </c>
      <c r="N55" s="20">
        <v>440218.282</v>
      </c>
      <c r="O55" s="20">
        <v>392436.098</v>
      </c>
      <c r="P55" s="20">
        <v>285974.834</v>
      </c>
      <c r="Q55" s="20">
        <v>766562.91</v>
      </c>
      <c r="R55" s="20">
        <v>762739.878</v>
      </c>
    </row>
    <row r="56" spans="1:18" ht="12.75">
      <c r="A56" s="45" t="s">
        <v>73</v>
      </c>
      <c r="B56" s="46">
        <v>1526</v>
      </c>
      <c r="C56" s="46">
        <v>1526</v>
      </c>
      <c r="D56" s="46">
        <v>1526</v>
      </c>
      <c r="E56" s="46">
        <v>1526</v>
      </c>
      <c r="F56" s="46">
        <v>1526</v>
      </c>
      <c r="G56" s="46">
        <v>124946</v>
      </c>
      <c r="H56" s="46">
        <v>135825.76200000005</v>
      </c>
      <c r="I56" s="46">
        <v>141315.9057435179</v>
      </c>
      <c r="J56" s="46">
        <v>147067.972</v>
      </c>
      <c r="K56" s="46">
        <v>150797.597</v>
      </c>
      <c r="L56" s="46">
        <v>141246</v>
      </c>
      <c r="M56" s="46">
        <v>144566.831</v>
      </c>
      <c r="N56" s="46">
        <v>144326.45799999998</v>
      </c>
      <c r="O56" s="46">
        <v>169100.741</v>
      </c>
      <c r="P56" s="46">
        <v>225495.788</v>
      </c>
      <c r="Q56" s="46">
        <v>229401.334</v>
      </c>
      <c r="R56" s="46">
        <v>233689.548</v>
      </c>
    </row>
    <row r="57" spans="1:17" ht="16.5">
      <c r="A57" s="24"/>
      <c r="B57" s="50"/>
      <c r="C57" s="50"/>
      <c r="D57" s="50"/>
      <c r="E57" s="50"/>
      <c r="F57" s="50"/>
      <c r="G57" s="50"/>
      <c r="H57" s="50"/>
      <c r="I57" s="50"/>
      <c r="J57" s="12"/>
      <c r="K57" s="12"/>
      <c r="L57" s="61"/>
      <c r="M57" s="12"/>
      <c r="N57" s="12"/>
      <c r="O57" s="12"/>
      <c r="P57" s="12"/>
      <c r="Q57" s="12"/>
    </row>
    <row r="58" spans="1:17" ht="18.75" customHeight="1">
      <c r="A58" s="30" t="s">
        <v>29</v>
      </c>
      <c r="B58" s="31"/>
      <c r="C58" s="31"/>
      <c r="D58" s="31"/>
      <c r="E58" s="31"/>
      <c r="F58" s="31"/>
      <c r="G58" s="31"/>
      <c r="H58" s="31"/>
      <c r="I58" s="31"/>
      <c r="J58" s="12"/>
      <c r="K58" s="12"/>
      <c r="L58" s="62"/>
      <c r="M58" s="12"/>
      <c r="N58" s="12"/>
      <c r="O58" s="12"/>
      <c r="P58" s="12"/>
      <c r="Q58" s="12"/>
    </row>
    <row r="59" spans="1:17" ht="30.75" customHeight="1">
      <c r="A59" s="65" t="s">
        <v>74</v>
      </c>
      <c r="B59" s="65"/>
      <c r="C59" s="65"/>
      <c r="D59" s="65"/>
      <c r="E59" s="65"/>
      <c r="F59" s="65"/>
      <c r="G59" s="65"/>
      <c r="H59" s="65"/>
      <c r="I59" s="65"/>
      <c r="J59" s="65"/>
      <c r="K59" s="65"/>
      <c r="L59" s="62"/>
      <c r="M59" s="61"/>
      <c r="N59" s="61"/>
      <c r="O59" s="61"/>
      <c r="P59" s="61"/>
      <c r="Q59" s="61"/>
    </row>
    <row r="60" spans="1:17" ht="25.5" customHeight="1">
      <c r="A60" s="65" t="s">
        <v>35</v>
      </c>
      <c r="B60" s="65"/>
      <c r="C60" s="65"/>
      <c r="D60" s="65"/>
      <c r="E60" s="65"/>
      <c r="F60" s="65"/>
      <c r="G60" s="65"/>
      <c r="H60" s="65"/>
      <c r="I60" s="65"/>
      <c r="J60" s="65"/>
      <c r="K60" s="65"/>
      <c r="L60" s="62"/>
      <c r="M60" s="62"/>
      <c r="N60" s="62"/>
      <c r="O60" s="62"/>
      <c r="P60" s="62"/>
      <c r="Q60" s="62"/>
    </row>
    <row r="61" spans="1:17" ht="16.5">
      <c r="A61" s="36" t="s">
        <v>38</v>
      </c>
      <c r="B61" s="36"/>
      <c r="C61" s="36"/>
      <c r="D61" s="36"/>
      <c r="E61" s="36"/>
      <c r="F61" s="36"/>
      <c r="G61" s="36"/>
      <c r="H61" s="36"/>
      <c r="I61" s="36"/>
      <c r="J61" s="36"/>
      <c r="K61" s="36"/>
      <c r="L61" s="12"/>
      <c r="M61" s="62"/>
      <c r="N61" s="62"/>
      <c r="O61" s="62"/>
      <c r="P61" s="62"/>
      <c r="Q61" s="62"/>
    </row>
    <row r="62" spans="1:17" ht="27.75" customHeight="1">
      <c r="A62" s="65" t="s">
        <v>55</v>
      </c>
      <c r="B62" s="65"/>
      <c r="C62" s="65"/>
      <c r="D62" s="65"/>
      <c r="E62" s="65"/>
      <c r="F62" s="65"/>
      <c r="G62" s="65"/>
      <c r="H62" s="65"/>
      <c r="I62" s="65"/>
      <c r="J62" s="65"/>
      <c r="K62" s="65"/>
      <c r="L62" s="65"/>
      <c r="M62" s="65"/>
      <c r="N62" s="65"/>
      <c r="O62" s="65"/>
      <c r="P62" s="62"/>
      <c r="Q62" s="62"/>
    </row>
    <row r="63" spans="1:10" ht="11.25">
      <c r="A63" s="4"/>
      <c r="B63" s="1"/>
      <c r="C63" s="1"/>
      <c r="D63" s="1"/>
      <c r="E63" s="1"/>
      <c r="F63" s="1"/>
      <c r="G63" s="1"/>
      <c r="H63" s="1"/>
      <c r="I63" s="1"/>
      <c r="J63" s="2"/>
    </row>
    <row r="64" spans="1:10" ht="11.25">
      <c r="A64" s="4"/>
      <c r="B64" s="1"/>
      <c r="C64" s="1"/>
      <c r="D64" s="1"/>
      <c r="E64" s="1"/>
      <c r="F64" s="1"/>
      <c r="G64" s="1"/>
      <c r="H64" s="1"/>
      <c r="I64" s="1"/>
      <c r="J64" s="1"/>
    </row>
    <row r="65" spans="1:10" ht="11.25">
      <c r="A65" s="4"/>
      <c r="B65" s="1"/>
      <c r="C65" s="1"/>
      <c r="D65" s="1"/>
      <c r="E65" s="1"/>
      <c r="F65" s="1"/>
      <c r="G65" s="1"/>
      <c r="H65" s="1"/>
      <c r="I65" s="1"/>
      <c r="J65" s="1"/>
    </row>
    <row r="66" spans="1:10" ht="11.25">
      <c r="A66" s="4"/>
      <c r="B66" s="1"/>
      <c r="C66" s="1"/>
      <c r="D66" s="1"/>
      <c r="E66" s="1"/>
      <c r="F66" s="1"/>
      <c r="G66" s="1"/>
      <c r="H66" s="1"/>
      <c r="I66" s="1"/>
      <c r="J66" s="1"/>
    </row>
    <row r="67" spans="1:11" ht="11.25">
      <c r="A67" s="3"/>
      <c r="B67" s="1"/>
      <c r="C67" s="1"/>
      <c r="D67" s="1"/>
      <c r="E67" s="1"/>
      <c r="F67" s="1"/>
      <c r="G67" s="1"/>
      <c r="H67" s="1"/>
      <c r="I67" s="1"/>
      <c r="J67" s="1"/>
      <c r="K67" s="1"/>
    </row>
    <row r="68" ht="11.25">
      <c r="J68" s="2"/>
    </row>
    <row r="69" ht="11.25">
      <c r="J69" s="2"/>
    </row>
    <row r="70" ht="11.25">
      <c r="J70" s="1"/>
    </row>
    <row r="71" ht="11.25">
      <c r="J71" s="1"/>
    </row>
    <row r="72" ht="11.25">
      <c r="J72" s="1"/>
    </row>
    <row r="73" ht="11.25">
      <c r="J73" s="1"/>
    </row>
    <row r="74" ht="11.25">
      <c r="J74" s="1"/>
    </row>
    <row r="75" ht="11.25">
      <c r="J75" s="1"/>
    </row>
    <row r="76" ht="11.25">
      <c r="J76" s="1"/>
    </row>
    <row r="77" ht="11.25">
      <c r="J77" s="1"/>
    </row>
    <row r="78" ht="11.25">
      <c r="J78" s="1"/>
    </row>
    <row r="79" ht="11.25">
      <c r="J79" s="1"/>
    </row>
  </sheetData>
  <sheetProtection/>
  <mergeCells count="5">
    <mergeCell ref="A1:I1"/>
    <mergeCell ref="A3:K3"/>
    <mergeCell ref="A59:K59"/>
    <mergeCell ref="A60:K60"/>
    <mergeCell ref="A62:O62"/>
  </mergeCells>
  <printOptions horizontalCentered="1"/>
  <pageMargins left="1" right="1" top="1" bottom="1" header="0.5" footer="0.5"/>
  <pageSetup fitToHeight="2"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muhammad ali</dc:creator>
  <cp:keywords/>
  <dc:description/>
  <cp:lastModifiedBy>Saadia Bilal - DSID</cp:lastModifiedBy>
  <cp:lastPrinted>2021-11-25T10:23:57Z</cp:lastPrinted>
  <dcterms:created xsi:type="dcterms:W3CDTF">2011-01-22T11:04:36Z</dcterms:created>
  <dcterms:modified xsi:type="dcterms:W3CDTF">2022-12-20T10:02:20Z</dcterms:modified>
  <cp:category/>
  <cp:version/>
  <cp:contentType/>
  <cp:contentStatus/>
</cp:coreProperties>
</file>