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sit8895\AppData\Local\Microsoft\Windows\INetCache\Content.Outlook\3547KUXA\"/>
    </mc:Choice>
  </mc:AlternateContent>
  <bookViews>
    <workbookView xWindow="0" yWindow="0" windowWidth="20490" windowHeight="7620" activeTab="3"/>
  </bookViews>
  <sheets>
    <sheet name="Guidelines" sheetId="1" r:id="rId1"/>
    <sheet name="FE-25 Utilizations" sheetId="2" r:id="rId2"/>
    <sheet name="FE-25 Break Up" sheetId="3" r:id="rId3"/>
    <sheet name="Major Flows " sheetId="4" r:id="rId4"/>
    <sheet name="Other FCA" sheetId="6" r:id="rId5"/>
  </sheets>
  <definedNames>
    <definedName name="_xlnm.Database" localSheetId="2">#REF!</definedName>
    <definedName name="_xlnm.Database" localSheetId="4">#REF!</definedName>
    <definedName name="_xlnm.Database">#REF!</definedName>
    <definedName name="_xlnm.Print_Area" localSheetId="1">'FE-25 Utilizations'!$A$1:$AA$35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2" l="1"/>
  <c r="Z22" i="2"/>
  <c r="Y22" i="2"/>
  <c r="Y23" i="2" s="1"/>
  <c r="X22" i="2"/>
  <c r="W22" i="2"/>
  <c r="P22" i="2"/>
  <c r="L22" i="2"/>
  <c r="I22" i="2"/>
  <c r="I23" i="2" s="1"/>
  <c r="F22" i="2"/>
  <c r="F23" i="2" s="1"/>
  <c r="D22" i="2"/>
  <c r="D23" i="2" s="1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3" i="2"/>
  <c r="G23" i="2"/>
  <c r="E23" i="2"/>
  <c r="C23" i="2"/>
  <c r="B23" i="2"/>
  <c r="O17" i="3" l="1"/>
  <c r="M17" i="3"/>
  <c r="K17" i="3"/>
  <c r="I17" i="3"/>
  <c r="G17" i="3"/>
  <c r="E17" i="3"/>
  <c r="W20" i="2"/>
  <c r="X20" i="2"/>
  <c r="Y20" i="2"/>
  <c r="W21" i="2"/>
  <c r="X21" i="2"/>
  <c r="Y21" i="2" s="1"/>
  <c r="S17" i="3" s="1"/>
  <c r="X19" i="2"/>
  <c r="W19" i="2"/>
  <c r="Y19" i="2" s="1"/>
  <c r="X18" i="2"/>
  <c r="W18" i="2"/>
  <c r="Y18" i="2" s="1"/>
  <c r="X17" i="2"/>
  <c r="W17" i="2"/>
  <c r="P20" i="2"/>
  <c r="P19" i="2"/>
  <c r="P18" i="2"/>
  <c r="P17" i="2"/>
  <c r="L21" i="2"/>
  <c r="L20" i="2"/>
  <c r="L19" i="2"/>
  <c r="L18" i="2"/>
  <c r="L17" i="2"/>
  <c r="I21" i="2"/>
  <c r="I20" i="2"/>
  <c r="I19" i="2"/>
  <c r="I18" i="2"/>
  <c r="I17" i="2"/>
  <c r="F21" i="2"/>
  <c r="P21" i="2" s="1"/>
  <c r="F20" i="2"/>
  <c r="F19" i="2"/>
  <c r="F18" i="2"/>
  <c r="F17" i="2"/>
  <c r="D21" i="2"/>
  <c r="D20" i="2"/>
  <c r="D19" i="2"/>
  <c r="D18" i="2"/>
  <c r="D17" i="2"/>
  <c r="G33" i="2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G32" i="2"/>
  <c r="G31" i="2"/>
  <c r="G30" i="2"/>
  <c r="G29" i="2"/>
  <c r="C17" i="3"/>
  <c r="Z20" i="2"/>
  <c r="Z21" i="2" l="1"/>
  <c r="Q17" i="3"/>
  <c r="Y17" i="2"/>
  <c r="Z17" i="2" s="1"/>
  <c r="Z19" i="2"/>
  <c r="Z18" i="2"/>
  <c r="Z23" i="2" l="1"/>
</calcChain>
</file>

<file path=xl/comments1.xml><?xml version="1.0" encoding="utf-8"?>
<comments xmlns="http://schemas.openxmlformats.org/spreadsheetml/2006/main">
  <authors>
    <author>Dr. Abdul Basit - Statistics &amp; DWH</author>
  </authors>
  <commentList>
    <comment ref="Z23" authorId="0" shapeId="0">
      <text>
        <r>
          <rPr>
            <b/>
            <sz val="9"/>
            <color indexed="81"/>
            <rFont val="Tahoma"/>
            <family val="2"/>
          </rPr>
          <t>Dr. Abdul Basit - Statistics &amp; DWH:</t>
        </r>
        <r>
          <rPr>
            <sz val="9"/>
            <color indexed="81"/>
            <rFont val="Tahoma"/>
            <family val="2"/>
          </rPr>
          <t xml:space="preserve">
Sum Zero</t>
        </r>
      </text>
    </comment>
  </commentList>
</comments>
</file>

<file path=xl/sharedStrings.xml><?xml version="1.0" encoding="utf-8"?>
<sst xmlns="http://schemas.openxmlformats.org/spreadsheetml/2006/main" count="180" uniqueCount="134">
  <si>
    <t xml:space="preserve">State Bank of Pakistan </t>
  </si>
  <si>
    <t>Karachi</t>
  </si>
  <si>
    <t>2.Use month end exchange rates.</t>
  </si>
  <si>
    <t>3.Record figures of FE-25 deposits &amp; their utilization statement in "000".</t>
  </si>
  <si>
    <t>7.Ensure that totals on FE-25 deposits utilizations sheet  &amp; FE-25 Deposits'  break up sheet must be same in  equivalent US $.</t>
  </si>
  <si>
    <t>For data submission or any query pertaining to this statement, use email address:</t>
  </si>
  <si>
    <t>fca.stat@sbp.org.pk</t>
  </si>
  <si>
    <t>Contact persons:-</t>
  </si>
  <si>
    <t>Syed Kamran Najam</t>
  </si>
  <si>
    <t>Sr. Joint Director</t>
  </si>
  <si>
    <t>Statistics &amp; DWH  Department</t>
  </si>
  <si>
    <t>Phone # 021-32454931</t>
  </si>
  <si>
    <t>Dr. Abdul Basit</t>
  </si>
  <si>
    <t>Joint Director</t>
  </si>
  <si>
    <t>Phone # 021-32454939</t>
  </si>
  <si>
    <t xml:space="preserve"> </t>
  </si>
  <si>
    <t>Statement FE-25 Deposits &amp; Their Utilization</t>
  </si>
  <si>
    <t>Name of the Authorised Dealer/Bank :</t>
  </si>
  <si>
    <t>Bank Name</t>
  </si>
  <si>
    <t>Statement as on close of business on last working day of the month :</t>
  </si>
  <si>
    <t>Reporting Period</t>
  </si>
  <si>
    <t>Month Exchange Rate Used</t>
  </si>
  <si>
    <t xml:space="preserve">Currency </t>
  </si>
  <si>
    <t>US $</t>
  </si>
  <si>
    <t xml:space="preserve">EURO </t>
  </si>
  <si>
    <t>GBP</t>
  </si>
  <si>
    <t xml:space="preserve">JPY </t>
  </si>
  <si>
    <t>Pak Rupees Rates</t>
  </si>
  <si>
    <t>U.S.$ Rates</t>
  </si>
  <si>
    <t>(Figure in '000')</t>
  </si>
  <si>
    <t>Financing (Outstanding)</t>
  </si>
  <si>
    <t>Placements with banks</t>
  </si>
  <si>
    <t>Balances with State Bank</t>
  </si>
  <si>
    <t>Balance in Nostro Accounts</t>
  </si>
  <si>
    <t>Total Utilization</t>
  </si>
  <si>
    <t>Break Up FE-25 Deposits</t>
  </si>
  <si>
    <t>Exports</t>
  </si>
  <si>
    <t xml:space="preserve"> Exports</t>
  </si>
  <si>
    <t>Imports</t>
  </si>
  <si>
    <t>Total</t>
  </si>
  <si>
    <t>Within Pakistan</t>
  </si>
  <si>
    <t>Outside Pakistan</t>
  </si>
  <si>
    <t>Total Placement</t>
  </si>
  <si>
    <t>CRR</t>
  </si>
  <si>
    <t>SCRR</t>
  </si>
  <si>
    <t>Time Deposits</t>
  </si>
  <si>
    <t>Demand Deposits</t>
  </si>
  <si>
    <t>Savings Deposits</t>
  </si>
  <si>
    <t>Total Deposits</t>
  </si>
  <si>
    <t>Pre -  Shipment</t>
  </si>
  <si>
    <t>Post -  Shipment</t>
  </si>
  <si>
    <t>Resident</t>
  </si>
  <si>
    <t>Non- resident</t>
  </si>
  <si>
    <t>Check</t>
  </si>
  <si>
    <t>3=(1+2)</t>
  </si>
  <si>
    <t>5=(3+4)</t>
  </si>
  <si>
    <t>8=(6+7)</t>
  </si>
  <si>
    <t>11=(9+10)</t>
  </si>
  <si>
    <t>15=(5+8+11+12+13+14)</t>
  </si>
  <si>
    <t>22=(16+18+20)</t>
  </si>
  <si>
    <t>23=(17+19+21)</t>
  </si>
  <si>
    <t>24=(22+23)</t>
  </si>
  <si>
    <t>EURO</t>
  </si>
  <si>
    <t>JPY</t>
  </si>
  <si>
    <t>* Breakup of others(Column 14)</t>
  </si>
  <si>
    <t>Component 1</t>
  </si>
  <si>
    <t>Component 2</t>
  </si>
  <si>
    <t>Component 3</t>
  </si>
  <si>
    <t>Component 4</t>
  </si>
  <si>
    <t>Component Name</t>
  </si>
  <si>
    <t>Check (=0)</t>
  </si>
  <si>
    <t>Description</t>
  </si>
  <si>
    <t>Non-Resident</t>
  </si>
  <si>
    <t>RESIDENT</t>
  </si>
  <si>
    <t>NON-RESIDENT</t>
  </si>
  <si>
    <t>TOTAL</t>
  </si>
  <si>
    <t>Amount</t>
  </si>
  <si>
    <t>Time</t>
  </si>
  <si>
    <t>Demand</t>
  </si>
  <si>
    <t>Savings</t>
  </si>
  <si>
    <t>Saving</t>
  </si>
  <si>
    <t>(Eqv.US $)</t>
  </si>
  <si>
    <t>No. of Accounts</t>
  </si>
  <si>
    <t>Amounts</t>
  </si>
  <si>
    <t>Less than  US $ 5,000</t>
  </si>
  <si>
    <t>From US $ 5,001 to US $ 10,000</t>
  </si>
  <si>
    <t>From US $ 10,001 to US $ 20,000</t>
  </si>
  <si>
    <t>From US $ 20,001 to US $ 50,000</t>
  </si>
  <si>
    <t>From US $ 50,001 to US $ 75,000</t>
  </si>
  <si>
    <t>From US $ 75,001 to US $ 100,000</t>
  </si>
  <si>
    <t>More than  US $ 100,000</t>
  </si>
  <si>
    <t xml:space="preserve">Total </t>
  </si>
  <si>
    <t>Statistics and Data Warehouse Department</t>
  </si>
  <si>
    <t>Thousand US$</t>
  </si>
  <si>
    <t>Customer</t>
  </si>
  <si>
    <t>Increase/Decrease</t>
  </si>
  <si>
    <t xml:space="preserve"> Major Flows in FE-25  Deposits</t>
  </si>
  <si>
    <t>Deposit Type</t>
  </si>
  <si>
    <t>CNY</t>
  </si>
  <si>
    <t>FCVA</t>
  </si>
  <si>
    <t>Retention Account</t>
  </si>
  <si>
    <t>Special Foreign Currency Accounts of Private Power Projects</t>
  </si>
  <si>
    <t>Scheme of FCA</t>
  </si>
  <si>
    <t>FE Manual</t>
  </si>
  <si>
    <t>Chapter 6</t>
  </si>
  <si>
    <t>Chapter 12</t>
  </si>
  <si>
    <t>FE Circular No. 08 of 2020</t>
  </si>
  <si>
    <t>FE Circular No. 02 of 2020</t>
  </si>
  <si>
    <t>Chapter 6 Para 8</t>
  </si>
  <si>
    <t>Chapter 6 Para 9</t>
  </si>
  <si>
    <t>Foreign Currency Deposits Other than FE-25</t>
  </si>
  <si>
    <t>Any Other</t>
  </si>
  <si>
    <t>(Specify)</t>
  </si>
  <si>
    <t>Old FCA</t>
  </si>
  <si>
    <t>8. Major flows required Customer/entity Name, Currency and amount</t>
  </si>
  <si>
    <t>Currency</t>
  </si>
  <si>
    <t xml:space="preserve">10. For details and descriptions, links are attached in other FCA sheet. </t>
  </si>
  <si>
    <t>i) Foreign Oil/Mineral exploration companies and foreign contractors</t>
  </si>
  <si>
    <t>ii) Firms and companies raising foreign equity and foreign currency loans</t>
  </si>
  <si>
    <t>Special permission for Foreign Currency Accounts</t>
  </si>
  <si>
    <t>iii) Entities licensed by Special Technology Zones Authority (STZA)</t>
  </si>
  <si>
    <t>Guidelines</t>
  </si>
  <si>
    <t>5.Total on utilization side of the statement must be equal to Total        FE-25 deposits in equivalent US $</t>
  </si>
  <si>
    <t>4.As the figures are to be recorded in five  currencies, in case you have other currencies'  transactions, please convert them into US $ and report them separately in "Other Currencies in Equivalent US$" head.</t>
  </si>
  <si>
    <t>6.Please give the name of component occurring in column14                         (others-Pl. Specify) of FE-25 deposits &amp; their utilization statement.</t>
  </si>
  <si>
    <t>9.The stock position of all foreign currencies Other than FE-25 schemes  equivalent to US$  should be reported in other FCA sheet.</t>
  </si>
  <si>
    <t>11. All Other Foreign Currency Reportings should be reconciled with this reporting.</t>
  </si>
  <si>
    <t>Other Currencies in Equivalent US$</t>
  </si>
  <si>
    <t>Cash in Hand</t>
  </si>
  <si>
    <r>
      <t>Others (Pl. Specify)</t>
    </r>
    <r>
      <rPr>
        <b/>
        <sz val="72"/>
        <rFont val="Times New Roman"/>
        <family val="1"/>
      </rPr>
      <t>*</t>
    </r>
  </si>
  <si>
    <t>Total FE-25  in Equivalent US$</t>
  </si>
  <si>
    <t>Check  (Approximately Zero)</t>
  </si>
  <si>
    <t xml:space="preserve">End Month Stock </t>
  </si>
  <si>
    <t>1.Data entering area (shown in Sky color).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</si>
</sst>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409]mmmm\-yy;@"/>
    <numFmt numFmtId="165" formatCode="_(* #,##0_);_(* \(#,##0\);_(* &quot;-&quot;??_);_(@_)"/>
    <numFmt numFmtId="166" formatCode="0.0000"/>
    <numFmt numFmtId="167" formatCode="0.000"/>
    <numFmt numFmtId="168" formatCode="_(* #,##0.0000_);_(* \(#,##0.0000\);_(* &quot;-&quot;??_);_(@_)"/>
  </numFmts>
  <fonts count="29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72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2121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8" fillId="0" borderId="0" xfId="2" applyAlignment="1" applyProtection="1">
      <alignment horizontal="center"/>
    </xf>
    <xf numFmtId="0" fontId="8" fillId="0" borderId="0" xfId="2" applyAlignment="1" applyProtection="1"/>
    <xf numFmtId="0" fontId="2" fillId="0" borderId="0" xfId="0" applyFont="1" applyFill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165" fontId="2" fillId="0" borderId="0" xfId="1" applyNumberFormat="1" applyFont="1" applyFill="1"/>
    <xf numFmtId="1" fontId="11" fillId="0" borderId="1" xfId="0" applyNumberFormat="1" applyFont="1" applyFill="1" applyBorder="1" applyAlignment="1">
      <alignment horizontal="left"/>
    </xf>
    <xf numFmtId="0" fontId="7" fillId="0" borderId="1" xfId="0" applyFont="1" applyFill="1" applyBorder="1"/>
    <xf numFmtId="165" fontId="2" fillId="0" borderId="0" xfId="1" applyNumberFormat="1" applyFont="1" applyFill="1" applyBorder="1" applyAlignment="1"/>
    <xf numFmtId="43" fontId="2" fillId="0" borderId="0" xfId="0" applyNumberFormat="1" applyFont="1" applyFill="1"/>
    <xf numFmtId="166" fontId="7" fillId="2" borderId="1" xfId="0" applyNumberFormat="1" applyFont="1" applyFill="1" applyBorder="1"/>
    <xf numFmtId="165" fontId="2" fillId="0" borderId="0" xfId="0" applyNumberFormat="1" applyFont="1" applyFill="1"/>
    <xf numFmtId="0" fontId="7" fillId="0" borderId="1" xfId="0" applyFont="1" applyFill="1" applyBorder="1" applyAlignment="1">
      <alignment horizontal="left"/>
    </xf>
    <xf numFmtId="167" fontId="7" fillId="0" borderId="1" xfId="0" applyNumberFormat="1" applyFont="1" applyFill="1" applyBorder="1"/>
    <xf numFmtId="43" fontId="2" fillId="0" borderId="0" xfId="1" applyFont="1" applyFill="1"/>
    <xf numFmtId="0" fontId="7" fillId="0" borderId="0" xfId="0" applyFont="1" applyFill="1"/>
    <xf numFmtId="0" fontId="7" fillId="0" borderId="11" xfId="0" applyFont="1" applyBorder="1" applyAlignment="1">
      <alignment vertical="center"/>
    </xf>
    <xf numFmtId="0" fontId="2" fillId="0" borderId="13" xfId="0" applyFont="1" applyFill="1" applyBorder="1"/>
    <xf numFmtId="0" fontId="9" fillId="0" borderId="17" xfId="0" applyFont="1" applyFill="1" applyBorder="1"/>
    <xf numFmtId="43" fontId="14" fillId="0" borderId="19" xfId="1" applyFont="1" applyFill="1" applyBorder="1" applyAlignment="1">
      <alignment horizontal="center" wrapText="1"/>
    </xf>
    <xf numFmtId="43" fontId="14" fillId="0" borderId="20" xfId="1" applyFont="1" applyFill="1" applyBorder="1" applyAlignment="1">
      <alignment horizontal="center" wrapText="1"/>
    </xf>
    <xf numFmtId="43" fontId="14" fillId="0" borderId="20" xfId="1" applyFont="1" applyFill="1" applyBorder="1"/>
    <xf numFmtId="43" fontId="14" fillId="0" borderId="20" xfId="1" applyFont="1" applyFill="1" applyBorder="1" applyAlignment="1">
      <alignment horizontal="left" wrapText="1"/>
    </xf>
    <xf numFmtId="43" fontId="14" fillId="0" borderId="20" xfId="1" applyFont="1" applyFill="1" applyBorder="1" applyAlignment="1">
      <alignment horizontal="left"/>
    </xf>
    <xf numFmtId="0" fontId="9" fillId="0" borderId="22" xfId="0" applyFont="1" applyFill="1" applyBorder="1" applyAlignment="1">
      <alignment horizontal="center"/>
    </xf>
    <xf numFmtId="1" fontId="12" fillId="0" borderId="23" xfId="0" applyNumberFormat="1" applyFont="1" applyFill="1" applyBorder="1" applyAlignment="1">
      <alignment horizontal="center"/>
    </xf>
    <xf numFmtId="165" fontId="12" fillId="0" borderId="11" xfId="1" applyNumberFormat="1" applyFont="1" applyFill="1" applyBorder="1" applyAlignment="1">
      <alignment wrapText="1"/>
    </xf>
    <xf numFmtId="165" fontId="12" fillId="0" borderId="11" xfId="1" applyNumberFormat="1" applyFont="1" applyFill="1" applyBorder="1" applyAlignment="1"/>
    <xf numFmtId="165" fontId="12" fillId="0" borderId="11" xfId="1" applyNumberFormat="1" applyFont="1" applyFill="1" applyBorder="1"/>
    <xf numFmtId="165" fontId="11" fillId="3" borderId="14" xfId="1" applyNumberFormat="1" applyFont="1" applyFill="1" applyBorder="1" applyAlignment="1">
      <alignment horizontal="left"/>
    </xf>
    <xf numFmtId="165" fontId="12" fillId="0" borderId="1" xfId="1" applyNumberFormat="1" applyFont="1" applyFill="1" applyBorder="1" applyAlignment="1">
      <alignment horizontal="left"/>
    </xf>
    <xf numFmtId="165" fontId="12" fillId="0" borderId="1" xfId="1" applyNumberFormat="1" applyFont="1" applyFill="1" applyBorder="1" applyAlignment="1" applyProtection="1">
      <alignment horizontal="left"/>
    </xf>
    <xf numFmtId="165" fontId="9" fillId="0" borderId="17" xfId="0" applyNumberFormat="1" applyFont="1" applyFill="1" applyBorder="1"/>
    <xf numFmtId="165" fontId="11" fillId="3" borderId="27" xfId="1" applyNumberFormat="1" applyFont="1" applyFill="1" applyBorder="1" applyAlignment="1">
      <alignment horizontal="left"/>
    </xf>
    <xf numFmtId="165" fontId="12" fillId="0" borderId="28" xfId="1" applyNumberFormat="1" applyFont="1" applyFill="1" applyBorder="1" applyAlignment="1">
      <alignment horizontal="left"/>
    </xf>
    <xf numFmtId="165" fontId="12" fillId="0" borderId="29" xfId="1" applyNumberFormat="1" applyFont="1" applyFill="1" applyBorder="1" applyAlignment="1">
      <alignment horizontal="left"/>
    </xf>
    <xf numFmtId="165" fontId="12" fillId="0" borderId="29" xfId="1" applyNumberFormat="1" applyFont="1" applyFill="1" applyBorder="1" applyAlignment="1" applyProtection="1">
      <alignment horizontal="left"/>
    </xf>
    <xf numFmtId="165" fontId="16" fillId="0" borderId="29" xfId="1" applyNumberFormat="1" applyFont="1" applyFill="1" applyBorder="1" applyAlignment="1">
      <alignment horizontal="left"/>
    </xf>
    <xf numFmtId="165" fontId="9" fillId="0" borderId="30" xfId="0" applyNumberFormat="1" applyFont="1" applyFill="1" applyBorder="1"/>
    <xf numFmtId="0" fontId="17" fillId="0" borderId="0" xfId="0" applyFont="1" applyFill="1" applyBorder="1"/>
    <xf numFmtId="0" fontId="2" fillId="0" borderId="0" xfId="0" applyFont="1" applyFill="1" applyBorder="1"/>
    <xf numFmtId="43" fontId="17" fillId="0" borderId="0" xfId="1" applyNumberFormat="1" applyFont="1" applyFill="1" applyBorder="1"/>
    <xf numFmtId="12" fontId="17" fillId="0" borderId="0" xfId="1" applyNumberFormat="1" applyFont="1" applyFill="1" applyBorder="1"/>
    <xf numFmtId="165" fontId="2" fillId="0" borderId="0" xfId="1" applyNumberFormat="1" applyFont="1" applyFill="1" applyBorder="1"/>
    <xf numFmtId="165" fontId="17" fillId="0" borderId="0" xfId="1" applyNumberFormat="1" applyFont="1" applyFill="1" applyBorder="1"/>
    <xf numFmtId="165" fontId="17" fillId="0" borderId="0" xfId="0" applyNumberFormat="1" applyFont="1" applyFill="1" applyBorder="1"/>
    <xf numFmtId="0" fontId="18" fillId="0" borderId="0" xfId="0" applyFont="1" applyFill="1" applyBorder="1"/>
    <xf numFmtId="165" fontId="19" fillId="0" borderId="0" xfId="1" applyNumberFormat="1" applyFont="1" applyFill="1" applyBorder="1" applyAlignment="1">
      <alignment horizontal="left"/>
    </xf>
    <xf numFmtId="165" fontId="2" fillId="0" borderId="0" xfId="0" applyNumberFormat="1" applyFont="1" applyFill="1" applyBorder="1"/>
    <xf numFmtId="43" fontId="2" fillId="0" borderId="0" xfId="0" applyNumberFormat="1" applyFont="1" applyFill="1" applyBorder="1"/>
    <xf numFmtId="0" fontId="17" fillId="0" borderId="1" xfId="0" applyFont="1" applyFill="1" applyBorder="1"/>
    <xf numFmtId="1" fontId="11" fillId="0" borderId="31" xfId="0" applyNumberFormat="1" applyFont="1" applyFill="1" applyBorder="1" applyAlignment="1">
      <alignment horizontal="center"/>
    </xf>
    <xf numFmtId="165" fontId="17" fillId="2" borderId="1" xfId="1" applyNumberFormat="1" applyFont="1" applyFill="1" applyBorder="1" applyAlignment="1">
      <alignment horizontal="left" wrapText="1"/>
    </xf>
    <xf numFmtId="165" fontId="17" fillId="0" borderId="15" xfId="1" applyNumberFormat="1" applyFont="1" applyFill="1" applyBorder="1" applyAlignment="1">
      <alignment horizontal="left" wrapText="1"/>
    </xf>
    <xf numFmtId="165" fontId="17" fillId="0" borderId="1" xfId="1" applyNumberFormat="1" applyFont="1" applyFill="1" applyBorder="1" applyAlignment="1">
      <alignment horizontal="left" wrapText="1"/>
    </xf>
    <xf numFmtId="165" fontId="11" fillId="3" borderId="1" xfId="1" applyNumberFormat="1" applyFont="1" applyFill="1" applyBorder="1" applyAlignment="1">
      <alignment horizontal="left"/>
    </xf>
    <xf numFmtId="165" fontId="12" fillId="2" borderId="1" xfId="1" applyNumberFormat="1" applyFont="1" applyFill="1" applyBorder="1" applyAlignment="1">
      <alignment horizontal="left"/>
    </xf>
    <xf numFmtId="165" fontId="19" fillId="2" borderId="1" xfId="1" applyNumberFormat="1" applyFont="1" applyFill="1" applyBorder="1" applyAlignment="1">
      <alignment horizontal="left"/>
    </xf>
    <xf numFmtId="165" fontId="19" fillId="0" borderId="1" xfId="1" applyNumberFormat="1" applyFont="1" applyFill="1" applyBorder="1" applyAlignment="1">
      <alignment horizontal="left"/>
    </xf>
    <xf numFmtId="165" fontId="17" fillId="0" borderId="1" xfId="0" applyNumberFormat="1" applyFont="1" applyFill="1" applyBorder="1"/>
    <xf numFmtId="0" fontId="20" fillId="0" borderId="0" xfId="0" applyFont="1"/>
    <xf numFmtId="14" fontId="0" fillId="0" borderId="0" xfId="0" applyNumberFormat="1"/>
    <xf numFmtId="0" fontId="0" fillId="0" borderId="9" xfId="0" applyBorder="1"/>
    <xf numFmtId="0" fontId="22" fillId="0" borderId="14" xfId="0" applyFont="1" applyBorder="1"/>
    <xf numFmtId="0" fontId="0" fillId="0" borderId="1" xfId="0" applyBorder="1"/>
    <xf numFmtId="0" fontId="0" fillId="0" borderId="17" xfId="0" applyBorder="1"/>
    <xf numFmtId="0" fontId="22" fillId="0" borderId="26" xfId="0" applyFont="1" applyBorder="1"/>
    <xf numFmtId="0" fontId="22" fillId="0" borderId="20" xfId="0" applyFont="1" applyBorder="1"/>
    <xf numFmtId="0" fontId="22" fillId="0" borderId="22" xfId="0" applyFont="1" applyBorder="1"/>
    <xf numFmtId="165" fontId="2" fillId="2" borderId="32" xfId="1" applyNumberFormat="1" applyFont="1" applyFill="1" applyBorder="1" applyProtection="1">
      <protection locked="0"/>
    </xf>
    <xf numFmtId="165" fontId="0" fillId="2" borderId="33" xfId="1" applyNumberFormat="1" applyFont="1" applyFill="1" applyBorder="1" applyProtection="1">
      <protection locked="0"/>
    </xf>
    <xf numFmtId="165" fontId="0" fillId="4" borderId="33" xfId="1" applyNumberFormat="1" applyFont="1" applyFill="1" applyBorder="1"/>
    <xf numFmtId="165" fontId="0" fillId="4" borderId="34" xfId="1" applyNumberFormat="1" applyFont="1" applyFill="1" applyBorder="1"/>
    <xf numFmtId="0" fontId="22" fillId="0" borderId="14" xfId="0" applyFont="1" applyBorder="1" applyAlignment="1">
      <alignment wrapText="1"/>
    </xf>
    <xf numFmtId="165" fontId="0" fillId="2" borderId="25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4" borderId="1" xfId="1" applyNumberFormat="1" applyFont="1" applyFill="1" applyBorder="1"/>
    <xf numFmtId="165" fontId="0" fillId="4" borderId="17" xfId="1" applyNumberFormat="1" applyFont="1" applyFill="1" applyBorder="1"/>
    <xf numFmtId="165" fontId="23" fillId="2" borderId="1" xfId="1" applyNumberFormat="1" applyFont="1" applyFill="1" applyBorder="1" applyProtection="1">
      <protection locked="0"/>
    </xf>
    <xf numFmtId="165" fontId="0" fillId="2" borderId="35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165" fontId="23" fillId="2" borderId="16" xfId="1" applyNumberFormat="1" applyFont="1" applyFill="1" applyBorder="1" applyProtection="1">
      <protection locked="0"/>
    </xf>
    <xf numFmtId="165" fontId="0" fillId="4" borderId="16" xfId="1" applyNumberFormat="1" applyFont="1" applyFill="1" applyBorder="1"/>
    <xf numFmtId="165" fontId="0" fillId="4" borderId="36" xfId="1" applyNumberFormat="1" applyFont="1" applyFill="1" applyBorder="1"/>
    <xf numFmtId="0" fontId="22" fillId="0" borderId="18" xfId="0" applyFont="1" applyFill="1" applyBorder="1"/>
    <xf numFmtId="165" fontId="17" fillId="0" borderId="37" xfId="1" applyNumberFormat="1" applyFont="1" applyFill="1" applyBorder="1"/>
    <xf numFmtId="165" fontId="17" fillId="0" borderId="29" xfId="1" applyNumberFormat="1" applyFont="1" applyFill="1" applyBorder="1"/>
    <xf numFmtId="165" fontId="17" fillId="0" borderId="30" xfId="1" applyNumberFormat="1" applyFont="1" applyFill="1" applyBorder="1"/>
    <xf numFmtId="168" fontId="2" fillId="0" borderId="0" xfId="1" applyNumberFormat="1" applyFont="1" applyFill="1" applyBorder="1"/>
    <xf numFmtId="0" fontId="0" fillId="0" borderId="0" xfId="0" applyFont="1"/>
    <xf numFmtId="165" fontId="12" fillId="2" borderId="24" xfId="1" applyNumberFormat="1" applyFont="1" applyFill="1" applyBorder="1" applyAlignment="1">
      <alignment wrapText="1"/>
    </xf>
    <xf numFmtId="165" fontId="12" fillId="2" borderId="11" xfId="1" applyNumberFormat="1" applyFont="1" applyFill="1" applyBorder="1" applyAlignment="1">
      <alignment wrapText="1"/>
    </xf>
    <xf numFmtId="165" fontId="12" fillId="2" borderId="25" xfId="1" applyNumberFormat="1" applyFont="1" applyFill="1" applyBorder="1" applyAlignment="1">
      <alignment horizontal="left"/>
    </xf>
    <xf numFmtId="165" fontId="12" fillId="2" borderId="11" xfId="1" applyNumberFormat="1" applyFont="1" applyFill="1" applyBorder="1" applyAlignment="1"/>
    <xf numFmtId="165" fontId="12" fillId="2" borderId="11" xfId="1" applyNumberFormat="1" applyFont="1" applyFill="1" applyBorder="1"/>
    <xf numFmtId="165" fontId="16" fillId="2" borderId="1" xfId="1" applyNumberFormat="1" applyFont="1" applyFill="1" applyBorder="1" applyAlignment="1">
      <alignment horizontal="left"/>
    </xf>
    <xf numFmtId="0" fontId="22" fillId="5" borderId="1" xfId="0" applyFont="1" applyFill="1" applyBorder="1"/>
    <xf numFmtId="0" fontId="2" fillId="5" borderId="1" xfId="0" applyFont="1" applyFill="1" applyBorder="1"/>
    <xf numFmtId="165" fontId="2" fillId="5" borderId="1" xfId="0" applyNumberFormat="1" applyFont="1" applyFill="1" applyBorder="1"/>
    <xf numFmtId="0" fontId="17" fillId="5" borderId="1" xfId="0" applyFont="1" applyFill="1" applyBorder="1"/>
    <xf numFmtId="165" fontId="17" fillId="5" borderId="1" xfId="0" applyNumberFormat="1" applyFont="1" applyFill="1" applyBorder="1"/>
    <xf numFmtId="0" fontId="0" fillId="0" borderId="0" xfId="0" applyAlignment="1"/>
    <xf numFmtId="0" fontId="1" fillId="2" borderId="1" xfId="0" applyFont="1" applyFill="1" applyBorder="1" applyAlignment="1"/>
    <xf numFmtId="0" fontId="0" fillId="2" borderId="1" xfId="0" applyFill="1" applyBorder="1" applyAlignment="1"/>
    <xf numFmtId="3" fontId="23" fillId="2" borderId="1" xfId="0" applyNumberFormat="1" applyFont="1" applyFill="1" applyBorder="1" applyAlignment="1"/>
    <xf numFmtId="0" fontId="0" fillId="2" borderId="38" xfId="0" applyFill="1" applyBorder="1" applyAlignment="1"/>
    <xf numFmtId="3" fontId="28" fillId="2" borderId="0" xfId="0" applyNumberFormat="1" applyFont="1" applyFill="1" applyAlignment="1"/>
    <xf numFmtId="0" fontId="0" fillId="2" borderId="1" xfId="0" applyFont="1" applyFill="1" applyBorder="1" applyAlignment="1"/>
    <xf numFmtId="0" fontId="27" fillId="2" borderId="27" xfId="0" applyFont="1" applyFill="1" applyBorder="1" applyAlignment="1"/>
    <xf numFmtId="0" fontId="7" fillId="0" borderId="0" xfId="0" applyFont="1" applyFill="1" applyAlignment="1">
      <alignment horizontal="right"/>
    </xf>
    <xf numFmtId="0" fontId="7" fillId="0" borderId="1" xfId="0" applyFont="1" applyBorder="1"/>
    <xf numFmtId="0" fontId="8" fillId="0" borderId="1" xfId="2" applyBorder="1" applyAlignment="1" applyProtection="1"/>
    <xf numFmtId="0" fontId="0" fillId="0" borderId="0" xfId="0" applyFont="1" applyAlignment="1">
      <alignment vertical="top" wrapText="1"/>
    </xf>
    <xf numFmtId="0" fontId="0" fillId="2" borderId="0" xfId="0" applyFill="1" applyBorder="1" applyAlignment="1"/>
    <xf numFmtId="0" fontId="0" fillId="0" borderId="1" xfId="0" applyBorder="1" applyAlignment="1">
      <alignment horizontal="left" indent="1"/>
    </xf>
    <xf numFmtId="165" fontId="11" fillId="3" borderId="39" xfId="1" applyNumberFormat="1" applyFont="1" applyFill="1" applyBorder="1" applyAlignment="1">
      <alignment horizontal="left"/>
    </xf>
    <xf numFmtId="165" fontId="12" fillId="2" borderId="40" xfId="1" applyNumberFormat="1" applyFont="1" applyFill="1" applyBorder="1" applyAlignment="1">
      <alignment horizontal="left"/>
    </xf>
    <xf numFmtId="165" fontId="12" fillId="2" borderId="21" xfId="1" applyNumberFormat="1" applyFont="1" applyFill="1" applyBorder="1" applyAlignment="1">
      <alignment horizontal="left"/>
    </xf>
    <xf numFmtId="165" fontId="16" fillId="2" borderId="21" xfId="1" applyNumberFormat="1" applyFont="1" applyFill="1" applyBorder="1" applyAlignment="1">
      <alignment horizontal="left"/>
    </xf>
    <xf numFmtId="165" fontId="12" fillId="2" borderId="41" xfId="1" applyNumberFormat="1" applyFont="1" applyFill="1" applyBorder="1" applyAlignment="1">
      <alignment horizontal="left"/>
    </xf>
    <xf numFmtId="165" fontId="12" fillId="2" borderId="15" xfId="1" applyNumberFormat="1" applyFont="1" applyFill="1" applyBorder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vertical="center" wrapText="1"/>
    </xf>
    <xf numFmtId="0" fontId="7" fillId="0" borderId="1" xfId="0" applyFont="1" applyBorder="1" applyAlignment="1">
      <alignment horizontal="right"/>
    </xf>
    <xf numFmtId="43" fontId="14" fillId="0" borderId="1" xfId="1" applyFont="1" applyFill="1" applyBorder="1" applyAlignment="1">
      <alignment vertical="center" wrapText="1"/>
    </xf>
    <xf numFmtId="0" fontId="15" fillId="0" borderId="20" xfId="0" applyFont="1" applyBorder="1" applyAlignment="1">
      <alignment vertical="center"/>
    </xf>
    <xf numFmtId="43" fontId="14" fillId="0" borderId="1" xfId="1" applyFont="1" applyFill="1" applyBorder="1" applyAlignment="1">
      <alignment vertical="center"/>
    </xf>
    <xf numFmtId="0" fontId="7" fillId="0" borderId="11" xfId="0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/>
    </xf>
    <xf numFmtId="1" fontId="11" fillId="0" borderId="11" xfId="0" applyNumberFormat="1" applyFont="1" applyFill="1" applyBorder="1" applyAlignment="1">
      <alignment horizontal="center"/>
    </xf>
    <xf numFmtId="1" fontId="11" fillId="0" borderId="1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43" fontId="11" fillId="0" borderId="11" xfId="1" applyFont="1" applyFill="1" applyBorder="1" applyAlignment="1">
      <alignment horizontal="center" vertical="center" wrapText="1"/>
    </xf>
    <xf numFmtId="43" fontId="11" fillId="0" borderId="1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1" fontId="12" fillId="0" borderId="9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0" xfId="0" applyFont="1" applyFill="1" applyBorder="1" applyAlignment="1">
      <alignment horizontal="center"/>
    </xf>
    <xf numFmtId="1" fontId="11" fillId="0" borderId="12" xfId="0" applyNumberFormat="1" applyFont="1" applyFill="1" applyBorder="1" applyAlignment="1">
      <alignment horizontal="center" vertical="center"/>
    </xf>
    <xf numFmtId="1" fontId="11" fillId="0" borderId="10" xfId="0" applyNumberFormat="1" applyFont="1" applyFill="1" applyBorder="1" applyAlignment="1">
      <alignment horizontal="center" vertical="center"/>
    </xf>
    <xf numFmtId="1" fontId="14" fillId="0" borderId="15" xfId="0" applyNumberFormat="1" applyFont="1" applyFill="1" applyBorder="1" applyAlignment="1">
      <alignment horizontal="center"/>
    </xf>
    <xf numFmtId="43" fontId="14" fillId="0" borderId="1" xfId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/>
    </xf>
    <xf numFmtId="43" fontId="14" fillId="0" borderId="16" xfId="1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ca.stat@sbp.org.p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bp.org.pk/fe_manual/pdf/2018/Chapter-6.pdf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sbp.org.pk/fe_manual/pdf/2018/Chapter-12.pdf" TargetMode="External"/><Relationship Id="rId1" Type="http://schemas.openxmlformats.org/officeDocument/2006/relationships/hyperlink" Target="https://www.sbp.org.pk/fe_manual/pdf/2018/Chapter-6.pdf" TargetMode="External"/><Relationship Id="rId6" Type="http://schemas.openxmlformats.org/officeDocument/2006/relationships/hyperlink" Target="https://www.sbp.org.pk/epd/2020/FEC2.htm" TargetMode="External"/><Relationship Id="rId5" Type="http://schemas.openxmlformats.org/officeDocument/2006/relationships/hyperlink" Target="https://www.sbp.org.pk/epd/2020/FEC8.htm" TargetMode="External"/><Relationship Id="rId4" Type="http://schemas.openxmlformats.org/officeDocument/2006/relationships/hyperlink" Target="https://www.sbp.org.pk/fe_manual/pdf/2018/Chapter-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0"/>
  <sheetViews>
    <sheetView showGridLines="0" workbookViewId="0">
      <selection activeCell="A17" sqref="A17"/>
    </sheetView>
  </sheetViews>
  <sheetFormatPr defaultRowHeight="12.75" x14ac:dyDescent="0.2"/>
  <cols>
    <col min="1" max="1" width="58.85546875" customWidth="1"/>
  </cols>
  <sheetData>
    <row r="1" spans="1:9" s="3" customFormat="1" ht="20.25" x14ac:dyDescent="0.3">
      <c r="A1" s="1" t="s">
        <v>0</v>
      </c>
      <c r="B1" s="2"/>
      <c r="C1" s="2"/>
      <c r="D1" s="2"/>
      <c r="E1" s="2"/>
    </row>
    <row r="2" spans="1:9" s="3" customFormat="1" ht="20.25" x14ac:dyDescent="0.3">
      <c r="A2" s="1" t="s">
        <v>92</v>
      </c>
      <c r="B2" s="2"/>
      <c r="C2" s="2"/>
      <c r="D2" s="2"/>
      <c r="E2" s="2"/>
    </row>
    <row r="3" spans="1:9" s="3" customFormat="1" ht="20.25" x14ac:dyDescent="0.3">
      <c r="A3" s="1" t="s">
        <v>1</v>
      </c>
      <c r="B3" s="2"/>
      <c r="C3" s="2"/>
      <c r="D3" s="2"/>
      <c r="E3" s="2"/>
    </row>
    <row r="4" spans="1:9" s="3" customFormat="1" ht="20.25" x14ac:dyDescent="0.3">
      <c r="A4" s="4" t="s">
        <v>121</v>
      </c>
    </row>
    <row r="5" spans="1:9" s="3" customFormat="1" ht="20.25" x14ac:dyDescent="0.3">
      <c r="A5" s="5"/>
    </row>
    <row r="6" spans="1:9" s="6" customFormat="1" x14ac:dyDescent="0.2">
      <c r="A6" s="100" t="s">
        <v>133</v>
      </c>
    </row>
    <row r="7" spans="1:9" s="6" customFormat="1" ht="17.25" customHeight="1" x14ac:dyDescent="0.2">
      <c r="A7" s="7" t="s">
        <v>2</v>
      </c>
    </row>
    <row r="8" spans="1:9" s="6" customFormat="1" ht="20.100000000000001" customHeight="1" x14ac:dyDescent="0.2">
      <c r="A8" s="8" t="s">
        <v>3</v>
      </c>
    </row>
    <row r="9" spans="1:9" ht="39" customHeight="1" x14ac:dyDescent="0.2">
      <c r="A9" s="123" t="s">
        <v>123</v>
      </c>
      <c r="B9" s="6"/>
      <c r="C9" s="6"/>
      <c r="D9" s="6"/>
      <c r="E9" s="6"/>
      <c r="F9" s="6"/>
      <c r="G9" s="6"/>
      <c r="H9" s="6"/>
      <c r="I9" s="6"/>
    </row>
    <row r="10" spans="1:9" ht="29.25" customHeight="1" x14ac:dyDescent="0.2">
      <c r="A10" s="123" t="s">
        <v>122</v>
      </c>
      <c r="B10" s="6"/>
      <c r="C10" s="6"/>
      <c r="D10" s="6"/>
      <c r="E10" s="6"/>
      <c r="F10" s="6"/>
      <c r="G10" s="6"/>
      <c r="H10" s="6"/>
      <c r="I10" s="6"/>
    </row>
    <row r="11" spans="1:9" ht="25.5" x14ac:dyDescent="0.2">
      <c r="A11" s="123" t="s">
        <v>124</v>
      </c>
      <c r="B11" s="6"/>
      <c r="C11" s="6"/>
      <c r="D11" s="6"/>
      <c r="E11" s="6"/>
      <c r="F11" s="6"/>
      <c r="G11" s="6"/>
      <c r="H11" s="6"/>
      <c r="I11" s="6"/>
    </row>
    <row r="12" spans="1:9" ht="25.5" customHeight="1" x14ac:dyDescent="0.2">
      <c r="A12" s="123" t="s">
        <v>4</v>
      </c>
    </row>
    <row r="13" spans="1:9" ht="25.5" customHeight="1" x14ac:dyDescent="0.2">
      <c r="A13" s="133" t="s">
        <v>114</v>
      </c>
    </row>
    <row r="14" spans="1:9" ht="25.5" customHeight="1" x14ac:dyDescent="0.2">
      <c r="A14" s="133" t="s">
        <v>125</v>
      </c>
    </row>
    <row r="15" spans="1:9" ht="25.5" customHeight="1" x14ac:dyDescent="0.2">
      <c r="A15" s="133" t="s">
        <v>116</v>
      </c>
    </row>
    <row r="16" spans="1:9" ht="25.5" customHeight="1" x14ac:dyDescent="0.2">
      <c r="A16" s="133" t="s">
        <v>126</v>
      </c>
    </row>
    <row r="17" spans="1:1" ht="30.75" customHeight="1" x14ac:dyDescent="0.2">
      <c r="A17" s="132" t="s">
        <v>5</v>
      </c>
    </row>
    <row r="18" spans="1:1" x14ac:dyDescent="0.2">
      <c r="A18" s="9" t="s">
        <v>6</v>
      </c>
    </row>
    <row r="19" spans="1:1" x14ac:dyDescent="0.2">
      <c r="A19" s="10"/>
    </row>
    <row r="20" spans="1:1" x14ac:dyDescent="0.2">
      <c r="A20" s="5" t="s">
        <v>7</v>
      </c>
    </row>
    <row r="22" spans="1:1" x14ac:dyDescent="0.2">
      <c r="A22" t="s">
        <v>8</v>
      </c>
    </row>
    <row r="23" spans="1:1" x14ac:dyDescent="0.2">
      <c r="A23" t="s">
        <v>9</v>
      </c>
    </row>
    <row r="24" spans="1:1" x14ac:dyDescent="0.2">
      <c r="A24" t="s">
        <v>10</v>
      </c>
    </row>
    <row r="25" spans="1:1" x14ac:dyDescent="0.2">
      <c r="A25" t="s">
        <v>11</v>
      </c>
    </row>
    <row r="27" spans="1:1" x14ac:dyDescent="0.2">
      <c r="A27" t="s">
        <v>12</v>
      </c>
    </row>
    <row r="28" spans="1:1" x14ac:dyDescent="0.2">
      <c r="A28" t="s">
        <v>13</v>
      </c>
    </row>
    <row r="29" spans="1:1" x14ac:dyDescent="0.2">
      <c r="A29" t="s">
        <v>10</v>
      </c>
    </row>
    <row r="30" spans="1:1" x14ac:dyDescent="0.2">
      <c r="A30" t="s">
        <v>14</v>
      </c>
    </row>
  </sheetData>
  <hyperlinks>
    <hyperlink ref="A18" r:id="rId1"/>
  </hyperlinks>
  <pageMargins left="0.75" right="0.75" top="1" bottom="1" header="0.5" footer="0.5"/>
  <pageSetup orientation="portrait" horizontalDpi="1200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B82"/>
  <sheetViews>
    <sheetView topLeftCell="A4" zoomScale="80" zoomScaleNormal="80" workbookViewId="0">
      <selection activeCell="C23" sqref="C23"/>
    </sheetView>
  </sheetViews>
  <sheetFormatPr defaultRowHeight="12.75" x14ac:dyDescent="0.2"/>
  <cols>
    <col min="1" max="1" width="61" style="11" bestFit="1" customWidth="1"/>
    <col min="2" max="3" width="14.7109375" style="11" customWidth="1"/>
    <col min="4" max="4" width="12" style="11" customWidth="1"/>
    <col min="5" max="15" width="14.7109375" style="11" customWidth="1"/>
    <col min="16" max="16" width="25.5703125" style="11" customWidth="1"/>
    <col min="17" max="26" width="14.7109375" style="11" customWidth="1"/>
    <col min="27" max="16384" width="9.140625" style="11"/>
  </cols>
  <sheetData>
    <row r="1" spans="1:26" x14ac:dyDescent="0.2">
      <c r="A1" s="11" t="s">
        <v>15</v>
      </c>
    </row>
    <row r="2" spans="1:26" ht="18.75" thickBot="1" x14ac:dyDescent="0.3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</row>
    <row r="3" spans="1:26" ht="18.75" thickBot="1" x14ac:dyDescent="0.3">
      <c r="A3" s="146" t="s">
        <v>17</v>
      </c>
      <c r="B3" s="146"/>
      <c r="C3" s="146"/>
      <c r="D3" s="147"/>
      <c r="E3" s="148" t="s">
        <v>18</v>
      </c>
      <c r="F3" s="149"/>
      <c r="G3" s="149"/>
      <c r="H3" s="150"/>
      <c r="I3" s="151"/>
      <c r="J3" s="13"/>
    </row>
    <row r="4" spans="1:26" ht="35.1" customHeight="1" thickBot="1" x14ac:dyDescent="0.25">
      <c r="A4" s="152" t="s">
        <v>19</v>
      </c>
      <c r="B4" s="153"/>
      <c r="C4" s="153"/>
      <c r="D4" s="154"/>
      <c r="E4" s="155" t="s">
        <v>20</v>
      </c>
      <c r="F4" s="156"/>
      <c r="G4" s="156"/>
      <c r="H4" s="157"/>
      <c r="I4" s="158"/>
    </row>
    <row r="5" spans="1:26" ht="15.75" x14ac:dyDescent="0.25">
      <c r="A5" s="14"/>
      <c r="B5" s="14"/>
      <c r="C5" s="14"/>
      <c r="D5" s="14"/>
      <c r="E5" s="15"/>
      <c r="F5" s="15"/>
      <c r="G5" s="15"/>
    </row>
    <row r="6" spans="1:26" ht="15.75" x14ac:dyDescent="0.25">
      <c r="A6" s="14"/>
      <c r="B6" s="14"/>
      <c r="C6" s="14"/>
      <c r="D6" s="14"/>
      <c r="E6" s="15"/>
      <c r="F6" s="15"/>
      <c r="G6" s="15"/>
    </row>
    <row r="7" spans="1:26" ht="15.75" x14ac:dyDescent="0.25">
      <c r="A7" s="159" t="s">
        <v>21</v>
      </c>
      <c r="B7" s="159"/>
      <c r="C7" s="159"/>
      <c r="D7" s="159"/>
      <c r="E7" s="159"/>
      <c r="F7" s="15"/>
      <c r="G7" s="15"/>
      <c r="H7" s="16"/>
    </row>
    <row r="8" spans="1:26" ht="15.75" x14ac:dyDescent="0.25">
      <c r="A8" s="17" t="s">
        <v>22</v>
      </c>
      <c r="B8" s="18" t="s">
        <v>23</v>
      </c>
      <c r="C8" s="18" t="s">
        <v>24</v>
      </c>
      <c r="D8" s="18" t="s">
        <v>25</v>
      </c>
      <c r="E8" s="18" t="s">
        <v>26</v>
      </c>
      <c r="F8" s="18" t="s">
        <v>98</v>
      </c>
      <c r="G8" s="19"/>
      <c r="H8" s="16"/>
      <c r="K8" s="20"/>
    </row>
    <row r="9" spans="1:26" ht="15.75" x14ac:dyDescent="0.25">
      <c r="A9" s="17" t="s">
        <v>27</v>
      </c>
      <c r="B9" s="21"/>
      <c r="C9" s="21"/>
      <c r="D9" s="21"/>
      <c r="E9" s="21"/>
      <c r="F9" s="21"/>
      <c r="G9" s="19"/>
      <c r="K9" s="20"/>
      <c r="P9" s="22"/>
    </row>
    <row r="10" spans="1:26" x14ac:dyDescent="0.2">
      <c r="A10" s="23" t="s">
        <v>28</v>
      </c>
      <c r="B10" s="24"/>
      <c r="C10" s="24"/>
      <c r="D10" s="24"/>
      <c r="E10" s="24"/>
      <c r="F10" s="24"/>
      <c r="G10" s="20"/>
      <c r="H10" s="20"/>
      <c r="I10" s="20"/>
      <c r="J10" s="25"/>
      <c r="K10" s="25"/>
      <c r="O10" s="16"/>
      <c r="P10" s="16"/>
    </row>
    <row r="11" spans="1:26" x14ac:dyDescent="0.2">
      <c r="J11" s="25"/>
      <c r="K11" s="25"/>
    </row>
    <row r="12" spans="1:26" ht="13.5" thickBot="1" x14ac:dyDescent="0.25">
      <c r="A12" s="26" t="s">
        <v>29</v>
      </c>
    </row>
    <row r="13" spans="1:26" ht="15.75" x14ac:dyDescent="0.25">
      <c r="A13" s="160" t="s">
        <v>22</v>
      </c>
      <c r="B13" s="163" t="s">
        <v>30</v>
      </c>
      <c r="C13" s="138"/>
      <c r="D13" s="138"/>
      <c r="E13" s="138"/>
      <c r="F13" s="138"/>
      <c r="G13" s="164" t="s">
        <v>31</v>
      </c>
      <c r="H13" s="165"/>
      <c r="I13" s="27"/>
      <c r="J13" s="140" t="s">
        <v>32</v>
      </c>
      <c r="K13" s="140"/>
      <c r="L13" s="140"/>
      <c r="M13" s="141" t="s">
        <v>33</v>
      </c>
      <c r="N13" s="144" t="s">
        <v>128</v>
      </c>
      <c r="O13" s="144" t="s">
        <v>129</v>
      </c>
      <c r="P13" s="145" t="s">
        <v>34</v>
      </c>
      <c r="Q13" s="138" t="s">
        <v>35</v>
      </c>
      <c r="R13" s="138"/>
      <c r="S13" s="138"/>
      <c r="T13" s="138"/>
      <c r="U13" s="138"/>
      <c r="V13" s="138"/>
      <c r="W13" s="138"/>
      <c r="X13" s="138"/>
      <c r="Y13" s="138"/>
      <c r="Z13" s="28"/>
    </row>
    <row r="14" spans="1:26" ht="23.25" customHeight="1" x14ac:dyDescent="0.25">
      <c r="A14" s="161"/>
      <c r="B14" s="166" t="s">
        <v>36</v>
      </c>
      <c r="C14" s="139"/>
      <c r="D14" s="167" t="s">
        <v>37</v>
      </c>
      <c r="E14" s="167" t="s">
        <v>38</v>
      </c>
      <c r="F14" s="168" t="s">
        <v>39</v>
      </c>
      <c r="G14" s="135" t="s">
        <v>40</v>
      </c>
      <c r="H14" s="169" t="s">
        <v>41</v>
      </c>
      <c r="I14" s="135" t="s">
        <v>42</v>
      </c>
      <c r="J14" s="137" t="s">
        <v>43</v>
      </c>
      <c r="K14" s="137" t="s">
        <v>44</v>
      </c>
      <c r="L14" s="137" t="s">
        <v>39</v>
      </c>
      <c r="M14" s="142"/>
      <c r="N14" s="142"/>
      <c r="O14" s="142"/>
      <c r="P14" s="142"/>
      <c r="Q14" s="139" t="s">
        <v>45</v>
      </c>
      <c r="R14" s="139"/>
      <c r="S14" s="139" t="s">
        <v>46</v>
      </c>
      <c r="T14" s="139"/>
      <c r="U14" s="139" t="s">
        <v>47</v>
      </c>
      <c r="V14" s="139"/>
      <c r="W14" s="139" t="s">
        <v>48</v>
      </c>
      <c r="X14" s="139"/>
      <c r="Y14" s="139"/>
      <c r="Z14" s="29"/>
    </row>
    <row r="15" spans="1:26" ht="32.25" thickBot="1" x14ac:dyDescent="0.3">
      <c r="A15" s="162"/>
      <c r="B15" s="30" t="s">
        <v>49</v>
      </c>
      <c r="C15" s="31" t="s">
        <v>50</v>
      </c>
      <c r="D15" s="136"/>
      <c r="E15" s="136"/>
      <c r="F15" s="136"/>
      <c r="G15" s="136"/>
      <c r="H15" s="170"/>
      <c r="I15" s="136"/>
      <c r="J15" s="136"/>
      <c r="K15" s="136"/>
      <c r="L15" s="136"/>
      <c r="M15" s="143"/>
      <c r="N15" s="143"/>
      <c r="O15" s="143"/>
      <c r="P15" s="143"/>
      <c r="Q15" s="32" t="s">
        <v>51</v>
      </c>
      <c r="R15" s="33" t="s">
        <v>52</v>
      </c>
      <c r="S15" s="32" t="s">
        <v>51</v>
      </c>
      <c r="T15" s="33" t="s">
        <v>52</v>
      </c>
      <c r="U15" s="32" t="s">
        <v>51</v>
      </c>
      <c r="V15" s="33" t="s">
        <v>52</v>
      </c>
      <c r="W15" s="32" t="s">
        <v>51</v>
      </c>
      <c r="X15" s="33" t="s">
        <v>52</v>
      </c>
      <c r="Y15" s="34" t="s">
        <v>39</v>
      </c>
      <c r="Z15" s="35" t="s">
        <v>53</v>
      </c>
    </row>
    <row r="16" spans="1:26" ht="21.75" customHeight="1" x14ac:dyDescent="0.25">
      <c r="A16" s="36"/>
      <c r="B16" s="101">
        <v>1</v>
      </c>
      <c r="C16" s="102">
        <v>2</v>
      </c>
      <c r="D16" s="38" t="s">
        <v>54</v>
      </c>
      <c r="E16" s="104">
        <v>4</v>
      </c>
      <c r="F16" s="38" t="s">
        <v>55</v>
      </c>
      <c r="G16" s="105">
        <v>6</v>
      </c>
      <c r="H16" s="105">
        <v>7</v>
      </c>
      <c r="I16" s="39" t="s">
        <v>56</v>
      </c>
      <c r="J16" s="39">
        <v>9</v>
      </c>
      <c r="K16" s="39">
        <v>10</v>
      </c>
      <c r="L16" s="39" t="s">
        <v>57</v>
      </c>
      <c r="M16" s="39">
        <v>12</v>
      </c>
      <c r="N16" s="39">
        <v>13</v>
      </c>
      <c r="O16" s="39">
        <v>14</v>
      </c>
      <c r="P16" s="37" t="s">
        <v>58</v>
      </c>
      <c r="Q16" s="38">
        <v>16</v>
      </c>
      <c r="R16" s="38">
        <v>17</v>
      </c>
      <c r="S16" s="38">
        <v>18</v>
      </c>
      <c r="T16" s="38">
        <v>19</v>
      </c>
      <c r="U16" s="38">
        <v>20</v>
      </c>
      <c r="V16" s="38">
        <v>21</v>
      </c>
      <c r="W16" s="37" t="s">
        <v>59</v>
      </c>
      <c r="X16" s="37" t="s">
        <v>60</v>
      </c>
      <c r="Y16" s="37" t="s">
        <v>61</v>
      </c>
      <c r="Z16" s="28"/>
    </row>
    <row r="17" spans="1:28" ht="20.100000000000001" customHeight="1" x14ac:dyDescent="0.25">
      <c r="A17" s="40" t="s">
        <v>23</v>
      </c>
      <c r="B17" s="103"/>
      <c r="C17" s="67"/>
      <c r="D17" s="42">
        <f t="shared" ref="D17:D22" si="0">B17+C17</f>
        <v>0</v>
      </c>
      <c r="E17" s="67"/>
      <c r="F17" s="41">
        <f t="shared" ref="F17:F22" si="1">D17+E17</f>
        <v>0</v>
      </c>
      <c r="G17" s="67"/>
      <c r="H17" s="67"/>
      <c r="I17" s="41">
        <f t="shared" ref="I17:I22" si="2">G17+H17</f>
        <v>0</v>
      </c>
      <c r="J17" s="106"/>
      <c r="K17" s="106"/>
      <c r="L17" s="41">
        <f t="shared" ref="L17:L22" si="3">J17+K17</f>
        <v>0</v>
      </c>
      <c r="M17" s="106"/>
      <c r="N17" s="106"/>
      <c r="O17" s="67"/>
      <c r="P17" s="41">
        <f t="shared" ref="P17:P22" si="4">F17+I17+L17+M17+N17+O17</f>
        <v>0</v>
      </c>
      <c r="Q17" s="67"/>
      <c r="R17" s="67"/>
      <c r="S17" s="106"/>
      <c r="T17" s="106"/>
      <c r="U17" s="106"/>
      <c r="V17" s="67"/>
      <c r="W17" s="41">
        <f t="shared" ref="W17:X19" si="5">Q17+S17+U17</f>
        <v>0</v>
      </c>
      <c r="X17" s="41">
        <f t="shared" si="5"/>
        <v>0</v>
      </c>
      <c r="Y17" s="41">
        <f>W17+X17</f>
        <v>0</v>
      </c>
      <c r="Z17" s="43">
        <f t="shared" ref="Z17:Z22" si="6">Y17-P17</f>
        <v>0</v>
      </c>
    </row>
    <row r="18" spans="1:28" ht="20.100000000000001" customHeight="1" x14ac:dyDescent="0.25">
      <c r="A18" s="40" t="s">
        <v>62</v>
      </c>
      <c r="B18" s="103"/>
      <c r="C18" s="67"/>
      <c r="D18" s="42">
        <f t="shared" si="0"/>
        <v>0</v>
      </c>
      <c r="E18" s="67"/>
      <c r="F18" s="41">
        <f t="shared" si="1"/>
        <v>0</v>
      </c>
      <c r="G18" s="67"/>
      <c r="H18" s="67"/>
      <c r="I18" s="41">
        <f t="shared" si="2"/>
        <v>0</v>
      </c>
      <c r="J18" s="67"/>
      <c r="K18" s="67"/>
      <c r="L18" s="41">
        <f t="shared" si="3"/>
        <v>0</v>
      </c>
      <c r="M18" s="67"/>
      <c r="N18" s="106"/>
      <c r="O18" s="67"/>
      <c r="P18" s="41">
        <f t="shared" si="4"/>
        <v>0</v>
      </c>
      <c r="Q18" s="67"/>
      <c r="R18" s="67"/>
      <c r="S18" s="67"/>
      <c r="T18" s="67"/>
      <c r="U18" s="67"/>
      <c r="V18" s="67"/>
      <c r="W18" s="41">
        <f t="shared" si="5"/>
        <v>0</v>
      </c>
      <c r="X18" s="41">
        <f t="shared" si="5"/>
        <v>0</v>
      </c>
      <c r="Y18" s="41">
        <f>W18+X18</f>
        <v>0</v>
      </c>
      <c r="Z18" s="43">
        <f t="shared" si="6"/>
        <v>0</v>
      </c>
    </row>
    <row r="19" spans="1:28" ht="20.100000000000001" customHeight="1" x14ac:dyDescent="0.25">
      <c r="A19" s="40" t="s">
        <v>25</v>
      </c>
      <c r="B19" s="103"/>
      <c r="C19" s="67"/>
      <c r="D19" s="42">
        <f t="shared" si="0"/>
        <v>0</v>
      </c>
      <c r="E19" s="67"/>
      <c r="F19" s="41">
        <f t="shared" si="1"/>
        <v>0</v>
      </c>
      <c r="G19" s="67"/>
      <c r="H19" s="67"/>
      <c r="I19" s="41">
        <f t="shared" si="2"/>
        <v>0</v>
      </c>
      <c r="J19" s="67"/>
      <c r="K19" s="67"/>
      <c r="L19" s="41">
        <f t="shared" si="3"/>
        <v>0</v>
      </c>
      <c r="M19" s="67"/>
      <c r="N19" s="106"/>
      <c r="O19" s="67"/>
      <c r="P19" s="41">
        <f t="shared" si="4"/>
        <v>0</v>
      </c>
      <c r="Q19" s="67"/>
      <c r="R19" s="67"/>
      <c r="S19" s="67"/>
      <c r="T19" s="67"/>
      <c r="U19" s="67"/>
      <c r="V19" s="67"/>
      <c r="W19" s="41">
        <f t="shared" si="5"/>
        <v>0</v>
      </c>
      <c r="X19" s="41">
        <f t="shared" si="5"/>
        <v>0</v>
      </c>
      <c r="Y19" s="41">
        <f>W19+X19</f>
        <v>0</v>
      </c>
      <c r="Z19" s="43">
        <f t="shared" si="6"/>
        <v>0</v>
      </c>
    </row>
    <row r="20" spans="1:28" ht="20.100000000000001" customHeight="1" x14ac:dyDescent="0.25">
      <c r="A20" s="40" t="s">
        <v>63</v>
      </c>
      <c r="B20" s="103"/>
      <c r="C20" s="67"/>
      <c r="D20" s="42">
        <f t="shared" si="0"/>
        <v>0</v>
      </c>
      <c r="E20" s="67"/>
      <c r="F20" s="41">
        <f t="shared" si="1"/>
        <v>0</v>
      </c>
      <c r="G20" s="67"/>
      <c r="H20" s="67"/>
      <c r="I20" s="41">
        <f t="shared" si="2"/>
        <v>0</v>
      </c>
      <c r="J20" s="67"/>
      <c r="K20" s="67"/>
      <c r="L20" s="41">
        <f t="shared" si="3"/>
        <v>0</v>
      </c>
      <c r="M20" s="67"/>
      <c r="N20" s="106"/>
      <c r="O20" s="67"/>
      <c r="P20" s="41">
        <f t="shared" si="4"/>
        <v>0</v>
      </c>
      <c r="Q20" s="67"/>
      <c r="R20" s="67"/>
      <c r="S20" s="67"/>
      <c r="T20" s="67"/>
      <c r="U20" s="67"/>
      <c r="V20" s="67"/>
      <c r="W20" s="41">
        <f t="shared" ref="W20:W21" si="7">Q20+S20+U20</f>
        <v>0</v>
      </c>
      <c r="X20" s="41">
        <f t="shared" ref="X20:X21" si="8">R20+T20+V20</f>
        <v>0</v>
      </c>
      <c r="Y20" s="41">
        <f t="shared" ref="Y20:Y21" si="9">W20+X20</f>
        <v>0</v>
      </c>
      <c r="Z20" s="43">
        <f t="shared" si="6"/>
        <v>0</v>
      </c>
    </row>
    <row r="21" spans="1:28" ht="20.100000000000001" customHeight="1" x14ac:dyDescent="0.25">
      <c r="A21" s="66" t="s">
        <v>98</v>
      </c>
      <c r="B21" s="131"/>
      <c r="C21" s="67"/>
      <c r="D21" s="42">
        <f t="shared" si="0"/>
        <v>0</v>
      </c>
      <c r="E21" s="67"/>
      <c r="F21" s="41">
        <f t="shared" si="1"/>
        <v>0</v>
      </c>
      <c r="G21" s="67"/>
      <c r="H21" s="67"/>
      <c r="I21" s="41">
        <f t="shared" si="2"/>
        <v>0</v>
      </c>
      <c r="J21" s="67"/>
      <c r="K21" s="67"/>
      <c r="L21" s="41">
        <f t="shared" si="3"/>
        <v>0</v>
      </c>
      <c r="M21" s="67"/>
      <c r="N21" s="106"/>
      <c r="O21" s="67"/>
      <c r="P21" s="41">
        <f t="shared" si="4"/>
        <v>0</v>
      </c>
      <c r="Q21" s="67"/>
      <c r="R21" s="67"/>
      <c r="S21" s="67"/>
      <c r="T21" s="67"/>
      <c r="U21" s="67"/>
      <c r="V21" s="67"/>
      <c r="W21" s="41">
        <f t="shared" si="7"/>
        <v>0</v>
      </c>
      <c r="X21" s="41">
        <f t="shared" si="8"/>
        <v>0</v>
      </c>
      <c r="Y21" s="41">
        <f t="shared" si="9"/>
        <v>0</v>
      </c>
      <c r="Z21" s="43">
        <f t="shared" si="6"/>
        <v>0</v>
      </c>
    </row>
    <row r="22" spans="1:28" ht="20.100000000000001" customHeight="1" thickBot="1" x14ac:dyDescent="0.3">
      <c r="A22" s="126" t="s">
        <v>127</v>
      </c>
      <c r="B22" s="127"/>
      <c r="C22" s="128"/>
      <c r="D22" s="42">
        <f t="shared" si="0"/>
        <v>0</v>
      </c>
      <c r="E22" s="128"/>
      <c r="F22" s="41">
        <f t="shared" si="1"/>
        <v>0</v>
      </c>
      <c r="G22" s="128"/>
      <c r="H22" s="128"/>
      <c r="I22" s="41">
        <f t="shared" si="2"/>
        <v>0</v>
      </c>
      <c r="J22" s="128"/>
      <c r="K22" s="128"/>
      <c r="L22" s="41">
        <f t="shared" si="3"/>
        <v>0</v>
      </c>
      <c r="M22" s="128"/>
      <c r="N22" s="129"/>
      <c r="O22" s="128"/>
      <c r="P22" s="41">
        <f t="shared" si="4"/>
        <v>0</v>
      </c>
      <c r="Q22" s="130"/>
      <c r="R22" s="130"/>
      <c r="S22" s="130"/>
      <c r="T22" s="130"/>
      <c r="U22" s="130"/>
      <c r="V22" s="130"/>
      <c r="W22" s="41">
        <f t="shared" ref="W22" si="10">Q22+S22+U22</f>
        <v>0</v>
      </c>
      <c r="X22" s="41">
        <f t="shared" ref="X22" si="11">R22+T22+V22</f>
        <v>0</v>
      </c>
      <c r="Y22" s="41">
        <f t="shared" ref="Y22" si="12">W22+X22</f>
        <v>0</v>
      </c>
      <c r="Z22" s="43">
        <f t="shared" si="6"/>
        <v>0</v>
      </c>
    </row>
    <row r="23" spans="1:28" ht="20.100000000000001" customHeight="1" thickBot="1" x14ac:dyDescent="0.3">
      <c r="A23" s="44" t="s">
        <v>130</v>
      </c>
      <c r="B23" s="45">
        <f>B17+$C$10*B18+$D$10*B19+$E$10*B20+B21*$F$10+B22</f>
        <v>0</v>
      </c>
      <c r="C23" s="45">
        <f>C17+$C$10*C18+$D$10*C19+$E$10*C20+C21*$F$10+C22</f>
        <v>0</v>
      </c>
      <c r="D23" s="47">
        <f t="shared" ref="D23:Z23" si="13">D17+$C$10*D18+$D$10*D19+$E$10*D20+D21*$F$10+D22</f>
        <v>0</v>
      </c>
      <c r="E23" s="46">
        <f t="shared" si="13"/>
        <v>0</v>
      </c>
      <c r="F23" s="46">
        <f t="shared" si="13"/>
        <v>0</v>
      </c>
      <c r="G23" s="46">
        <f t="shared" si="13"/>
        <v>0</v>
      </c>
      <c r="H23" s="46">
        <f t="shared" si="13"/>
        <v>0</v>
      </c>
      <c r="I23" s="46">
        <f t="shared" si="13"/>
        <v>0</v>
      </c>
      <c r="J23" s="46">
        <f t="shared" si="13"/>
        <v>0</v>
      </c>
      <c r="K23" s="46">
        <f t="shared" si="13"/>
        <v>0</v>
      </c>
      <c r="L23" s="46">
        <f t="shared" si="13"/>
        <v>0</v>
      </c>
      <c r="M23" s="46">
        <f t="shared" si="13"/>
        <v>0</v>
      </c>
      <c r="N23" s="48">
        <f t="shared" si="13"/>
        <v>0</v>
      </c>
      <c r="O23" s="46">
        <f t="shared" si="13"/>
        <v>0</v>
      </c>
      <c r="P23" s="46">
        <f t="shared" si="13"/>
        <v>0</v>
      </c>
      <c r="Q23" s="46">
        <f t="shared" si="13"/>
        <v>0</v>
      </c>
      <c r="R23" s="46">
        <f t="shared" si="13"/>
        <v>0</v>
      </c>
      <c r="S23" s="46">
        <f t="shared" si="13"/>
        <v>0</v>
      </c>
      <c r="T23" s="46">
        <f t="shared" si="13"/>
        <v>0</v>
      </c>
      <c r="U23" s="46">
        <f t="shared" si="13"/>
        <v>0</v>
      </c>
      <c r="V23" s="46">
        <f t="shared" si="13"/>
        <v>0</v>
      </c>
      <c r="W23" s="46">
        <f t="shared" si="13"/>
        <v>0</v>
      </c>
      <c r="X23" s="46">
        <f t="shared" si="13"/>
        <v>0</v>
      </c>
      <c r="Y23" s="46">
        <f t="shared" si="13"/>
        <v>0</v>
      </c>
      <c r="Z23" s="49">
        <f t="shared" si="13"/>
        <v>0</v>
      </c>
    </row>
    <row r="24" spans="1:28" s="51" customFormat="1" x14ac:dyDescent="0.2">
      <c r="A24" s="50"/>
    </row>
    <row r="25" spans="1:28" s="51" customFormat="1" x14ac:dyDescent="0.2">
      <c r="A25" s="50"/>
      <c r="B25" s="52"/>
      <c r="C25" s="52"/>
      <c r="D25" s="52"/>
      <c r="E25" s="52"/>
      <c r="F25" s="52"/>
      <c r="G25" s="53"/>
      <c r="H25" s="52"/>
      <c r="I25" s="52"/>
      <c r="J25" s="52"/>
      <c r="K25" s="52"/>
      <c r="L25" s="52"/>
      <c r="M25" s="52"/>
      <c r="N25" s="54"/>
      <c r="O25" s="54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6"/>
      <c r="AB25" s="56"/>
    </row>
    <row r="26" spans="1:28" s="51" customFormat="1" ht="18.75" x14ac:dyDescent="0.3">
      <c r="A26" s="57" t="s">
        <v>64</v>
      </c>
      <c r="B26" s="50"/>
      <c r="I26" s="58"/>
      <c r="J26" s="59"/>
      <c r="K26" s="59"/>
      <c r="M26" s="60"/>
      <c r="N26" s="54"/>
      <c r="O26" s="59"/>
      <c r="P26" s="59"/>
      <c r="Q26" s="54"/>
      <c r="R26" s="54"/>
      <c r="S26" s="54"/>
      <c r="T26" s="54"/>
      <c r="U26" s="54"/>
      <c r="V26" s="54"/>
      <c r="Y26" s="59"/>
    </row>
    <row r="27" spans="1:28" s="51" customFormat="1" x14ac:dyDescent="0.2">
      <c r="A27" s="50"/>
      <c r="B27" s="61" t="s">
        <v>65</v>
      </c>
      <c r="C27" s="61" t="s">
        <v>66</v>
      </c>
      <c r="D27" s="61" t="s">
        <v>67</v>
      </c>
      <c r="E27" s="61" t="s">
        <v>68</v>
      </c>
      <c r="I27" s="58"/>
      <c r="M27" s="59"/>
      <c r="N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1:28" s="51" customFormat="1" ht="27" thickBot="1" x14ac:dyDescent="0.3">
      <c r="A28" s="62" t="s">
        <v>22</v>
      </c>
      <c r="B28" s="63" t="s">
        <v>69</v>
      </c>
      <c r="C28" s="63" t="s">
        <v>69</v>
      </c>
      <c r="D28" s="63" t="s">
        <v>69</v>
      </c>
      <c r="E28" s="63" t="s">
        <v>69</v>
      </c>
      <c r="F28" s="64" t="s">
        <v>39</v>
      </c>
      <c r="G28" s="65" t="s">
        <v>70</v>
      </c>
      <c r="I28" s="58"/>
      <c r="M28" s="54"/>
      <c r="O28" s="59"/>
      <c r="Q28" s="54"/>
      <c r="R28" s="54"/>
      <c r="S28" s="54"/>
      <c r="T28" s="54"/>
    </row>
    <row r="29" spans="1:28" s="51" customFormat="1" ht="15.75" x14ac:dyDescent="0.25">
      <c r="A29" s="66" t="s">
        <v>23</v>
      </c>
      <c r="B29" s="67"/>
      <c r="C29" s="67"/>
      <c r="D29" s="67"/>
      <c r="E29" s="67"/>
      <c r="F29" s="41"/>
      <c r="G29" s="41">
        <f t="shared" ref="G29:G34" si="14">F29-O17</f>
        <v>0</v>
      </c>
      <c r="H29" s="59"/>
      <c r="I29" s="58"/>
      <c r="J29" s="59"/>
      <c r="P29" s="59"/>
      <c r="Q29" s="54"/>
      <c r="R29" s="54"/>
      <c r="S29" s="54"/>
      <c r="T29" s="54"/>
    </row>
    <row r="30" spans="1:28" s="51" customFormat="1" ht="15.75" x14ac:dyDescent="0.25">
      <c r="A30" s="66" t="s">
        <v>62</v>
      </c>
      <c r="B30" s="67"/>
      <c r="C30" s="67"/>
      <c r="D30" s="67"/>
      <c r="E30" s="67"/>
      <c r="F30" s="41"/>
      <c r="G30" s="41">
        <f t="shared" si="14"/>
        <v>0</v>
      </c>
      <c r="H30" s="59"/>
      <c r="I30" s="58"/>
      <c r="J30" s="59"/>
      <c r="Q30" s="54"/>
      <c r="R30" s="54"/>
      <c r="S30" s="54"/>
      <c r="T30" s="54"/>
      <c r="U30" s="54"/>
      <c r="V30" s="54"/>
    </row>
    <row r="31" spans="1:28" s="51" customFormat="1" ht="15.75" x14ac:dyDescent="0.25">
      <c r="A31" s="66" t="s">
        <v>25</v>
      </c>
      <c r="B31" s="67"/>
      <c r="C31" s="67"/>
      <c r="D31" s="67"/>
      <c r="E31" s="67"/>
      <c r="F31" s="41"/>
      <c r="G31" s="41">
        <f t="shared" si="14"/>
        <v>0</v>
      </c>
      <c r="H31" s="59"/>
      <c r="I31" s="58"/>
      <c r="J31" s="59"/>
      <c r="Q31" s="54"/>
      <c r="R31" s="54"/>
      <c r="S31" s="54"/>
      <c r="T31" s="54"/>
      <c r="U31" s="54"/>
      <c r="V31" s="54"/>
      <c r="W31" s="54"/>
      <c r="X31" s="54"/>
      <c r="Y31" s="54"/>
    </row>
    <row r="32" spans="1:28" s="51" customFormat="1" ht="15.75" x14ac:dyDescent="0.25">
      <c r="A32" s="66" t="s">
        <v>63</v>
      </c>
      <c r="B32" s="67"/>
      <c r="C32" s="67"/>
      <c r="D32" s="67"/>
      <c r="E32" s="67"/>
      <c r="F32" s="41"/>
      <c r="G32" s="41">
        <f t="shared" si="14"/>
        <v>0</v>
      </c>
      <c r="I32" s="58"/>
      <c r="J32" s="59"/>
      <c r="Q32" s="54"/>
      <c r="R32" s="54"/>
      <c r="S32" s="54"/>
      <c r="T32" s="54"/>
      <c r="U32" s="54"/>
      <c r="V32" s="54"/>
      <c r="W32" s="54"/>
      <c r="X32" s="54"/>
      <c r="Y32" s="54"/>
    </row>
    <row r="33" spans="1:25" s="51" customFormat="1" ht="15.75" x14ac:dyDescent="0.25">
      <c r="A33" s="66" t="s">
        <v>98</v>
      </c>
      <c r="B33" s="67"/>
      <c r="C33" s="67"/>
      <c r="D33" s="67"/>
      <c r="E33" s="67"/>
      <c r="F33" s="41"/>
      <c r="G33" s="41">
        <f t="shared" si="14"/>
        <v>0</v>
      </c>
      <c r="I33" s="58"/>
      <c r="J33" s="59"/>
      <c r="Q33" s="54"/>
      <c r="R33" s="54"/>
      <c r="S33" s="54"/>
      <c r="T33" s="54"/>
      <c r="U33" s="54"/>
      <c r="V33" s="54"/>
      <c r="W33" s="54"/>
      <c r="X33" s="54"/>
      <c r="Y33" s="54"/>
    </row>
    <row r="34" spans="1:25" s="51" customFormat="1" ht="15.75" x14ac:dyDescent="0.25">
      <c r="A34" s="126" t="s">
        <v>127</v>
      </c>
      <c r="B34" s="67"/>
      <c r="C34" s="67"/>
      <c r="D34" s="67"/>
      <c r="E34" s="67"/>
      <c r="F34" s="41"/>
      <c r="G34" s="41">
        <f t="shared" si="14"/>
        <v>0</v>
      </c>
      <c r="I34" s="58"/>
      <c r="J34" s="59"/>
      <c r="Q34" s="54"/>
      <c r="R34" s="54"/>
      <c r="S34" s="54"/>
      <c r="T34" s="54"/>
      <c r="U34" s="54"/>
      <c r="V34" s="54"/>
      <c r="W34" s="54"/>
      <c r="X34" s="54"/>
      <c r="Y34" s="54"/>
    </row>
    <row r="35" spans="1:25" s="51" customFormat="1" ht="15.75" x14ac:dyDescent="0.25">
      <c r="A35" s="66" t="s">
        <v>71</v>
      </c>
      <c r="B35" s="68"/>
      <c r="C35" s="68"/>
      <c r="D35" s="68"/>
      <c r="E35" s="68"/>
      <c r="F35" s="69"/>
      <c r="G35" s="70"/>
      <c r="Q35" s="54"/>
      <c r="R35" s="54"/>
      <c r="S35" s="54"/>
      <c r="T35" s="54"/>
      <c r="U35" s="54"/>
      <c r="V35" s="54"/>
      <c r="W35" s="54"/>
      <c r="X35" s="54"/>
      <c r="Y35" s="54"/>
    </row>
    <row r="36" spans="1:25" s="51" customFormat="1" x14ac:dyDescent="0.2"/>
    <row r="37" spans="1:25" s="51" customFormat="1" x14ac:dyDescent="0.2"/>
    <row r="38" spans="1:25" s="51" customFormat="1" x14ac:dyDescent="0.2"/>
    <row r="39" spans="1:25" s="51" customFormat="1" x14ac:dyDescent="0.2"/>
    <row r="40" spans="1:25" s="51" customFormat="1" x14ac:dyDescent="0.2"/>
    <row r="41" spans="1:25" s="51" customFormat="1" x14ac:dyDescent="0.2"/>
    <row r="42" spans="1:25" s="51" customFormat="1" x14ac:dyDescent="0.2"/>
    <row r="43" spans="1:25" s="51" customFormat="1" x14ac:dyDescent="0.2"/>
    <row r="44" spans="1:25" s="51" customFormat="1" x14ac:dyDescent="0.2"/>
    <row r="45" spans="1:25" s="51" customFormat="1" x14ac:dyDescent="0.2"/>
    <row r="46" spans="1:25" s="51" customFormat="1" x14ac:dyDescent="0.2"/>
    <row r="47" spans="1:25" s="51" customFormat="1" x14ac:dyDescent="0.2"/>
    <row r="48" spans="1:25" s="51" customFormat="1" x14ac:dyDescent="0.2"/>
    <row r="49" s="51" customFormat="1" x14ac:dyDescent="0.2"/>
    <row r="50" s="51" customFormat="1" x14ac:dyDescent="0.2"/>
    <row r="51" s="51" customFormat="1" x14ac:dyDescent="0.2"/>
    <row r="52" s="51" customFormat="1" x14ac:dyDescent="0.2"/>
    <row r="53" s="51" customFormat="1" x14ac:dyDescent="0.2"/>
    <row r="54" s="51" customFormat="1" x14ac:dyDescent="0.2"/>
    <row r="55" s="51" customFormat="1" x14ac:dyDescent="0.2"/>
    <row r="56" s="51" customFormat="1" x14ac:dyDescent="0.2"/>
    <row r="57" s="51" customFormat="1" x14ac:dyDescent="0.2"/>
    <row r="58" s="51" customFormat="1" x14ac:dyDescent="0.2"/>
    <row r="59" s="51" customFormat="1" x14ac:dyDescent="0.2"/>
    <row r="60" s="51" customFormat="1" x14ac:dyDescent="0.2"/>
    <row r="61" s="51" customFormat="1" x14ac:dyDescent="0.2"/>
    <row r="62" s="51" customFormat="1" x14ac:dyDescent="0.2"/>
    <row r="63" s="51" customFormat="1" x14ac:dyDescent="0.2"/>
    <row r="64" s="51" customFormat="1" x14ac:dyDescent="0.2"/>
    <row r="65" s="51" customFormat="1" x14ac:dyDescent="0.2"/>
    <row r="66" s="51" customFormat="1" x14ac:dyDescent="0.2"/>
    <row r="67" s="51" customFormat="1" x14ac:dyDescent="0.2"/>
    <row r="68" s="51" customFormat="1" x14ac:dyDescent="0.2"/>
    <row r="69" s="51" customFormat="1" x14ac:dyDescent="0.2"/>
    <row r="70" s="51" customFormat="1" x14ac:dyDescent="0.2"/>
    <row r="71" s="51" customFormat="1" x14ac:dyDescent="0.2"/>
    <row r="72" s="51" customFormat="1" x14ac:dyDescent="0.2"/>
    <row r="73" s="51" customFormat="1" x14ac:dyDescent="0.2"/>
    <row r="74" s="51" customFormat="1" x14ac:dyDescent="0.2"/>
    <row r="75" s="51" customFormat="1" x14ac:dyDescent="0.2"/>
    <row r="76" s="51" customFormat="1" x14ac:dyDescent="0.2"/>
    <row r="77" s="51" customFormat="1" x14ac:dyDescent="0.2"/>
    <row r="78" s="51" customFormat="1" x14ac:dyDescent="0.2"/>
    <row r="79" s="51" customFormat="1" x14ac:dyDescent="0.2"/>
    <row r="80" s="51" customFormat="1" x14ac:dyDescent="0.2"/>
    <row r="81" s="51" customFormat="1" x14ac:dyDescent="0.2"/>
    <row r="82" s="51" customFormat="1" x14ac:dyDescent="0.2"/>
  </sheetData>
  <mergeCells count="28">
    <mergeCell ref="A13:A15"/>
    <mergeCell ref="B13:F13"/>
    <mergeCell ref="G13:H13"/>
    <mergeCell ref="B14:C14"/>
    <mergeCell ref="D14:D15"/>
    <mergeCell ref="E14:E15"/>
    <mergeCell ref="F14:F15"/>
    <mergeCell ref="G14:G15"/>
    <mergeCell ref="H14:H15"/>
    <mergeCell ref="A3:D3"/>
    <mergeCell ref="E3:I3"/>
    <mergeCell ref="A4:D4"/>
    <mergeCell ref="E4:I4"/>
    <mergeCell ref="A7:E7"/>
    <mergeCell ref="I14:I15"/>
    <mergeCell ref="J14:J15"/>
    <mergeCell ref="Q13:Y13"/>
    <mergeCell ref="K14:K15"/>
    <mergeCell ref="L14:L15"/>
    <mergeCell ref="Q14:R14"/>
    <mergeCell ref="S14:T14"/>
    <mergeCell ref="J13:L13"/>
    <mergeCell ref="M13:M15"/>
    <mergeCell ref="N13:N15"/>
    <mergeCell ref="O13:O15"/>
    <mergeCell ref="P13:P15"/>
    <mergeCell ref="U14:V14"/>
    <mergeCell ref="W14:Y14"/>
  </mergeCells>
  <dataValidations count="9">
    <dataValidation type="whole" operator="lessThan" allowBlank="1" showInputMessage="1" showErrorMessage="1" error="Formula Area- No Data Entry Please" sqref="F29:G35">
      <formula1>0</formula1>
    </dataValidation>
    <dataValidation type="whole" operator="lessThan" allowBlank="1" showInputMessage="1" showErrorMessage="1" sqref="B10:E10">
      <formula1>0</formula1>
    </dataValidation>
    <dataValidation type="whole" operator="lessThan" allowBlank="1" showInputMessage="1" showErrorMessage="1" error="Formula Area -No Data entry Please" sqref="Z16:Z23">
      <formula1>0</formula1>
    </dataValidation>
    <dataValidation type="whole" operator="lessThan" allowBlank="1" showInputMessage="1" showErrorMessage="1" prompt="Formula Area No Data Entry Please_x000a_" sqref="W17:Y22">
      <formula1>0</formula1>
    </dataValidation>
    <dataValidation type="whole" operator="lessThan" allowBlank="1" showInputMessage="1" showErrorMessage="1" error="Formula area No Data Entry Please" sqref="P17:P22">
      <formula1>0</formula1>
    </dataValidation>
    <dataValidation type="whole" operator="lessThan" allowBlank="1" showInputMessage="1" showErrorMessage="1" error="Formula Area No Entry Please" sqref="L17:L22">
      <formula1>0</formula1>
    </dataValidation>
    <dataValidation type="whole" operator="lessThan" allowBlank="1" showInputMessage="1" showErrorMessage="1" error="Formula Area - No Data Entry Please" sqref="I17:I22">
      <formula1>0</formula1>
    </dataValidation>
    <dataValidation type="whole" operator="lessThan" allowBlank="1" showInputMessage="1" showErrorMessage="1" error="Formula Area Non Entry Please" sqref="F17:F22">
      <formula1>0</formula1>
    </dataValidation>
    <dataValidation type="whole" operator="lessThan" allowBlank="1" showInputMessage="1" showErrorMessage="1" error="Formula Area-No Data entry please" sqref="D17:D22">
      <formula1>0</formula1>
    </dataValidation>
  </dataValidations>
  <printOptions horizontalCentered="1"/>
  <pageMargins left="0.25" right="0.25" top="1" bottom="1" header="0.5" footer="0.5"/>
  <pageSetup scale="33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S77"/>
  <sheetViews>
    <sheetView zoomScale="90" zoomScaleNormal="90" workbookViewId="0">
      <selection sqref="A1:XFD1048576"/>
    </sheetView>
  </sheetViews>
  <sheetFormatPr defaultRowHeight="12.75" x14ac:dyDescent="0.2"/>
  <cols>
    <col min="1" max="1" width="35" style="11" bestFit="1" customWidth="1"/>
    <col min="2" max="19" width="15.7109375" style="11" customWidth="1"/>
    <col min="20" max="20" width="14.5703125" style="11" bestFit="1" customWidth="1"/>
    <col min="21" max="21" width="12" style="11" bestFit="1" customWidth="1"/>
    <col min="22" max="22" width="14.42578125" style="11" bestFit="1" customWidth="1"/>
    <col min="23" max="23" width="13.7109375" style="11" bestFit="1" customWidth="1"/>
    <col min="24" max="24" width="17.85546875" style="11" customWidth="1"/>
    <col min="25" max="25" width="16.140625" style="11" bestFit="1" customWidth="1"/>
    <col min="26" max="26" width="15.7109375" style="11" bestFit="1" customWidth="1"/>
    <col min="27" max="27" width="16.28515625" style="11" customWidth="1"/>
    <col min="28" max="16384" width="9.140625" style="11"/>
  </cols>
  <sheetData>
    <row r="1" spans="1:19" s="51" customFormat="1" x14ac:dyDescent="0.2">
      <c r="B1" s="54"/>
      <c r="F1" s="50"/>
      <c r="G1" s="50"/>
      <c r="H1" s="50"/>
      <c r="I1" s="50"/>
    </row>
    <row r="2" spans="1:19" s="51" customFormat="1" x14ac:dyDescent="0.2">
      <c r="F2" s="50"/>
      <c r="G2" s="50"/>
      <c r="H2" s="50"/>
      <c r="I2" s="50"/>
    </row>
    <row r="3" spans="1:19" s="51" customFormat="1" ht="18.75" x14ac:dyDescent="0.3">
      <c r="A3" s="71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s="51" customFormat="1" ht="13.5" thickBot="1" x14ac:dyDescent="0.25">
      <c r="A4"/>
      <c r="B4"/>
      <c r="C4"/>
      <c r="D4"/>
      <c r="E4" s="72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 s="51" customFormat="1" ht="15.75" x14ac:dyDescent="0.25">
      <c r="A5" s="73"/>
      <c r="B5" s="175" t="s">
        <v>51</v>
      </c>
      <c r="C5" s="176"/>
      <c r="D5" s="176"/>
      <c r="E5" s="176"/>
      <c r="F5" s="176"/>
      <c r="G5" s="176"/>
      <c r="H5" s="176" t="s">
        <v>72</v>
      </c>
      <c r="I5" s="176"/>
      <c r="J5" s="176"/>
      <c r="K5" s="176"/>
      <c r="L5" s="176"/>
      <c r="M5" s="176"/>
      <c r="N5" s="171" t="s">
        <v>73</v>
      </c>
      <c r="O5" s="171"/>
      <c r="P5" s="171" t="s">
        <v>74</v>
      </c>
      <c r="Q5" s="171"/>
      <c r="R5" s="171" t="s">
        <v>75</v>
      </c>
      <c r="S5" s="172"/>
    </row>
    <row r="6" spans="1:19" s="51" customFormat="1" ht="15" x14ac:dyDescent="0.25">
      <c r="A6" s="74" t="s">
        <v>76</v>
      </c>
      <c r="B6" s="173" t="s">
        <v>77</v>
      </c>
      <c r="C6" s="174"/>
      <c r="D6" s="174" t="s">
        <v>78</v>
      </c>
      <c r="E6" s="174"/>
      <c r="F6" s="174" t="s">
        <v>79</v>
      </c>
      <c r="G6" s="174"/>
      <c r="H6" s="174" t="s">
        <v>77</v>
      </c>
      <c r="I6" s="174"/>
      <c r="J6" s="174" t="s">
        <v>78</v>
      </c>
      <c r="K6" s="174"/>
      <c r="L6" s="174" t="s">
        <v>80</v>
      </c>
      <c r="M6" s="174"/>
      <c r="N6" s="75"/>
      <c r="O6" s="75"/>
      <c r="P6" s="75"/>
      <c r="Q6" s="75"/>
      <c r="R6" s="75"/>
      <c r="S6" s="76"/>
    </row>
    <row r="7" spans="1:19" s="51" customFormat="1" ht="15.75" thickBot="1" x14ac:dyDescent="0.3">
      <c r="A7" s="74" t="s">
        <v>81</v>
      </c>
      <c r="B7" s="77" t="s">
        <v>82</v>
      </c>
      <c r="C7" s="78" t="s">
        <v>83</v>
      </c>
      <c r="D7" s="78" t="s">
        <v>82</v>
      </c>
      <c r="E7" s="78" t="s">
        <v>83</v>
      </c>
      <c r="F7" s="78" t="s">
        <v>82</v>
      </c>
      <c r="G7" s="78" t="s">
        <v>83</v>
      </c>
      <c r="H7" s="78" t="s">
        <v>82</v>
      </c>
      <c r="I7" s="78" t="s">
        <v>83</v>
      </c>
      <c r="J7" s="78" t="s">
        <v>82</v>
      </c>
      <c r="K7" s="78" t="s">
        <v>83</v>
      </c>
      <c r="L7" s="78" t="s">
        <v>82</v>
      </c>
      <c r="M7" s="78" t="s">
        <v>83</v>
      </c>
      <c r="N7" s="78" t="s">
        <v>82</v>
      </c>
      <c r="O7" s="78" t="s">
        <v>83</v>
      </c>
      <c r="P7" s="78" t="s">
        <v>82</v>
      </c>
      <c r="Q7" s="78" t="s">
        <v>83</v>
      </c>
      <c r="R7" s="78" t="s">
        <v>82</v>
      </c>
      <c r="S7" s="79" t="s">
        <v>83</v>
      </c>
    </row>
    <row r="8" spans="1:19" s="51" customFormat="1" ht="15" x14ac:dyDescent="0.25">
      <c r="A8" s="74" t="s">
        <v>84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2"/>
      <c r="O8" s="82"/>
      <c r="P8" s="82"/>
      <c r="Q8" s="82"/>
      <c r="R8" s="82"/>
      <c r="S8" s="83"/>
    </row>
    <row r="9" spans="1:19" s="51" customFormat="1" ht="15" x14ac:dyDescent="0.25">
      <c r="A9" s="84" t="s">
        <v>85</v>
      </c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7"/>
      <c r="O9" s="87"/>
      <c r="P9" s="87"/>
      <c r="Q9" s="87"/>
      <c r="R9" s="87"/>
      <c r="S9" s="88"/>
    </row>
    <row r="10" spans="1:19" s="51" customFormat="1" ht="15" x14ac:dyDescent="0.25">
      <c r="A10" s="74" t="s">
        <v>86</v>
      </c>
      <c r="B10" s="8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/>
      <c r="O10" s="87"/>
      <c r="P10" s="87"/>
      <c r="Q10" s="87"/>
      <c r="R10" s="87"/>
      <c r="S10" s="88"/>
    </row>
    <row r="11" spans="1:19" s="51" customFormat="1" ht="15" x14ac:dyDescent="0.25">
      <c r="A11" s="74" t="s">
        <v>87</v>
      </c>
      <c r="B11" s="85"/>
      <c r="C11" s="86"/>
      <c r="D11" s="89"/>
      <c r="E11" s="89"/>
      <c r="F11" s="86"/>
      <c r="G11" s="86"/>
      <c r="H11" s="86"/>
      <c r="I11" s="86"/>
      <c r="J11" s="89"/>
      <c r="K11" s="89"/>
      <c r="L11" s="86"/>
      <c r="M11" s="86"/>
      <c r="N11" s="87"/>
      <c r="O11" s="87"/>
      <c r="P11" s="87"/>
      <c r="Q11" s="87"/>
      <c r="R11" s="87"/>
      <c r="S11" s="88"/>
    </row>
    <row r="12" spans="1:19" s="51" customFormat="1" ht="15" x14ac:dyDescent="0.25">
      <c r="A12" s="74" t="s">
        <v>88</v>
      </c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/>
      <c r="O12" s="87"/>
      <c r="P12" s="87"/>
      <c r="Q12" s="87"/>
      <c r="R12" s="87"/>
      <c r="S12" s="88"/>
    </row>
    <row r="13" spans="1:19" s="51" customFormat="1" ht="15" x14ac:dyDescent="0.25">
      <c r="A13" s="74" t="s">
        <v>89</v>
      </c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7"/>
      <c r="O13" s="87"/>
      <c r="P13" s="87"/>
      <c r="Q13" s="87"/>
      <c r="R13" s="87"/>
      <c r="S13" s="88"/>
    </row>
    <row r="14" spans="1:19" s="51" customFormat="1" ht="15.75" thickBot="1" x14ac:dyDescent="0.3">
      <c r="A14" s="74" t="s">
        <v>90</v>
      </c>
      <c r="B14" s="90"/>
      <c r="C14" s="91"/>
      <c r="D14" s="92"/>
      <c r="E14" s="92"/>
      <c r="F14" s="91"/>
      <c r="G14" s="91"/>
      <c r="H14" s="91"/>
      <c r="I14" s="91"/>
      <c r="J14" s="92"/>
      <c r="K14" s="92"/>
      <c r="L14" s="91"/>
      <c r="M14" s="91"/>
      <c r="N14" s="93"/>
      <c r="O14" s="93"/>
      <c r="P14" s="93"/>
      <c r="Q14" s="93"/>
      <c r="R14" s="93"/>
      <c r="S14" s="94"/>
    </row>
    <row r="15" spans="1:19" s="51" customFormat="1" ht="15.75" thickBot="1" x14ac:dyDescent="0.3">
      <c r="A15" s="95" t="s">
        <v>91</v>
      </c>
      <c r="B15" s="96">
        <f>SUM(B8:B14)</f>
        <v>0</v>
      </c>
      <c r="C15" s="97">
        <f>SUM(C8:C14)</f>
        <v>0</v>
      </c>
      <c r="D15" s="97">
        <f>SUM(D8:D14)</f>
        <v>0</v>
      </c>
      <c r="E15" s="97">
        <f>SUM(E8:E14)</f>
        <v>0</v>
      </c>
      <c r="F15" s="97">
        <f>SUM(F8:F14)</f>
        <v>0</v>
      </c>
      <c r="G15" s="97">
        <f t="shared" ref="G15:S15" si="0">SUM(G8:G14)</f>
        <v>0</v>
      </c>
      <c r="H15" s="97">
        <f>SUM(H8:H14)</f>
        <v>0</v>
      </c>
      <c r="I15" s="97">
        <f t="shared" si="0"/>
        <v>0</v>
      </c>
      <c r="J15" s="97">
        <f>SUM(J8:J14)</f>
        <v>0</v>
      </c>
      <c r="K15" s="97">
        <f t="shared" si="0"/>
        <v>0</v>
      </c>
      <c r="L15" s="97">
        <f>SUM(L8:L14)</f>
        <v>0</v>
      </c>
      <c r="M15" s="97">
        <f t="shared" si="0"/>
        <v>0</v>
      </c>
      <c r="N15" s="97">
        <f t="shared" si="0"/>
        <v>0</v>
      </c>
      <c r="O15" s="97">
        <f t="shared" si="0"/>
        <v>0</v>
      </c>
      <c r="P15" s="97">
        <f t="shared" si="0"/>
        <v>0</v>
      </c>
      <c r="Q15" s="97">
        <f t="shared" si="0"/>
        <v>0</v>
      </c>
      <c r="R15" s="97">
        <f t="shared" si="0"/>
        <v>0</v>
      </c>
      <c r="S15" s="98">
        <f t="shared" si="0"/>
        <v>0</v>
      </c>
    </row>
    <row r="16" spans="1:19" s="51" customFormat="1" x14ac:dyDescent="0.2">
      <c r="F16" s="50"/>
      <c r="G16" s="50"/>
      <c r="H16" s="50"/>
      <c r="I16" s="50"/>
    </row>
    <row r="17" spans="1:19" s="51" customFormat="1" ht="15" x14ac:dyDescent="0.25">
      <c r="A17" s="107" t="s">
        <v>131</v>
      </c>
      <c r="B17" s="108"/>
      <c r="C17" s="109">
        <f>C15/1000-'FE-25 Utilizations'!Q23</f>
        <v>0</v>
      </c>
      <c r="D17" s="108"/>
      <c r="E17" s="109">
        <f>E15/1000-'FE-25 Utilizations'!S21</f>
        <v>0</v>
      </c>
      <c r="F17" s="110"/>
      <c r="G17" s="111">
        <f>G15/1000-'FE-25 Utilizations'!U21</f>
        <v>0</v>
      </c>
      <c r="H17" s="110"/>
      <c r="I17" s="111">
        <f>I15/1000-'FE-25 Utilizations'!R21</f>
        <v>0</v>
      </c>
      <c r="J17" s="108"/>
      <c r="K17" s="109">
        <f>K15/1000-'FE-25 Utilizations'!T21</f>
        <v>0</v>
      </c>
      <c r="L17" s="108"/>
      <c r="M17" s="109">
        <f>M15/1000-'FE-25 Utilizations'!V21</f>
        <v>0</v>
      </c>
      <c r="N17" s="108"/>
      <c r="O17" s="109">
        <f>O15/1000-'FE-25 Utilizations'!W21</f>
        <v>0</v>
      </c>
      <c r="P17" s="108"/>
      <c r="Q17" s="109">
        <f>Q15/1000-'FE-25 Utilizations'!X21</f>
        <v>0</v>
      </c>
      <c r="R17" s="108"/>
      <c r="S17" s="109">
        <f>S15/1000-'FE-25 Utilizations'!Y21</f>
        <v>0</v>
      </c>
    </row>
    <row r="18" spans="1:19" s="51" customFormat="1" x14ac:dyDescent="0.2">
      <c r="C18" s="59"/>
      <c r="E18" s="59"/>
      <c r="F18" s="50"/>
      <c r="G18" s="59"/>
      <c r="H18" s="56"/>
      <c r="I18" s="59"/>
      <c r="K18" s="59"/>
      <c r="M18" s="59"/>
      <c r="O18" s="59"/>
    </row>
    <row r="19" spans="1:19" s="51" customFormat="1" x14ac:dyDescent="0.2">
      <c r="C19" s="59"/>
      <c r="E19" s="59"/>
      <c r="F19" s="50"/>
      <c r="G19" s="59"/>
      <c r="H19" s="56"/>
      <c r="I19" s="59"/>
      <c r="K19" s="59"/>
      <c r="M19" s="59"/>
      <c r="O19" s="59"/>
    </row>
    <row r="20" spans="1:19" s="51" customFormat="1" x14ac:dyDescent="0.2">
      <c r="C20" s="59"/>
      <c r="E20" s="59"/>
      <c r="F20" s="50"/>
      <c r="G20" s="59"/>
      <c r="H20" s="56"/>
      <c r="I20" s="59"/>
      <c r="K20" s="59"/>
      <c r="M20" s="59"/>
      <c r="O20" s="59"/>
      <c r="Q20" s="59"/>
      <c r="S20" s="59"/>
    </row>
    <row r="21" spans="1:19" s="51" customFormat="1" x14ac:dyDescent="0.2">
      <c r="B21" s="54"/>
      <c r="C21" s="59"/>
      <c r="D21" s="54"/>
      <c r="E21" s="59"/>
      <c r="F21" s="54"/>
      <c r="G21" s="59"/>
      <c r="H21" s="54"/>
      <c r="I21" s="59"/>
      <c r="J21" s="54"/>
      <c r="K21" s="59"/>
      <c r="L21" s="54"/>
      <c r="M21" s="59"/>
      <c r="N21" s="54"/>
      <c r="O21" s="59"/>
      <c r="P21" s="54"/>
      <c r="Q21" s="59"/>
      <c r="R21" s="54"/>
      <c r="S21" s="59"/>
    </row>
    <row r="22" spans="1:19" s="51" customFormat="1" x14ac:dyDescent="0.2">
      <c r="B22" s="54"/>
      <c r="C22" s="59"/>
      <c r="D22" s="54"/>
      <c r="E22" s="59"/>
      <c r="F22" s="54"/>
      <c r="G22" s="59"/>
      <c r="H22" s="54"/>
      <c r="I22" s="59"/>
      <c r="J22" s="54"/>
      <c r="K22" s="59"/>
      <c r="L22" s="54"/>
      <c r="M22" s="59"/>
      <c r="N22" s="54"/>
      <c r="O22" s="59"/>
      <c r="P22" s="54"/>
      <c r="Q22" s="59"/>
      <c r="R22" s="54"/>
      <c r="S22" s="59"/>
    </row>
    <row r="23" spans="1:19" s="51" customFormat="1" x14ac:dyDescent="0.2">
      <c r="B23" s="54"/>
      <c r="C23" s="59"/>
      <c r="D23" s="54"/>
      <c r="E23" s="59"/>
      <c r="F23" s="54"/>
      <c r="G23" s="59"/>
      <c r="H23" s="54"/>
      <c r="I23" s="59"/>
      <c r="J23" s="54"/>
      <c r="K23" s="59"/>
      <c r="L23" s="54"/>
      <c r="M23" s="59"/>
      <c r="N23" s="54"/>
      <c r="O23" s="59"/>
      <c r="P23" s="54"/>
      <c r="Q23" s="59"/>
      <c r="R23" s="54"/>
      <c r="S23" s="59"/>
    </row>
    <row r="24" spans="1:19" s="51" customFormat="1" x14ac:dyDescent="0.2">
      <c r="B24" s="54"/>
      <c r="C24" s="59"/>
      <c r="D24" s="54"/>
      <c r="E24" s="59"/>
      <c r="F24" s="54"/>
      <c r="G24" s="59"/>
      <c r="H24" s="54"/>
      <c r="I24" s="59"/>
      <c r="J24" s="54"/>
      <c r="K24" s="59"/>
      <c r="L24" s="54"/>
      <c r="M24" s="59"/>
      <c r="N24" s="54"/>
      <c r="O24" s="59"/>
      <c r="P24" s="54"/>
      <c r="Q24" s="59"/>
      <c r="R24" s="54"/>
      <c r="S24" s="59"/>
    </row>
    <row r="25" spans="1:19" s="51" customFormat="1" x14ac:dyDescent="0.2">
      <c r="B25" s="54"/>
      <c r="C25" s="59"/>
      <c r="D25" s="54"/>
      <c r="E25" s="59"/>
      <c r="F25" s="54"/>
      <c r="G25" s="59"/>
      <c r="H25" s="54"/>
      <c r="I25" s="59"/>
      <c r="J25" s="54"/>
      <c r="K25" s="59"/>
      <c r="L25" s="54"/>
      <c r="M25" s="59"/>
      <c r="N25" s="54"/>
      <c r="O25" s="59"/>
      <c r="P25" s="54"/>
      <c r="Q25" s="59"/>
      <c r="R25" s="54"/>
      <c r="S25" s="59"/>
    </row>
    <row r="26" spans="1:19" s="51" customFormat="1" x14ac:dyDescent="0.2">
      <c r="B26" s="54"/>
      <c r="C26" s="59"/>
      <c r="D26" s="54"/>
      <c r="E26" s="59"/>
      <c r="F26" s="54"/>
      <c r="G26" s="59"/>
      <c r="H26" s="99"/>
      <c r="I26" s="99"/>
      <c r="J26" s="99"/>
      <c r="K26" s="99"/>
      <c r="L26" s="99"/>
      <c r="M26" s="99"/>
      <c r="N26" s="54"/>
      <c r="O26" s="59"/>
      <c r="P26" s="54"/>
      <c r="Q26" s="59"/>
      <c r="R26" s="54"/>
      <c r="S26" s="59"/>
    </row>
    <row r="27" spans="1:19" s="51" customFormat="1" x14ac:dyDescent="0.2">
      <c r="B27" s="54"/>
      <c r="C27" s="59"/>
      <c r="D27" s="54"/>
      <c r="E27" s="54"/>
      <c r="F27" s="54"/>
      <c r="G27" s="54"/>
      <c r="H27" s="99"/>
      <c r="I27" s="99"/>
      <c r="J27" s="99"/>
      <c r="K27" s="99"/>
      <c r="L27" s="99"/>
      <c r="M27" s="99"/>
      <c r="N27" s="54"/>
      <c r="O27" s="54"/>
      <c r="P27" s="54"/>
      <c r="Q27" s="54"/>
      <c r="R27" s="54"/>
      <c r="S27" s="54"/>
    </row>
    <row r="28" spans="1:19" s="51" customFormat="1" x14ac:dyDescent="0.2">
      <c r="B28" s="54"/>
      <c r="C28" s="59"/>
      <c r="D28" s="54"/>
      <c r="E28" s="54"/>
      <c r="F28" s="54"/>
      <c r="G28" s="54"/>
      <c r="H28" s="99"/>
      <c r="I28" s="99"/>
      <c r="J28" s="99"/>
      <c r="K28" s="99"/>
      <c r="L28" s="99"/>
      <c r="M28" s="99"/>
      <c r="N28" s="54"/>
      <c r="O28" s="54"/>
      <c r="P28" s="54"/>
      <c r="Q28" s="54"/>
      <c r="R28" s="54"/>
      <c r="S28" s="54"/>
    </row>
    <row r="29" spans="1:19" s="51" customFormat="1" x14ac:dyDescent="0.2">
      <c r="B29" s="54"/>
      <c r="C29" s="59"/>
      <c r="D29" s="54"/>
      <c r="E29" s="54"/>
      <c r="F29" s="54"/>
      <c r="G29" s="54"/>
      <c r="H29" s="99"/>
      <c r="I29" s="99"/>
      <c r="J29" s="99"/>
      <c r="K29" s="99"/>
      <c r="L29" s="99"/>
      <c r="M29" s="99"/>
      <c r="N29" s="54"/>
      <c r="O29" s="54"/>
      <c r="P29" s="54"/>
      <c r="Q29" s="54"/>
      <c r="R29" s="54"/>
      <c r="S29" s="54"/>
    </row>
    <row r="30" spans="1:19" s="51" customFormat="1" x14ac:dyDescent="0.2">
      <c r="B30" s="54"/>
      <c r="C30" s="54"/>
      <c r="D30" s="54"/>
      <c r="E30" s="54"/>
      <c r="F30" s="54"/>
      <c r="G30" s="54"/>
      <c r="H30" s="99"/>
      <c r="I30" s="99"/>
      <c r="J30" s="99"/>
      <c r="K30" s="99"/>
      <c r="L30" s="99"/>
      <c r="M30" s="99"/>
    </row>
    <row r="31" spans="1:19" s="51" customFormat="1" x14ac:dyDescent="0.2">
      <c r="B31" s="54"/>
      <c r="C31" s="54"/>
      <c r="D31" s="54"/>
      <c r="E31" s="54"/>
      <c r="F31" s="54"/>
      <c r="G31" s="54"/>
      <c r="H31" s="99"/>
      <c r="I31" s="99"/>
      <c r="J31" s="99"/>
      <c r="K31" s="99"/>
      <c r="L31" s="99"/>
      <c r="M31" s="99"/>
    </row>
    <row r="32" spans="1:19" s="51" customFormat="1" x14ac:dyDescent="0.2">
      <c r="B32" s="54"/>
      <c r="C32" s="54"/>
      <c r="D32" s="54"/>
      <c r="E32" s="54"/>
      <c r="F32" s="54"/>
      <c r="G32" s="54"/>
      <c r="H32" s="99"/>
      <c r="I32" s="99"/>
      <c r="J32" s="99"/>
      <c r="K32" s="99"/>
      <c r="L32" s="99"/>
      <c r="M32" s="99"/>
    </row>
    <row r="33" spans="2:13" s="51" customFormat="1" x14ac:dyDescent="0.2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2:13" s="51" customFormat="1" x14ac:dyDescent="0.2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</row>
    <row r="35" spans="2:13" s="51" customFormat="1" x14ac:dyDescent="0.2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</row>
    <row r="36" spans="2:13" s="51" customFormat="1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  <row r="37" spans="2:13" s="51" customFormat="1" x14ac:dyDescent="0.2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</row>
    <row r="38" spans="2:13" s="51" customFormat="1" x14ac:dyDescent="0.2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</row>
    <row r="39" spans="2:13" s="51" customFormat="1" x14ac:dyDescent="0.2"/>
    <row r="40" spans="2:13" s="51" customFormat="1" x14ac:dyDescent="0.2"/>
    <row r="41" spans="2:13" s="51" customFormat="1" x14ac:dyDescent="0.2"/>
    <row r="42" spans="2:13" s="51" customFormat="1" x14ac:dyDescent="0.2"/>
    <row r="43" spans="2:13" s="51" customFormat="1" x14ac:dyDescent="0.2"/>
    <row r="44" spans="2:13" s="51" customFormat="1" x14ac:dyDescent="0.2"/>
    <row r="45" spans="2:13" s="51" customFormat="1" x14ac:dyDescent="0.2"/>
    <row r="46" spans="2:13" s="51" customFormat="1" x14ac:dyDescent="0.2"/>
    <row r="47" spans="2:13" s="51" customFormat="1" x14ac:dyDescent="0.2"/>
    <row r="48" spans="2:13" s="51" customFormat="1" x14ac:dyDescent="0.2"/>
    <row r="49" s="51" customFormat="1" x14ac:dyDescent="0.2"/>
    <row r="50" s="51" customFormat="1" x14ac:dyDescent="0.2"/>
    <row r="51" s="51" customFormat="1" x14ac:dyDescent="0.2"/>
    <row r="52" s="51" customFormat="1" x14ac:dyDescent="0.2"/>
    <row r="53" s="51" customFormat="1" x14ac:dyDescent="0.2"/>
    <row r="54" s="51" customFormat="1" x14ac:dyDescent="0.2"/>
    <row r="55" s="51" customFormat="1" x14ac:dyDescent="0.2"/>
    <row r="56" s="51" customFormat="1" x14ac:dyDescent="0.2"/>
    <row r="57" s="51" customFormat="1" x14ac:dyDescent="0.2"/>
    <row r="58" s="51" customFormat="1" x14ac:dyDescent="0.2"/>
    <row r="59" s="51" customFormat="1" x14ac:dyDescent="0.2"/>
    <row r="60" s="51" customFormat="1" x14ac:dyDescent="0.2"/>
    <row r="61" s="51" customFormat="1" x14ac:dyDescent="0.2"/>
    <row r="62" s="51" customFormat="1" x14ac:dyDescent="0.2"/>
    <row r="63" s="51" customFormat="1" x14ac:dyDescent="0.2"/>
    <row r="64" s="51" customFormat="1" x14ac:dyDescent="0.2"/>
    <row r="65" s="51" customFormat="1" x14ac:dyDescent="0.2"/>
    <row r="66" s="51" customFormat="1" x14ac:dyDescent="0.2"/>
    <row r="67" s="51" customFormat="1" x14ac:dyDescent="0.2"/>
    <row r="68" s="51" customFormat="1" x14ac:dyDescent="0.2"/>
    <row r="69" s="51" customFormat="1" x14ac:dyDescent="0.2"/>
    <row r="70" s="51" customFormat="1" x14ac:dyDescent="0.2"/>
    <row r="71" s="51" customFormat="1" x14ac:dyDescent="0.2"/>
    <row r="72" s="51" customFormat="1" x14ac:dyDescent="0.2"/>
    <row r="73" s="51" customFormat="1" x14ac:dyDescent="0.2"/>
    <row r="74" s="51" customFormat="1" x14ac:dyDescent="0.2"/>
    <row r="75" s="51" customFormat="1" x14ac:dyDescent="0.2"/>
    <row r="76" s="51" customFormat="1" x14ac:dyDescent="0.2"/>
    <row r="77" s="51" customFormat="1" x14ac:dyDescent="0.2"/>
  </sheetData>
  <mergeCells count="11">
    <mergeCell ref="R5:S5"/>
    <mergeCell ref="B6:C6"/>
    <mergeCell ref="D6:E6"/>
    <mergeCell ref="F6:G6"/>
    <mergeCell ref="H6:I6"/>
    <mergeCell ref="J6:K6"/>
    <mergeCell ref="L6:M6"/>
    <mergeCell ref="B5:G5"/>
    <mergeCell ref="H5:M5"/>
    <mergeCell ref="N5:O5"/>
    <mergeCell ref="P5:Q5"/>
  </mergeCells>
  <dataValidations count="2">
    <dataValidation type="whole" operator="lessThan" allowBlank="1" showInputMessage="1" showErrorMessage="1" error="Formula Area-No Data Entry Please" sqref="N8:O14">
      <formula1>0</formula1>
    </dataValidation>
    <dataValidation type="whole" operator="lessThan" allowBlank="1" showInputMessage="1" showErrorMessage="1" error="Formula Area -No Data Entry Please" sqref="P8:S14 B15:S15">
      <formula1>0</formula1>
    </dataValidation>
  </dataValidations>
  <printOptions horizontalCentered="1"/>
  <pageMargins left="0.25" right="0.25" top="1" bottom="1" header="0.5" footer="0.5"/>
  <pageSetup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43"/>
  <sheetViews>
    <sheetView tabSelected="1" topLeftCell="A34" workbookViewId="0">
      <selection activeCell="C37" sqref="C37"/>
    </sheetView>
  </sheetViews>
  <sheetFormatPr defaultRowHeight="12.75" x14ac:dyDescent="0.2"/>
  <cols>
    <col min="2" max="2" width="27.7109375" bestFit="1" customWidth="1"/>
    <col min="3" max="3" width="47.28515625" bestFit="1" customWidth="1"/>
    <col min="4" max="4" width="15.42578125" customWidth="1"/>
    <col min="5" max="5" width="10.42578125" bestFit="1" customWidth="1"/>
    <col min="6" max="6" width="23" bestFit="1" customWidth="1"/>
  </cols>
  <sheetData>
    <row r="3" spans="2:6" ht="18.75" x14ac:dyDescent="0.3">
      <c r="B3" s="177" t="s">
        <v>96</v>
      </c>
      <c r="C3" s="177"/>
      <c r="D3" s="177"/>
      <c r="E3" s="177"/>
      <c r="F3" s="177"/>
    </row>
    <row r="4" spans="2:6" ht="18.75" x14ac:dyDescent="0.3">
      <c r="B4" s="177" t="s">
        <v>18</v>
      </c>
      <c r="C4" s="177"/>
      <c r="D4" s="177"/>
      <c r="E4" s="177"/>
      <c r="F4" s="177"/>
    </row>
    <row r="5" spans="2:6" ht="15" x14ac:dyDescent="0.25">
      <c r="B5" s="178"/>
      <c r="C5" s="178"/>
      <c r="D5" s="178"/>
      <c r="E5" s="178"/>
      <c r="F5" s="178"/>
    </row>
    <row r="6" spans="2:6" ht="13.5" thickBot="1" x14ac:dyDescent="0.25">
      <c r="B6" s="112"/>
      <c r="C6" s="112"/>
      <c r="D6" s="112"/>
      <c r="E6" s="112"/>
      <c r="F6" s="112" t="s">
        <v>93</v>
      </c>
    </row>
    <row r="7" spans="2:6" ht="19.5" thickBot="1" x14ac:dyDescent="0.35">
      <c r="B7" s="119" t="s">
        <v>97</v>
      </c>
      <c r="C7" s="119" t="s">
        <v>94</v>
      </c>
      <c r="D7" s="119" t="s">
        <v>115</v>
      </c>
      <c r="E7" s="119" t="s">
        <v>76</v>
      </c>
      <c r="F7" s="119" t="s">
        <v>95</v>
      </c>
    </row>
    <row r="8" spans="2:6" ht="15" x14ac:dyDescent="0.25">
      <c r="B8" s="113"/>
      <c r="C8" s="114"/>
      <c r="D8" s="114"/>
      <c r="E8" s="115"/>
      <c r="F8" s="115"/>
    </row>
    <row r="9" spans="2:6" ht="15" x14ac:dyDescent="0.25">
      <c r="B9" s="113"/>
      <c r="C9" s="114"/>
      <c r="D9" s="114"/>
      <c r="E9" s="115"/>
      <c r="F9" s="115"/>
    </row>
    <row r="10" spans="2:6" ht="15" x14ac:dyDescent="0.25">
      <c r="B10" s="113"/>
      <c r="C10" s="114"/>
      <c r="D10" s="114"/>
      <c r="E10" s="115"/>
      <c r="F10" s="115"/>
    </row>
    <row r="11" spans="2:6" ht="15" x14ac:dyDescent="0.25">
      <c r="B11" s="113"/>
      <c r="C11" s="114"/>
      <c r="D11" s="114"/>
      <c r="E11" s="115"/>
      <c r="F11" s="115"/>
    </row>
    <row r="12" spans="2:6" ht="15" x14ac:dyDescent="0.25">
      <c r="B12" s="113"/>
      <c r="C12" s="114"/>
      <c r="D12" s="114"/>
      <c r="E12" s="115"/>
      <c r="F12" s="115"/>
    </row>
    <row r="13" spans="2:6" ht="15" x14ac:dyDescent="0.25">
      <c r="B13" s="113"/>
      <c r="C13" s="114"/>
      <c r="D13" s="114"/>
      <c r="E13" s="115"/>
      <c r="F13" s="115"/>
    </row>
    <row r="14" spans="2:6" ht="15" x14ac:dyDescent="0.25">
      <c r="B14" s="113"/>
      <c r="C14" s="114"/>
      <c r="D14" s="114"/>
      <c r="E14" s="115"/>
      <c r="F14" s="115"/>
    </row>
    <row r="15" spans="2:6" ht="15" x14ac:dyDescent="0.25">
      <c r="B15" s="113"/>
      <c r="C15" s="114"/>
      <c r="D15" s="114"/>
      <c r="E15" s="115"/>
      <c r="F15" s="115"/>
    </row>
    <row r="16" spans="2:6" ht="15" x14ac:dyDescent="0.25">
      <c r="B16" s="113"/>
      <c r="C16" s="114"/>
      <c r="D16" s="114"/>
      <c r="E16" s="115"/>
      <c r="F16" s="115"/>
    </row>
    <row r="17" spans="2:6" ht="15" x14ac:dyDescent="0.25">
      <c r="B17" s="113"/>
      <c r="C17" s="114"/>
      <c r="D17" s="114"/>
      <c r="E17" s="115"/>
      <c r="F17" s="115"/>
    </row>
    <row r="18" spans="2:6" ht="15" x14ac:dyDescent="0.25">
      <c r="B18" s="113"/>
      <c r="C18" s="114"/>
      <c r="D18" s="114"/>
      <c r="E18" s="115"/>
      <c r="F18" s="115"/>
    </row>
    <row r="19" spans="2:6" ht="15" x14ac:dyDescent="0.25">
      <c r="B19" s="113"/>
      <c r="C19" s="114"/>
      <c r="D19" s="114"/>
      <c r="E19" s="115"/>
      <c r="F19" s="115"/>
    </row>
    <row r="20" spans="2:6" ht="15" x14ac:dyDescent="0.25">
      <c r="B20" s="113"/>
      <c r="C20" s="114"/>
      <c r="D20" s="114"/>
      <c r="E20" s="115"/>
      <c r="F20" s="115"/>
    </row>
    <row r="21" spans="2:6" ht="15" x14ac:dyDescent="0.25">
      <c r="B21" s="113"/>
      <c r="C21" s="114"/>
      <c r="D21" s="114"/>
      <c r="E21" s="115"/>
      <c r="F21" s="115"/>
    </row>
    <row r="22" spans="2:6" ht="15" x14ac:dyDescent="0.25">
      <c r="B22" s="113"/>
      <c r="C22" s="114"/>
      <c r="D22" s="114"/>
      <c r="E22" s="115"/>
      <c r="F22" s="115"/>
    </row>
    <row r="23" spans="2:6" ht="15" x14ac:dyDescent="0.25">
      <c r="B23" s="113"/>
      <c r="C23" s="114"/>
      <c r="D23" s="114"/>
      <c r="E23" s="115"/>
      <c r="F23" s="115"/>
    </row>
    <row r="24" spans="2:6" ht="15" x14ac:dyDescent="0.25">
      <c r="B24" s="113"/>
      <c r="C24" s="114"/>
      <c r="D24" s="114"/>
      <c r="E24" s="115"/>
      <c r="F24" s="115"/>
    </row>
    <row r="25" spans="2:6" ht="15" x14ac:dyDescent="0.25">
      <c r="B25" s="113"/>
      <c r="C25" s="114"/>
      <c r="D25" s="114"/>
      <c r="E25" s="115"/>
      <c r="F25" s="115"/>
    </row>
    <row r="26" spans="2:6" ht="15" x14ac:dyDescent="0.25">
      <c r="B26" s="113"/>
      <c r="C26" s="114"/>
      <c r="D26" s="114"/>
      <c r="E26" s="115"/>
      <c r="F26" s="115"/>
    </row>
    <row r="27" spans="2:6" ht="15" x14ac:dyDescent="0.25">
      <c r="B27" s="113"/>
      <c r="C27" s="114"/>
      <c r="D27" s="114"/>
      <c r="E27" s="115"/>
      <c r="F27" s="115"/>
    </row>
    <row r="28" spans="2:6" ht="15" x14ac:dyDescent="0.25">
      <c r="B28" s="113"/>
      <c r="C28" s="114"/>
      <c r="D28" s="114"/>
      <c r="E28" s="115"/>
      <c r="F28" s="115"/>
    </row>
    <row r="29" spans="2:6" ht="15" x14ac:dyDescent="0.25">
      <c r="B29" s="113"/>
      <c r="C29" s="114"/>
      <c r="D29" s="114"/>
      <c r="E29" s="115"/>
      <c r="F29" s="115"/>
    </row>
    <row r="30" spans="2:6" ht="15" x14ac:dyDescent="0.25">
      <c r="B30" s="113"/>
      <c r="C30" s="114"/>
      <c r="D30" s="114"/>
      <c r="E30" s="115"/>
      <c r="F30" s="115"/>
    </row>
    <row r="31" spans="2:6" ht="15" x14ac:dyDescent="0.25">
      <c r="B31" s="113"/>
      <c r="C31" s="114"/>
      <c r="D31" s="114"/>
      <c r="E31" s="115"/>
      <c r="F31" s="117"/>
    </row>
    <row r="32" spans="2:6" ht="15" x14ac:dyDescent="0.25">
      <c r="B32" s="113"/>
      <c r="C32" s="116"/>
      <c r="D32" s="114"/>
      <c r="E32" s="117"/>
      <c r="F32" s="115"/>
    </row>
    <row r="33" spans="2:6" ht="15" x14ac:dyDescent="0.25">
      <c r="B33" s="113"/>
      <c r="C33" s="116"/>
      <c r="D33" s="114"/>
      <c r="E33" s="115"/>
      <c r="F33" s="115"/>
    </row>
    <row r="34" spans="2:6" ht="15" x14ac:dyDescent="0.25">
      <c r="B34" s="113"/>
      <c r="C34" s="116"/>
      <c r="D34" s="114"/>
      <c r="E34" s="115"/>
      <c r="F34" s="115"/>
    </row>
    <row r="35" spans="2:6" ht="15" x14ac:dyDescent="0.25">
      <c r="B35" s="113"/>
      <c r="C35" s="116"/>
      <c r="D35" s="114"/>
      <c r="E35" s="115"/>
      <c r="F35" s="115"/>
    </row>
    <row r="36" spans="2:6" x14ac:dyDescent="0.2">
      <c r="B36" s="118"/>
      <c r="C36" s="116"/>
      <c r="D36" s="114"/>
      <c r="E36" s="115"/>
      <c r="F36" s="115"/>
    </row>
    <row r="37" spans="2:6" x14ac:dyDescent="0.2">
      <c r="B37" s="118"/>
      <c r="C37" s="116"/>
      <c r="D37" s="114"/>
      <c r="E37" s="115"/>
      <c r="F37" s="115"/>
    </row>
    <row r="38" spans="2:6" x14ac:dyDescent="0.2">
      <c r="B38" s="118"/>
      <c r="C38" s="116"/>
      <c r="D38" s="114"/>
      <c r="E38" s="115"/>
      <c r="F38" s="115"/>
    </row>
    <row r="39" spans="2:6" x14ac:dyDescent="0.2">
      <c r="B39" s="118"/>
      <c r="C39" s="114"/>
      <c r="D39" s="114"/>
      <c r="E39" s="115"/>
      <c r="F39" s="115"/>
    </row>
    <row r="40" spans="2:6" x14ac:dyDescent="0.2">
      <c r="B40" s="118"/>
      <c r="C40" s="114"/>
      <c r="D40" s="114"/>
      <c r="E40" s="115"/>
      <c r="F40" s="115"/>
    </row>
    <row r="41" spans="2:6" x14ac:dyDescent="0.2">
      <c r="B41" s="118"/>
      <c r="C41" s="114"/>
      <c r="D41" s="114"/>
      <c r="E41" s="115"/>
      <c r="F41" s="115"/>
    </row>
    <row r="42" spans="2:6" x14ac:dyDescent="0.2">
      <c r="B42" s="118"/>
      <c r="C42" s="116"/>
      <c r="D42" s="124"/>
      <c r="E42" s="115"/>
      <c r="F42" s="115"/>
    </row>
    <row r="43" spans="2:6" x14ac:dyDescent="0.2">
      <c r="B43" s="118"/>
      <c r="C43" s="114"/>
      <c r="D43" s="114"/>
      <c r="E43" s="115"/>
      <c r="F43" s="115"/>
    </row>
  </sheetData>
  <mergeCells count="3">
    <mergeCell ref="B3:F3"/>
    <mergeCell ref="B4:F4"/>
    <mergeCell ref="B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workbookViewId="0">
      <selection activeCell="C19" sqref="C19"/>
    </sheetView>
  </sheetViews>
  <sheetFormatPr defaultRowHeight="12.75" x14ac:dyDescent="0.2"/>
  <cols>
    <col min="1" max="1" width="64.42578125" bestFit="1" customWidth="1"/>
    <col min="2" max="2" width="23.28515625" bestFit="1" customWidth="1"/>
    <col min="3" max="3" width="30.140625" bestFit="1" customWidth="1"/>
  </cols>
  <sheetData>
    <row r="1" spans="1:16384" ht="18" x14ac:dyDescent="0.25">
      <c r="A1" s="1" t="s">
        <v>110</v>
      </c>
    </row>
    <row r="2" spans="1:16384" x14ac:dyDescent="0.2">
      <c r="A2" s="26"/>
      <c r="B2" s="26"/>
      <c r="C2" s="120" t="s">
        <v>29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r="3" spans="1:16384" x14ac:dyDescent="0.2">
      <c r="A3" s="121" t="s">
        <v>102</v>
      </c>
      <c r="B3" s="121" t="s">
        <v>103</v>
      </c>
      <c r="C3" s="134" t="s">
        <v>132</v>
      </c>
    </row>
    <row r="4" spans="1:16384" x14ac:dyDescent="0.2">
      <c r="A4" s="75" t="s">
        <v>113</v>
      </c>
      <c r="B4" s="122" t="s">
        <v>104</v>
      </c>
      <c r="C4" s="75"/>
    </row>
    <row r="5" spans="1:16384" x14ac:dyDescent="0.2">
      <c r="A5" s="75" t="s">
        <v>99</v>
      </c>
      <c r="B5" s="122" t="s">
        <v>107</v>
      </c>
      <c r="C5" s="75"/>
    </row>
    <row r="6" spans="1:16384" x14ac:dyDescent="0.2">
      <c r="A6" s="75" t="s">
        <v>100</v>
      </c>
      <c r="B6" s="122" t="s">
        <v>105</v>
      </c>
      <c r="C6" s="75"/>
    </row>
    <row r="7" spans="1:16384" x14ac:dyDescent="0.2">
      <c r="A7" s="75" t="s">
        <v>101</v>
      </c>
      <c r="B7" s="122" t="s">
        <v>108</v>
      </c>
      <c r="C7" s="75"/>
    </row>
    <row r="8" spans="1:16384" x14ac:dyDescent="0.2">
      <c r="A8" s="75" t="s">
        <v>119</v>
      </c>
      <c r="B8" s="122" t="s">
        <v>109</v>
      </c>
      <c r="C8" s="75"/>
    </row>
    <row r="9" spans="1:16384" x14ac:dyDescent="0.2">
      <c r="A9" s="125" t="s">
        <v>117</v>
      </c>
      <c r="B9" s="122"/>
      <c r="C9" s="75"/>
    </row>
    <row r="10" spans="1:16384" x14ac:dyDescent="0.2">
      <c r="A10" s="125" t="s">
        <v>118</v>
      </c>
      <c r="B10" s="122"/>
      <c r="C10" s="75"/>
    </row>
    <row r="11" spans="1:16384" x14ac:dyDescent="0.2">
      <c r="A11" s="125" t="s">
        <v>120</v>
      </c>
      <c r="B11" s="122" t="s">
        <v>106</v>
      </c>
      <c r="C11" s="75"/>
    </row>
    <row r="12" spans="1:16384" x14ac:dyDescent="0.2">
      <c r="A12" s="75" t="s">
        <v>111</v>
      </c>
      <c r="B12" s="75" t="s">
        <v>112</v>
      </c>
      <c r="C12" s="75"/>
    </row>
  </sheetData>
  <hyperlinks>
    <hyperlink ref="B4" r:id="rId1"/>
    <hyperlink ref="B6" r:id="rId2"/>
    <hyperlink ref="B7" r:id="rId3"/>
    <hyperlink ref="B8" r:id="rId4"/>
    <hyperlink ref="B11" r:id="rId5"/>
    <hyperlink ref="B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Guidelines</vt:lpstr>
      <vt:lpstr>FE-25 Utilizations</vt:lpstr>
      <vt:lpstr>FE-25 Break Up</vt:lpstr>
      <vt:lpstr>Major Flows </vt:lpstr>
      <vt:lpstr>Other FCA</vt:lpstr>
      <vt:lpstr>'FE-25 Utilizations'!Print_Area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Abdul Basit - Statistics &amp; DWH</dc:creator>
  <cp:lastModifiedBy>Dr. Abdul Basit - Statistics &amp; DWH</cp:lastModifiedBy>
  <dcterms:created xsi:type="dcterms:W3CDTF">2022-06-22T06:04:47Z</dcterms:created>
  <dcterms:modified xsi:type="dcterms:W3CDTF">2022-06-27T13:05:26Z</dcterms:modified>
</cp:coreProperties>
</file>