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hwish9122\AppData\Local\Microsoft\Windows\INetCache\Content.Outlook\1Y5U32NT\"/>
    </mc:Choice>
  </mc:AlternateContent>
  <xr:revisionPtr revIDLastSave="0" documentId="13_ncr:1_{851CA1EB-49A4-4116-A37F-D18F5F2EF4FF}" xr6:coauthVersionLast="47" xr6:coauthVersionMax="47" xr10:uidLastSave="{00000000-0000-0000-0000-000000000000}"/>
  <bookViews>
    <workbookView xWindow="-110" yWindow="-110" windowWidth="19420" windowHeight="10300" xr2:uid="{00000000-000D-0000-FFFF-FFFF00000000}"/>
  </bookViews>
  <sheets>
    <sheet name="Arch.FC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#REF!</definedName>
    <definedName name="\B">#REF!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123Graph_AREER" hidden="1">[2]ER!#REF!</definedName>
    <definedName name="__123Graph_BREER" hidden="1">[2]ER!#REF!</definedName>
    <definedName name="__123Graph_CREER" hidden="1">[2]ER!#REF!</definedName>
    <definedName name="_1r">#REF!</definedName>
    <definedName name="_2Macros_Import_.qbop">[3]!'[Macros Import].qbop'</definedName>
    <definedName name="_3__123Graph_ACPI_ER_LOG" hidden="1">[2]ER!#REF!</definedName>
    <definedName name="_4__123Graph_BCPI_ER_LOG" hidden="1">[2]ER!#REF!</definedName>
    <definedName name="_5__123Graph_BIBA_IBRD" hidden="1">[2]WB!#REF!</definedName>
    <definedName name="_BOP2">[4]BoP!#REF!</definedName>
    <definedName name="_END94">#REF!</definedName>
    <definedName name="_Order1" hidden="1">0</definedName>
    <definedName name="_Order2" hidden="1">0</definedName>
    <definedName name="_Regression_Out" hidden="1">#REF!</definedName>
    <definedName name="_Regression_X" hidden="1">#REF!</definedName>
    <definedName name="_Regression_Y" hidden="1">#REF!</definedName>
    <definedName name="_RES2">[4]RES!#REF!</definedName>
    <definedName name="_SUM2">#REF!</definedName>
    <definedName name="_TAB1">#REF!</definedName>
    <definedName name="_Tab1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AA">#REF!</definedName>
    <definedName name="ACTIVATE">#REF!</definedName>
    <definedName name="ALL">'[1]Imp:DSA output'!$C$9:$R$464</definedName>
    <definedName name="atrade">[3]!atrade</definedName>
    <definedName name="Batumi_debt">#REF!</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P">#REF!</definedName>
    <definedName name="BK">#N/A</definedName>
    <definedName name="BKF">#N/A</definedName>
    <definedName name="BKFA">#REF!</definedName>
    <definedName name="BKO">#REF!</definedName>
    <definedName name="BM">#REF!</definedName>
    <definedName name="BMG">[5]Q6!$E$28:$AH$28</definedName>
    <definedName name="BMII">#N/A</definedName>
    <definedName name="BMII_7">#REF!</definedName>
    <definedName name="BMIIB">#N/A</definedName>
    <definedName name="BMIIG">#N/A</definedName>
    <definedName name="BMS">#REF!</definedName>
    <definedName name="BOP">#N/A</definedName>
    <definedName name="BOPUSD">#REF!</definedName>
    <definedName name="BRASS">#REF!</definedName>
    <definedName name="BRASS_1">#REF!</definedName>
    <definedName name="BRASS_6">#REF!</definedName>
    <definedName name="BTR">#REF!</definedName>
    <definedName name="BTRG">#REF!</definedName>
    <definedName name="BX">#REF!</definedName>
    <definedName name="BXG">[5]Q6!$E$26:$AH$26</definedName>
    <definedName name="BXS">#REF!</definedName>
    <definedName name="calcNGS_NGDP">#N/A</definedName>
    <definedName name="CCC">#REF!</definedName>
    <definedName name="CHK5.1">#REF!</definedName>
    <definedName name="cirr">#REF!</definedName>
    <definedName name="copystart">#REF!</definedName>
    <definedName name="Copytodebt">'[1]in-out'!#REF!</definedName>
    <definedName name="COUNT">#REF!</definedName>
    <definedName name="COUNTER">#REF!</definedName>
    <definedName name="CPF">#REF!</definedName>
    <definedName name="CPI_Core">#REF!</definedName>
    <definedName name="CPI_NAT_monthly">#REF!</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#REF!</definedName>
    <definedName name="date">#REF!</definedName>
    <definedName name="DATES">#REF!</definedName>
    <definedName name="Dates1">#REF!</definedName>
    <definedName name="DB">#REF!</definedName>
    <definedName name="DBproj">#N/A</definedName>
    <definedName name="DEBRIEF">#REF!</definedName>
    <definedName name="DEBT">#REF!</definedName>
    <definedName name="DEFL">#REF!</definedName>
    <definedName name="DG">#REF!</definedName>
    <definedName name="DG_S">#REF!</definedName>
    <definedName name="DGproj">#N/A</definedName>
    <definedName name="Discount_IDA">[6]NPV!$B$28</definedName>
    <definedName name="Discount_NC">[6]NPV!#REF!</definedName>
    <definedName name="DiscountRate">#REF!</definedName>
    <definedName name="DO">#REF!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BRD">#REF!</definedName>
    <definedName name="EDNA">#N/A</definedName>
    <definedName name="empty">#REF!</definedName>
    <definedName name="ENDA">#N/A</definedName>
    <definedName name="ESAF_QUAR_GDP">#REF!</definedName>
    <definedName name="esafr">#REF!</definedName>
    <definedName name="ExitWRS">[7]Main!$AB$25</definedName>
    <definedName name="Fisc">#REF!</definedName>
    <definedName name="FRAMENO">#REF!</definedName>
    <definedName name="framework_macro">#REF!</definedName>
    <definedName name="framework_macro_new">#REF!</definedName>
    <definedName name="framework_monetary">#REF!</definedName>
    <definedName name="FRAMEYES">#REF!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_NGDP">#N/A</definedName>
    <definedName name="GGB_NGDP">#N/A</definedName>
    <definedName name="Grace_IDA">[6]NPV!$B$25</definedName>
    <definedName name="Grace_NC">[6]NPV!#REF!</definedName>
    <definedName name="HEADING">#REF!</definedName>
    <definedName name="IDAr">#REF!</definedName>
    <definedName name="IM">#REF!</definedName>
    <definedName name="IMF">#REF!</definedName>
    <definedName name="INPUT_2">[4]Input!#REF!</definedName>
    <definedName name="INPUT_4">[4]Input!#REF!</definedName>
    <definedName name="Interest_IDA">[6]NPV!$B$27</definedName>
    <definedName name="Interest_NC">[6]NPV!#REF!</definedName>
    <definedName name="InterestRate">#REF!</definedName>
    <definedName name="LINES">#REF!</definedName>
    <definedName name="LTcirr">#REF!</definedName>
    <definedName name="LTr">#REF!</definedName>
    <definedName name="LUR">#N/A</definedName>
    <definedName name="MACRO">#REF!</definedName>
    <definedName name="MACRO_ASSUMP_2006">#REF!</definedName>
    <definedName name="Maturity_IDA">[6]NPV!$B$26</definedName>
    <definedName name="Maturity_NC">[6]NPV!#REF!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flowsa">[3]!mflowsa</definedName>
    <definedName name="mflowsq">[3]!mflowsq</definedName>
    <definedName name="MIDDLE">#REF!</definedName>
    <definedName name="MISC4">[4]OUTPUT!#REF!</definedName>
    <definedName name="mstocksa">[3]!mstocksa</definedName>
    <definedName name="mstocksq">[3]!mstocksq</definedName>
    <definedName name="n">#REF!</definedName>
    <definedName name="NAMES">#REF!</definedName>
    <definedName name="NCG">#N/A</definedName>
    <definedName name="NCG_R">#N/A</definedName>
    <definedName name="NCP">#N/A</definedName>
    <definedName name="NCP_R">#N/A</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#REF!</definedName>
    <definedName name="NOTITLES">#REF!</definedName>
    <definedName name="NTDD_RG">[0]!NTDD_RG</definedName>
    <definedName name="NX">#N/A</definedName>
    <definedName name="NX_R">#N/A</definedName>
    <definedName name="NXG_RG">#N/A</definedName>
    <definedName name="OECD_Table">#REF!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FP">#REF!</definedName>
    <definedName name="pfp_table1">#REF!</definedName>
    <definedName name="PPPWGT">#N/A</definedName>
    <definedName name="PRICE">#REF!</definedName>
    <definedName name="PRICETAB">#REF!</definedName>
    <definedName name="_xlnm.Print_Titles" localSheetId="0">Arch.FCS!$1:$4</definedName>
    <definedName name="_xlnm.Print_Titles">#REF!,#REF!</definedName>
    <definedName name="PRINTMACRO">#REF!</definedName>
    <definedName name="PrintThis_Links">[7]Links!$A$1:$F$33</definedName>
    <definedName name="PRMONTH">#REF!</definedName>
    <definedName name="prn">[6]FSUOUT!$B$2:$V$32</definedName>
    <definedName name="Prog1998">'[8]2003'!#REF!</definedName>
    <definedName name="PRYEAR">#REF!</definedName>
    <definedName name="Q_5">#REF!</definedName>
    <definedName name="Q_6">#REF!</definedName>
    <definedName name="Q_7">#REF!</definedName>
    <definedName name="QFISCAL">'[9]Quarterly Raw Data'!#REF!</definedName>
    <definedName name="qqq" hidden="1">{#N/A,#N/A,FALSE,"EXTRABUDGT"}</definedName>
    <definedName name="QTAB7">'[9]Quarterly MacroFlow'!#REF!</definedName>
    <definedName name="QTAB7A">'[9]Quarterly MacroFlow'!#REF!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ight">#REF!</definedName>
    <definedName name="rindex">#REF!</definedName>
    <definedName name="rngErrorSort">[7]ErrCheck!$A$4</definedName>
    <definedName name="rngLastSave">[7]Main!$G$19</definedName>
    <definedName name="rngLastSent">[7]Main!$G$18</definedName>
    <definedName name="rngLastUpdate">[7]Links!$D$2</definedName>
    <definedName name="rngNeedsUpdate">[7]Links!$E$2</definedName>
    <definedName name="rngQuestChecked">[7]ErrCheck!$A$3</definedName>
    <definedName name="Rows_Table">#REF!</definedName>
    <definedName name="SA_Tab">#REF!</definedName>
    <definedName name="sds_gdp_exp_lari">#REF!</definedName>
    <definedName name="sds_gdp_origin">#REF!</definedName>
    <definedName name="sds_gpd_exp_gdp">#REF!</definedName>
    <definedName name="sencount" hidden="1">2</definedName>
    <definedName name="START">#REF!</definedName>
    <definedName name="STFQTAB">#REF!</definedName>
    <definedName name="STOP">#REF!</definedName>
    <definedName name="SUM">[2]BoP!$E$313:$BE$365</definedName>
    <definedName name="Tab25a">#REF!</definedName>
    <definedName name="Tab25b">#REF!</definedName>
    <definedName name="Table__47">[10]RED47!$A$1:$I$53</definedName>
    <definedName name="Table_2._Country_X___Public_Sector_Financing_1">#REF!</definedName>
    <definedName name="Table_Template">#REF!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blChecks">[7]ErrCheck!$A$3:$E$5</definedName>
    <definedName name="tblLinks">[7]Links!$A$4:$F$33</definedName>
    <definedName name="Template_Tab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[5]Q5!$E$23:$AH$23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rade">#REF!</definedName>
    <definedName name="TRADE3">[4]Trade!#REF!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SDSR">#REF!</definedName>
    <definedName name="VTITLES">#REF!</definedName>
    <definedName name="wage_govt_sector">#REF!</definedName>
    <definedName name="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GS">#REF!</definedName>
    <definedName name="xxWRS_1">#REF!</definedName>
    <definedName name="xxWRS_2">#REF!</definedName>
    <definedName name="xxWRS_3">#REF!</definedName>
    <definedName name="xxWRS_4">[6]Q5!$A$1:$A$104</definedName>
    <definedName name="xxWRS_5">[6]Q6!$A$1:$A$160</definedName>
    <definedName name="xxWRS_6">[6]Q7!$A$1:$A$59</definedName>
    <definedName name="xxWRS_7">[6]Q5!$A$1:$A$109</definedName>
    <definedName name="xxWRS_8">[6]Q6!$A$1:$A$162</definedName>
    <definedName name="xxWRS_9">[6]Q7!$A$1:$A$61</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Z">[1]Imp!#REF!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36" i="1" l="1"/>
  <c r="DG36" i="1"/>
  <c r="DH36" i="1"/>
  <c r="DF37" i="1"/>
  <c r="DG37" i="1"/>
  <c r="DH37" i="1"/>
  <c r="DE37" i="1" l="1"/>
  <c r="DD37" i="1"/>
  <c r="DC37" i="1"/>
  <c r="DE36" i="1"/>
  <c r="DD36" i="1"/>
  <c r="DC36" i="1"/>
  <c r="CZ36" i="1"/>
  <c r="DA36" i="1"/>
  <c r="DB36" i="1"/>
  <c r="CZ37" i="1"/>
  <c r="DA37" i="1"/>
  <c r="DB37" i="1"/>
  <c r="CY37" i="1" l="1"/>
  <c r="CY36" i="1"/>
  <c r="CX36" i="1" l="1"/>
  <c r="CW37" i="1"/>
  <c r="CX37" i="1"/>
  <c r="CV37" i="1" l="1"/>
  <c r="CT36" i="1"/>
  <c r="CU36" i="1"/>
  <c r="CT37" i="1"/>
  <c r="CU37" i="1"/>
  <c r="CQ36" i="1" l="1"/>
  <c r="CR36" i="1"/>
  <c r="CS36" i="1"/>
  <c r="CQ37" i="1"/>
  <c r="CR37" i="1"/>
  <c r="CS37" i="1"/>
  <c r="CN36" i="1" l="1"/>
  <c r="CO36" i="1"/>
  <c r="CP36" i="1"/>
  <c r="CN37" i="1"/>
  <c r="CO37" i="1"/>
  <c r="CP37" i="1"/>
  <c r="CK36" i="1" l="1"/>
  <c r="CL36" i="1"/>
  <c r="CM36" i="1"/>
  <c r="CK37" i="1"/>
  <c r="CL37" i="1"/>
  <c r="CM37" i="1"/>
  <c r="CJ37" i="1" l="1"/>
  <c r="CI37" i="1"/>
  <c r="CH37" i="1"/>
  <c r="CJ36" i="1"/>
  <c r="CI36" i="1"/>
  <c r="CH36" i="1"/>
  <c r="CG37" i="1" l="1"/>
  <c r="CF37" i="1"/>
  <c r="CE37" i="1"/>
  <c r="CG36" i="1"/>
  <c r="CF36" i="1"/>
  <c r="CE36" i="1"/>
  <c r="CD37" i="1" l="1"/>
  <c r="CC37" i="1"/>
  <c r="CB37" i="1"/>
  <c r="CD36" i="1"/>
  <c r="CC36" i="1"/>
  <c r="CB36" i="1"/>
  <c r="C36" i="1" l="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B36"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B37" i="1"/>
  <c r="CW36" i="1" l="1"/>
  <c r="CV36" i="1"/>
</calcChain>
</file>

<file path=xl/sharedStrings.xml><?xml version="1.0" encoding="utf-8"?>
<sst xmlns="http://schemas.openxmlformats.org/spreadsheetml/2006/main" count="50" uniqueCount="50">
  <si>
    <t>STATE BANK OF PAKISTAN</t>
  </si>
  <si>
    <t>(Million PKR)</t>
  </si>
  <si>
    <t>Items</t>
  </si>
  <si>
    <t xml:space="preserve"> Dec - 17 </t>
  </si>
  <si>
    <t xml:space="preserve"> Apr- 18 </t>
  </si>
  <si>
    <t>Net Foreign Assets</t>
  </si>
  <si>
    <t>Claims on nonresidents</t>
  </si>
  <si>
    <t>less: Liabilities to nonresidents</t>
  </si>
  <si>
    <t>Domestic claims</t>
  </si>
  <si>
    <t>Net Claims on general government</t>
  </si>
  <si>
    <t>Net claims on central government</t>
  </si>
  <si>
    <t>Claims on central governmnet</t>
  </si>
  <si>
    <t>less: Liabilities to central governmnet</t>
  </si>
  <si>
    <t>Net claims on provincial governmnets</t>
  </si>
  <si>
    <t>Claims on provincial governmnets</t>
  </si>
  <si>
    <t>less: Liabilities to provincial governments</t>
  </si>
  <si>
    <t>Claims on other sectors</t>
  </si>
  <si>
    <t>Public non financial corporations</t>
  </si>
  <si>
    <t>Other non financial corporations</t>
  </si>
  <si>
    <t>Other resident sectors</t>
  </si>
  <si>
    <t>Currency outside financial corporations</t>
  </si>
  <si>
    <t>Deposits</t>
  </si>
  <si>
    <t>Securities other than shares</t>
  </si>
  <si>
    <t>Loans</t>
  </si>
  <si>
    <t>Financial derivatives</t>
  </si>
  <si>
    <t>Insurance technical reserves</t>
  </si>
  <si>
    <t>Trade credit and advances</t>
  </si>
  <si>
    <t>Settlements accounts</t>
  </si>
  <si>
    <t>Shares and other equity</t>
  </si>
  <si>
    <t>Other items (net)</t>
  </si>
  <si>
    <t>Other liabilities</t>
  </si>
  <si>
    <t>less: Other assets</t>
  </si>
  <si>
    <t>plus : Consolidation adjustment</t>
  </si>
  <si>
    <t>P : Provisional</t>
  </si>
  <si>
    <t>3. The data of insurance and exchange companies is collected and compiled on quarterly basis which is repeated for middle months.</t>
  </si>
  <si>
    <t>R: Revised</t>
  </si>
  <si>
    <t xml:space="preserve"> Mar-22</t>
  </si>
  <si>
    <t xml:space="preserve"> Jun-22</t>
  </si>
  <si>
    <t xml:space="preserve"> Jul-22 </t>
  </si>
  <si>
    <t xml:space="preserve"> Sep-22 </t>
  </si>
  <si>
    <t xml:space="preserve">1. Financial corporations include SBP, Banks, DFIs, MFBs, deposit accepting non bank financial companies, money market funds, non depository modarabas, leasing companies, non money market mutual funds, insurance companies, exchange companies, and house building finance corporation. </t>
  </si>
  <si>
    <t>Memorandum items:</t>
  </si>
  <si>
    <t>Currency and deposits</t>
  </si>
  <si>
    <t>Net domestic assets</t>
  </si>
  <si>
    <t>2. The data has been prepared following the guidelines and principles of IMF's MFSM &amp; Compilation Guide.</t>
  </si>
  <si>
    <r>
      <t xml:space="preserve">Financial Corporations Survey </t>
    </r>
    <r>
      <rPr>
        <b/>
        <vertAlign val="superscript"/>
        <sz val="12"/>
        <rFont val="Times New Roman"/>
        <family val="1"/>
      </rPr>
      <t>1/</t>
    </r>
  </si>
  <si>
    <t>(STATISTICS &amp; DATA SERVICES DEPARTMENT)</t>
  </si>
  <si>
    <r>
      <t>Dec-25</t>
    </r>
    <r>
      <rPr>
        <b/>
        <vertAlign val="superscript"/>
        <sz val="11"/>
        <rFont val="Times New Roman"/>
        <family val="1"/>
      </rPr>
      <t>R</t>
    </r>
  </si>
  <si>
    <r>
      <t>Mar-26</t>
    </r>
    <r>
      <rPr>
        <b/>
        <vertAlign val="superscript"/>
        <sz val="11"/>
        <rFont val="Times New Roman"/>
        <family val="1"/>
      </rPr>
      <t>P</t>
    </r>
  </si>
  <si>
    <t>Contact Person:-Mian  Muhammad Irfan (Additional Director),  
Phone: +92 21 33138220
Email : feedback.statistics@sbp.org.pk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</si>
</sst>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0"/>
      <name val="Arial"/>
      <family val="2"/>
    </font>
    <font>
      <sz val="12"/>
      <name val="Times New Roman"/>
      <family val="1"/>
    </font>
    <font>
      <b/>
      <sz val="14"/>
      <name val="Times New Roman"/>
      <family val="1"/>
    </font>
    <font>
      <sz val="10"/>
      <name val="Arial"/>
      <family val="2"/>
    </font>
    <font>
      <sz val="10"/>
      <name val="Times New Roman"/>
      <family val="1"/>
    </font>
    <font>
      <b/>
      <u/>
      <sz val="11"/>
      <name val="Times New Roman"/>
      <family val="1"/>
    </font>
    <font>
      <b/>
      <sz val="11"/>
      <name val="Times New Roman"/>
      <family val="1"/>
    </font>
    <font>
      <sz val="11"/>
      <name val="Times New Roman"/>
      <family val="1"/>
    </font>
    <font>
      <sz val="9"/>
      <name val="Times New Roman"/>
      <family val="1"/>
    </font>
    <font>
      <vertAlign val="superscript"/>
      <sz val="9"/>
      <name val="Times New Roman"/>
      <family val="1"/>
    </font>
    <font>
      <b/>
      <sz val="12"/>
      <name val="Times New Roman"/>
      <family val="1"/>
    </font>
    <font>
      <b/>
      <vertAlign val="superscript"/>
      <sz val="12"/>
      <name val="Times New Roman"/>
      <family val="1"/>
    </font>
    <font>
      <b/>
      <u/>
      <sz val="10"/>
      <name val="Times New Roman"/>
      <family val="1"/>
    </font>
    <font>
      <b/>
      <vertAlign val="superscript"/>
      <sz val="11"/>
      <name val="Times New Roman"/>
      <family val="1"/>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5">
    <xf numFmtId="0" fontId="0" fillId="0" borderId="0"/>
    <xf numFmtId="43" fontId="3" fillId="0" borderId="0" applyFont="0" applyFill="0" applyBorder="0" applyAlignment="0" applyProtection="0"/>
    <xf numFmtId="0" fontId="1" fillId="0" borderId="0"/>
    <xf numFmtId="0" fontId="1" fillId="0" borderId="0"/>
    <xf numFmtId="0" fontId="3" fillId="0" borderId="0"/>
  </cellStyleXfs>
  <cellXfs count="37">
    <xf numFmtId="0" fontId="0" fillId="0" borderId="0" xfId="0"/>
    <xf numFmtId="0" fontId="2" fillId="0" borderId="0" xfId="2" applyFont="1"/>
    <xf numFmtId="0" fontId="4" fillId="0" borderId="0" xfId="0" applyFont="1"/>
    <xf numFmtId="0" fontId="2" fillId="0" borderId="0" xfId="0" applyFont="1"/>
    <xf numFmtId="49" fontId="5" fillId="0" borderId="0" xfId="2" applyNumberFormat="1" applyFont="1"/>
    <xf numFmtId="0" fontId="6" fillId="0" borderId="1" xfId="0" applyFont="1" applyBorder="1" applyAlignment="1">
      <alignment horizontal="left" vertical="center"/>
    </xf>
    <xf numFmtId="17" fontId="6" fillId="0" borderId="1" xfId="0" applyNumberFormat="1" applyFont="1" applyBorder="1" applyAlignment="1">
      <alignment horizontal="right"/>
    </xf>
    <xf numFmtId="17" fontId="6" fillId="2" borderId="1" xfId="3" applyNumberFormat="1" applyFont="1" applyFill="1" applyBorder="1" applyAlignment="1">
      <alignment horizontal="center" vertical="center" wrapText="1"/>
    </xf>
    <xf numFmtId="0" fontId="6" fillId="0" borderId="0" xfId="0" applyFont="1"/>
    <xf numFmtId="3" fontId="6" fillId="0" borderId="0" xfId="0" applyNumberFormat="1" applyFont="1"/>
    <xf numFmtId="0" fontId="6" fillId="0" borderId="0" xfId="3" applyFont="1" applyAlignment="1">
      <alignment horizontal="left" indent="1"/>
    </xf>
    <xf numFmtId="164" fontId="6" fillId="0" borderId="0" xfId="0" applyNumberFormat="1" applyFont="1"/>
    <xf numFmtId="0" fontId="6" fillId="0" borderId="0" xfId="0" applyFont="1" applyAlignment="1">
      <alignment horizontal="left" indent="1"/>
    </xf>
    <xf numFmtId="0" fontId="6" fillId="0" borderId="0" xfId="0" applyFont="1" applyAlignment="1">
      <alignment horizontal="left" indent="2"/>
    </xf>
    <xf numFmtId="3" fontId="7" fillId="0" borderId="0" xfId="0" applyNumberFormat="1" applyFont="1"/>
    <xf numFmtId="0" fontId="7" fillId="0" borderId="0" xfId="0" applyFont="1" applyAlignment="1">
      <alignment horizontal="left" indent="4"/>
    </xf>
    <xf numFmtId="164" fontId="6" fillId="0" borderId="0" xfId="1" applyNumberFormat="1" applyFont="1" applyAlignment="1"/>
    <xf numFmtId="0" fontId="7" fillId="0" borderId="0" xfId="0" applyFont="1" applyAlignment="1">
      <alignment horizontal="left" indent="3"/>
    </xf>
    <xf numFmtId="0" fontId="6" fillId="0" borderId="0" xfId="0" applyFont="1" applyAlignment="1">
      <alignment horizontal="left"/>
    </xf>
    <xf numFmtId="164" fontId="6" fillId="0" borderId="0" xfId="1" applyNumberFormat="1" applyFont="1"/>
    <xf numFmtId="0" fontId="8" fillId="0" borderId="0" xfId="2" applyFont="1" applyAlignment="1">
      <alignment wrapText="1"/>
    </xf>
    <xf numFmtId="0" fontId="7" fillId="0" borderId="0" xfId="0" applyFont="1"/>
    <xf numFmtId="164" fontId="6" fillId="0" borderId="2" xfId="0" applyNumberFormat="1" applyFont="1" applyBorder="1"/>
    <xf numFmtId="0" fontId="6" fillId="0" borderId="2" xfId="0" applyFont="1" applyBorder="1" applyAlignment="1">
      <alignment horizontal="left" indent="1"/>
    </xf>
    <xf numFmtId="3" fontId="4" fillId="0" borderId="0" xfId="0" applyNumberFormat="1" applyFont="1"/>
    <xf numFmtId="0" fontId="8"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wrapText="1"/>
    </xf>
    <xf numFmtId="0" fontId="8" fillId="0" borderId="0" xfId="0" applyFont="1" applyAlignment="1">
      <alignment vertical="top" wrapText="1"/>
    </xf>
    <xf numFmtId="0" fontId="4" fillId="0" borderId="0" xfId="4" applyFont="1"/>
    <xf numFmtId="0" fontId="4" fillId="0" borderId="0" xfId="0" applyFont="1" applyAlignment="1">
      <alignment horizontal="left" indent="2"/>
    </xf>
    <xf numFmtId="0" fontId="4" fillId="0" borderId="3" xfId="0" applyFont="1" applyBorder="1" applyAlignment="1">
      <alignment horizontal="left" indent="2"/>
    </xf>
    <xf numFmtId="0" fontId="8" fillId="0" borderId="0" xfId="0" applyFont="1"/>
    <xf numFmtId="0" fontId="8" fillId="0" borderId="0" xfId="4" applyFont="1"/>
    <xf numFmtId="0" fontId="10" fillId="0" borderId="0" xfId="2" applyFont="1"/>
    <xf numFmtId="0" fontId="10" fillId="0" borderId="0" xfId="0" applyFont="1"/>
    <xf numFmtId="49" fontId="12" fillId="0" borderId="0" xfId="2" applyNumberFormat="1" applyFont="1"/>
  </cellXfs>
  <cellStyles count="5">
    <cellStyle name="Comma" xfId="1" builtinId="3"/>
    <cellStyle name="Normal" xfId="0" builtinId="0"/>
    <cellStyle name="Normal_Copy of Revised  SBP Survey 14 April-06- " xfId="2" xr:uid="{00000000-0005-0000-0000-000002000000}"/>
    <cellStyle name="Normal_datawahre july 2008 sbp" xfId="3" xr:uid="{00000000-0005-0000-0000-000003000000}"/>
    <cellStyle name="Normal_Sectoral Balance Sheet DMIs"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A_(new)"/>
      <sheetName val="Ext_Fin_(FY)"/>
      <sheetName val="Table_fy"/>
      <sheetName val="DSA_output"/>
      <sheetName val="in_out"/>
      <sheetName val="Input from HUB"/>
      <sheetName val="MSRV"/>
      <sheetName val="RED47"/>
      <sheetName val="Contents"/>
      <sheetName val="KenBOP(current)base May mis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 11"/>
      <sheetName val="GeoBop"/>
      <sheetName val="A-II.3"/>
      <sheetName val="CY BOT CASHFLOW"/>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Growth&amp;Price Assump"/>
      <sheetName val="GeoBop.xls"/>
      <sheetName val="Prg-A"/>
      <sheetName val="Control"/>
      <sheetName val="A"/>
    </sheetNames>
    <sheetDataSet>
      <sheetData sheetId="0" refreshError="1"/>
      <sheetData sheetId="1" refreshError="1"/>
      <sheetData sheetId="2" refreshError="1"/>
      <sheetData sheetId="3" refreshError="1">
        <row r="313">
          <cell r="E313" t="str">
            <v>Table 2. Georgia: Balance of Payment, Summary</v>
          </cell>
        </row>
        <row r="314">
          <cell r="E314" t="str">
            <v>(In millions of US dollars)</v>
          </cell>
        </row>
        <row r="317">
          <cell r="F317" t="e">
            <v>#REF!</v>
          </cell>
          <cell r="G317" t="e">
            <v>#REF!</v>
          </cell>
          <cell r="H317" t="e">
            <v>#REF!</v>
          </cell>
          <cell r="I317" t="e">
            <v>#REF!</v>
          </cell>
          <cell r="J317" t="e">
            <v>#REF!</v>
          </cell>
          <cell r="K317" t="e">
            <v>#REF!</v>
          </cell>
          <cell r="L317" t="e">
            <v>#REF!</v>
          </cell>
          <cell r="M317" t="e">
            <v>#REF!</v>
          </cell>
          <cell r="N317" t="e">
            <v>#REF!</v>
          </cell>
          <cell r="O317" t="e">
            <v>#REF!</v>
          </cell>
          <cell r="P317" t="e">
            <v>#REF!</v>
          </cell>
          <cell r="Q317" t="e">
            <v>#REF!</v>
          </cell>
          <cell r="R317" t="e">
            <v>#REF!</v>
          </cell>
          <cell r="S317" t="e">
            <v>#REF!</v>
          </cell>
          <cell r="T317" t="e">
            <v>#REF!</v>
          </cell>
          <cell r="U317" t="e">
            <v>#REF!</v>
          </cell>
          <cell r="V317" t="e">
            <v>#REF!</v>
          </cell>
          <cell r="W317" t="e">
            <v>#REF!</v>
          </cell>
          <cell r="X317" t="e">
            <v>#REF!</v>
          </cell>
          <cell r="Y317" t="e">
            <v>#REF!</v>
          </cell>
          <cell r="Z317" t="e">
            <v>#REF!</v>
          </cell>
          <cell r="AA317" t="e">
            <v>#REF!</v>
          </cell>
          <cell r="AB317" t="e">
            <v>#REF!</v>
          </cell>
          <cell r="AC317" t="str">
            <v>Act.</v>
          </cell>
          <cell r="AE317" t="e">
            <v>#REF!</v>
          </cell>
          <cell r="AF317" t="e">
            <v>#REF!</v>
          </cell>
          <cell r="AG317" t="e">
            <v>#REF!</v>
          </cell>
          <cell r="AH317" t="e">
            <v>#REF!</v>
          </cell>
          <cell r="AI317" t="str">
            <v>Act.</v>
          </cell>
          <cell r="AO317" t="str">
            <v>Old</v>
          </cell>
          <cell r="AV317" t="str">
            <v>Prelim</v>
          </cell>
          <cell r="BA317" t="str">
            <v>Proj</v>
          </cell>
          <cell r="BB317" t="str">
            <v>Proj</v>
          </cell>
          <cell r="BC317" t="str">
            <v>Proj</v>
          </cell>
          <cell r="BD317" t="str">
            <v>Proj</v>
          </cell>
          <cell r="BE317" t="str">
            <v>Proj</v>
          </cell>
        </row>
        <row r="318">
          <cell r="F318">
            <v>1991</v>
          </cell>
          <cell r="G318">
            <v>1992</v>
          </cell>
          <cell r="H318">
            <v>1993</v>
          </cell>
          <cell r="I318">
            <v>1994</v>
          </cell>
          <cell r="J318">
            <v>1995</v>
          </cell>
          <cell r="K318">
            <v>1995</v>
          </cell>
          <cell r="L318">
            <v>1995</v>
          </cell>
          <cell r="M318">
            <v>1995</v>
          </cell>
          <cell r="N318">
            <v>1995</v>
          </cell>
          <cell r="O318">
            <v>1996</v>
          </cell>
          <cell r="P318">
            <v>1996</v>
          </cell>
          <cell r="Q318">
            <v>1996</v>
          </cell>
          <cell r="R318">
            <v>1996</v>
          </cell>
          <cell r="S318">
            <v>1996</v>
          </cell>
          <cell r="T318">
            <v>1997</v>
          </cell>
          <cell r="U318">
            <v>1997</v>
          </cell>
          <cell r="V318">
            <v>1997</v>
          </cell>
          <cell r="W318">
            <v>1997</v>
          </cell>
          <cell r="X318">
            <v>1997</v>
          </cell>
          <cell r="Y318">
            <v>1998</v>
          </cell>
          <cell r="Z318">
            <v>1998</v>
          </cell>
          <cell r="AA318">
            <v>1998</v>
          </cell>
          <cell r="AB318">
            <v>1998</v>
          </cell>
          <cell r="AC318">
            <v>1998</v>
          </cell>
          <cell r="AE318">
            <v>1999</v>
          </cell>
          <cell r="AF318">
            <v>1999</v>
          </cell>
          <cell r="AG318">
            <v>1999</v>
          </cell>
          <cell r="AH318">
            <v>1999</v>
          </cell>
          <cell r="AI318">
            <v>1999</v>
          </cell>
          <cell r="AO318">
            <v>2000</v>
          </cell>
          <cell r="AV318">
            <v>2001</v>
          </cell>
          <cell r="BA318">
            <v>2002</v>
          </cell>
          <cell r="BB318">
            <v>2003</v>
          </cell>
          <cell r="BC318">
            <v>2004</v>
          </cell>
          <cell r="BD318">
            <v>2005</v>
          </cell>
          <cell r="BE318">
            <v>2006</v>
          </cell>
        </row>
        <row r="321">
          <cell r="E321" t="str">
            <v>GDP</v>
          </cell>
        </row>
        <row r="322">
          <cell r="E322" t="str">
            <v>Georgia real GDP growth</v>
          </cell>
          <cell r="G322">
            <v>-44.9</v>
          </cell>
          <cell r="H322">
            <v>-29.3</v>
          </cell>
          <cell r="I322">
            <v>-10.4</v>
          </cell>
          <cell r="N322">
            <v>2.6</v>
          </cell>
          <cell r="S322">
            <v>10.5</v>
          </cell>
          <cell r="X322">
            <v>10.6</v>
          </cell>
          <cell r="Y322">
            <v>3.4</v>
          </cell>
          <cell r="Z322">
            <v>6.1</v>
          </cell>
          <cell r="AA322">
            <v>5.3</v>
          </cell>
          <cell r="AB322">
            <v>-2.6</v>
          </cell>
          <cell r="AC322">
            <v>2.9</v>
          </cell>
          <cell r="AE322">
            <v>0.66333097897945947</v>
          </cell>
          <cell r="AF322">
            <v>3.5469015812298998</v>
          </cell>
          <cell r="AG322">
            <v>6.6345555500478159</v>
          </cell>
          <cell r="AH322">
            <v>0.67531368415554294</v>
          </cell>
          <cell r="AI322">
            <v>2.9624614329451848</v>
          </cell>
          <cell r="AO322">
            <v>1.9</v>
          </cell>
          <cell r="AV322">
            <v>4.4936966337439266</v>
          </cell>
          <cell r="BA322">
            <v>3.5403571271799938</v>
          </cell>
          <cell r="BB322">
            <v>4.25</v>
          </cell>
          <cell r="BC322">
            <v>4</v>
          </cell>
          <cell r="BD322">
            <v>4</v>
          </cell>
          <cell r="BE322">
            <v>4</v>
          </cell>
        </row>
        <row r="323">
          <cell r="E323" t="str">
            <v>Nominal GDP (million of lari)</v>
          </cell>
          <cell r="G323">
            <v>0.122</v>
          </cell>
          <cell r="H323">
            <v>10.702490010721135</v>
          </cell>
          <cell r="I323">
            <v>906.41884909434043</v>
          </cell>
          <cell r="J323">
            <v>533.15386222450854</v>
          </cell>
          <cell r="K323">
            <v>563.28969887702237</v>
          </cell>
          <cell r="L323">
            <v>629.4502589146424</v>
          </cell>
          <cell r="M323">
            <v>717.34264336048568</v>
          </cell>
          <cell r="N323">
            <v>2443.2364633766592</v>
          </cell>
          <cell r="O323">
            <v>839.368955659074</v>
          </cell>
          <cell r="P323">
            <v>886.81320680524937</v>
          </cell>
          <cell r="Q323">
            <v>990.97285774145848</v>
          </cell>
          <cell r="R323">
            <v>1129.3459319509957</v>
          </cell>
          <cell r="S323">
            <v>3846.5009521567777</v>
          </cell>
          <cell r="T323">
            <v>1024.7499635783199</v>
          </cell>
          <cell r="U323">
            <v>1130.248516585852</v>
          </cell>
          <cell r="V323">
            <v>1173.4539484494012</v>
          </cell>
          <cell r="W323">
            <v>1310.21493568869</v>
          </cell>
          <cell r="X323">
            <v>4638.6673643022632</v>
          </cell>
          <cell r="Y323">
            <v>1107.6064065767796</v>
          </cell>
          <cell r="Z323">
            <v>1251.9914695842015</v>
          </cell>
          <cell r="AA323">
            <v>1305.3034980190614</v>
          </cell>
          <cell r="AB323">
            <v>1375.6534633985123</v>
          </cell>
          <cell r="AC323">
            <v>5040.5548375785547</v>
          </cell>
          <cell r="AE323">
            <v>1192.8933773421932</v>
          </cell>
          <cell r="AF323">
            <v>1411.7930101355912</v>
          </cell>
          <cell r="AG323">
            <v>1542.6082485828526</v>
          </cell>
          <cell r="AH323">
            <v>1518.6693348471595</v>
          </cell>
          <cell r="AI323">
            <v>5665.9639709077965</v>
          </cell>
          <cell r="AO323">
            <v>6015.5</v>
          </cell>
          <cell r="AV323">
            <v>6654.6</v>
          </cell>
          <cell r="BA323">
            <v>7263.5</v>
          </cell>
          <cell r="BB323">
            <v>7989</v>
          </cell>
          <cell r="BC323">
            <v>8723.9880000000012</v>
          </cell>
          <cell r="BD323">
            <v>9526.5948960000023</v>
          </cell>
          <cell r="BE323">
            <v>10403.041626432005</v>
          </cell>
        </row>
        <row r="324">
          <cell r="E324" t="str">
            <v xml:space="preserve">   percent change</v>
          </cell>
          <cell r="S324">
            <v>57.434657259524769</v>
          </cell>
          <cell r="T324">
            <v>22.085759387382197</v>
          </cell>
          <cell r="U324">
            <v>27.450573346508911</v>
          </cell>
          <cell r="V324">
            <v>18.414337918783996</v>
          </cell>
          <cell r="W324">
            <v>16.015376566260354</v>
          </cell>
          <cell r="X324">
            <v>20.594468115270036</v>
          </cell>
          <cell r="Y324">
            <v>8.0855277817365021</v>
          </cell>
          <cell r="Z324">
            <v>10.771343754212491</v>
          </cell>
          <cell r="AA324">
            <v>11.236022491030507</v>
          </cell>
          <cell r="AB324">
            <v>4.9944879979120227</v>
          </cell>
          <cell r="AC324">
            <v>8.6638562697789467</v>
          </cell>
          <cell r="AE324">
            <v>7.700115335104063</v>
          </cell>
          <cell r="AF324">
            <v>12.763788287188671</v>
          </cell>
          <cell r="AG324">
            <v>18.18004402224669</v>
          </cell>
          <cell r="AH324">
            <v>10.396213527157538</v>
          </cell>
          <cell r="AI324">
            <v>12.407545468341418</v>
          </cell>
          <cell r="AO324">
            <v>6.1690478599390142</v>
          </cell>
          <cell r="AV324">
            <v>10.624220763028847</v>
          </cell>
          <cell r="AW324" t="str">
            <v xml:space="preserve"> </v>
          </cell>
          <cell r="BA324">
            <v>9.1500616115168363</v>
          </cell>
          <cell r="BB324">
            <v>9.9882976526467928</v>
          </cell>
          <cell r="BC324">
            <v>9.2000000000000082</v>
          </cell>
          <cell r="BD324">
            <v>9.2000000000000082</v>
          </cell>
          <cell r="BE324">
            <v>9.2000000000000313</v>
          </cell>
        </row>
        <row r="325">
          <cell r="E325" t="str">
            <v>Nominal GDP (millions of US$)</v>
          </cell>
          <cell r="G325">
            <v>549.05490549054912</v>
          </cell>
          <cell r="H325">
            <v>744.9978428434988</v>
          </cell>
          <cell r="I325">
            <v>822.52164164640681</v>
          </cell>
          <cell r="J325">
            <v>410.11835555731426</v>
          </cell>
          <cell r="K325">
            <v>433.29976836694027</v>
          </cell>
          <cell r="L325">
            <v>484.19250685741724</v>
          </cell>
          <cell r="M325">
            <v>583.2054011060859</v>
          </cell>
          <cell r="N325">
            <v>1908.7784870130149</v>
          </cell>
          <cell r="O325">
            <v>665.11010749530431</v>
          </cell>
          <cell r="P325">
            <v>706.62406916752946</v>
          </cell>
          <cell r="Q325">
            <v>780.29358877280197</v>
          </cell>
          <cell r="R325">
            <v>889.24876531574466</v>
          </cell>
          <cell r="S325">
            <v>3072.2851055565316</v>
          </cell>
          <cell r="T325">
            <v>795.30458950587501</v>
          </cell>
          <cell r="U325">
            <v>870.35924579227787</v>
          </cell>
          <cell r="V325">
            <v>906.28201146849028</v>
          </cell>
          <cell r="W325">
            <v>1001.9997978653181</v>
          </cell>
          <cell r="X325">
            <v>3576.1833045272251</v>
          </cell>
          <cell r="Y325">
            <v>834.04096880781594</v>
          </cell>
          <cell r="Z325">
            <v>933.41643896533333</v>
          </cell>
          <cell r="AA325">
            <v>966.89148001411945</v>
          </cell>
          <cell r="AB325">
            <v>887.51836348291113</v>
          </cell>
          <cell r="AC325">
            <v>3620.3080065923682</v>
          </cell>
          <cell r="AE325">
            <v>596.44668867109658</v>
          </cell>
          <cell r="AF325">
            <v>705.8965050677956</v>
          </cell>
          <cell r="AG325">
            <v>771.30412429142632</v>
          </cell>
          <cell r="AH325">
            <v>759.33466742357973</v>
          </cell>
          <cell r="AI325">
            <v>2803.8222342180306</v>
          </cell>
          <cell r="AK325">
            <v>703.85908947853193</v>
          </cell>
          <cell r="AL325">
            <v>676.41099855282198</v>
          </cell>
          <cell r="AM325">
            <v>712.37209302325584</v>
          </cell>
          <cell r="AN325">
            <v>786.32558139534888</v>
          </cell>
          <cell r="AO325">
            <v>3043.46201319588</v>
          </cell>
          <cell r="AP325">
            <v>3043.46201319588</v>
          </cell>
          <cell r="AR325">
            <v>719.87457790641577</v>
          </cell>
          <cell r="AS325">
            <v>793.82537385431738</v>
          </cell>
          <cell r="AT325">
            <v>805.54751567776179</v>
          </cell>
          <cell r="AU325">
            <v>872.74481427882301</v>
          </cell>
          <cell r="AV325">
            <v>3210.1302460202605</v>
          </cell>
          <cell r="AW325">
            <v>768.09302325581405</v>
          </cell>
          <cell r="AX325">
            <v>831.95348837209303</v>
          </cell>
          <cell r="AY325">
            <v>857.67441860465124</v>
          </cell>
          <cell r="AZ325">
            <v>916.69767441860472</v>
          </cell>
          <cell r="BA325">
            <v>3301.590909090909</v>
          </cell>
          <cell r="BB325">
            <v>3631.363636363636</v>
          </cell>
          <cell r="BC325">
            <v>3848.9792655963302</v>
          </cell>
          <cell r="BD325">
            <v>4123.0265893067908</v>
          </cell>
          <cell r="BE325">
            <v>4416.5860824654355</v>
          </cell>
        </row>
        <row r="326">
          <cell r="E326" t="str">
            <v xml:space="preserve">   percent change</v>
          </cell>
          <cell r="H326">
            <v>35.687312032643788</v>
          </cell>
          <cell r="I326">
            <v>10.405909164383086</v>
          </cell>
          <cell r="N326">
            <v>132.0642266861567</v>
          </cell>
          <cell r="O326">
            <v>62.175161994756124</v>
          </cell>
          <cell r="P326">
            <v>63.07972465130058</v>
          </cell>
          <cell r="Q326">
            <v>61.153586171167085</v>
          </cell>
          <cell r="R326">
            <v>52.476085377335011</v>
          </cell>
          <cell r="S326">
            <v>60.955560137533318</v>
          </cell>
          <cell r="T326">
            <v>19.574876481859782</v>
          </cell>
          <cell r="U326">
            <v>23.171468927975258</v>
          </cell>
          <cell r="V326">
            <v>16.146284489384975</v>
          </cell>
          <cell r="W326">
            <v>12.679357784605871</v>
          </cell>
          <cell r="X326">
            <v>16.401413985288805</v>
          </cell>
          <cell r="Y326">
            <v>4.8706344478670616</v>
          </cell>
          <cell r="Z326">
            <v>7.2449616038323672</v>
          </cell>
          <cell r="AA326">
            <v>6.6877051269528032</v>
          </cell>
          <cell r="AB326">
            <v>-11.425295157374348</v>
          </cell>
          <cell r="AC326">
            <v>1.2338490034692562</v>
          </cell>
          <cell r="AE326">
            <v>-28.487123417490913</v>
          </cell>
          <cell r="AF326">
            <v>-24.374965385196923</v>
          </cell>
          <cell r="AG326">
            <v>-20.22847028498348</v>
          </cell>
          <cell r="AH326">
            <v>-14.44293451645291</v>
          </cell>
          <cell r="AI326">
            <v>-22.552936680734483</v>
          </cell>
          <cell r="AO326">
            <v>8.5468963065229211</v>
          </cell>
          <cell r="AV326">
            <v>5.4762711708488121</v>
          </cell>
          <cell r="BA326">
            <v>2.8491262366701964</v>
          </cell>
          <cell r="BB326">
            <v>9.9882976526467928</v>
          </cell>
          <cell r="BC326">
            <v>5.9926697247706384</v>
          </cell>
          <cell r="BD326">
            <v>7.1200000000000596</v>
          </cell>
          <cell r="BE326">
            <v>7.1200000000000374</v>
          </cell>
        </row>
        <row r="327">
          <cell r="E327" t="str">
            <v>Partner countries' real GDP growth (WEO)</v>
          </cell>
          <cell r="G327">
            <v>-16.187273265882173</v>
          </cell>
          <cell r="H327">
            <v>-8.0843413766066448</v>
          </cell>
          <cell r="I327">
            <v>-7.7320982013838062</v>
          </cell>
          <cell r="J327">
            <v>0</v>
          </cell>
          <cell r="K327">
            <v>0</v>
          </cell>
          <cell r="L327">
            <v>0</v>
          </cell>
          <cell r="M327">
            <v>0</v>
          </cell>
          <cell r="N327">
            <v>-1.3640517559278149</v>
          </cell>
          <cell r="O327">
            <v>0</v>
          </cell>
          <cell r="P327">
            <v>0</v>
          </cell>
          <cell r="Q327">
            <v>0</v>
          </cell>
          <cell r="R327">
            <v>0</v>
          </cell>
          <cell r="S327">
            <v>0.31093735825251245</v>
          </cell>
          <cell r="T327">
            <v>0</v>
          </cell>
          <cell r="U327">
            <v>0</v>
          </cell>
          <cell r="V327">
            <v>0</v>
          </cell>
          <cell r="W327">
            <v>0</v>
          </cell>
          <cell r="X327">
            <v>3.3258005976990304</v>
          </cell>
          <cell r="Y327">
            <v>1.3</v>
          </cell>
          <cell r="Z327">
            <v>1.3</v>
          </cell>
          <cell r="AA327">
            <v>1.3</v>
          </cell>
          <cell r="AB327">
            <v>1.3</v>
          </cell>
          <cell r="AC327">
            <v>1.3</v>
          </cell>
          <cell r="AE327">
            <v>2.4</v>
          </cell>
          <cell r="AF327">
            <v>2.4</v>
          </cell>
          <cell r="AG327">
            <v>2.4</v>
          </cell>
          <cell r="AH327">
            <v>2.4</v>
          </cell>
          <cell r="AI327">
            <v>2.4</v>
          </cell>
          <cell r="AO327">
            <v>3.3</v>
          </cell>
          <cell r="AV327">
            <v>2.2999999999999998</v>
          </cell>
          <cell r="BA327">
            <v>3.5567753388455081</v>
          </cell>
          <cell r="BB327">
            <v>4.3886931278575014</v>
          </cell>
          <cell r="BC327">
            <v>4.4826113581064586</v>
          </cell>
          <cell r="BD327">
            <v>5.0081373571442711</v>
          </cell>
          <cell r="BE327">
            <v>5.2820280512569706</v>
          </cell>
        </row>
        <row r="329">
          <cell r="E329" t="str">
            <v>Prices</v>
          </cell>
        </row>
        <row r="330">
          <cell r="E330" t="str">
            <v>CPI period average, % change</v>
          </cell>
          <cell r="G330">
            <v>887.4</v>
          </cell>
          <cell r="H330">
            <v>3125.4</v>
          </cell>
          <cell r="I330">
            <v>18922.400000000001</v>
          </cell>
          <cell r="N330">
            <v>162.69999999999999</v>
          </cell>
          <cell r="S330">
            <v>42.474802949796178</v>
          </cell>
          <cell r="X330">
            <v>7</v>
          </cell>
          <cell r="AC330">
            <v>3.6</v>
          </cell>
          <cell r="AI330">
            <v>19.100000000000001</v>
          </cell>
          <cell r="AO330">
            <v>4</v>
          </cell>
          <cell r="AV330">
            <v>4.7</v>
          </cell>
          <cell r="BA330">
            <v>5.3</v>
          </cell>
          <cell r="BB330">
            <v>5</v>
          </cell>
          <cell r="BC330">
            <v>5</v>
          </cell>
          <cell r="BD330">
            <v>5</v>
          </cell>
          <cell r="BE330">
            <v>5</v>
          </cell>
        </row>
        <row r="331">
          <cell r="E331" t="str">
            <v>Exchange rate (lari / US$, p.a.)</v>
          </cell>
          <cell r="G331">
            <v>2.2219999999999998E-4</v>
          </cell>
          <cell r="H331">
            <v>1.43658E-2</v>
          </cell>
          <cell r="I331">
            <v>1.1020000000000001</v>
          </cell>
          <cell r="J331">
            <v>1.3</v>
          </cell>
          <cell r="K331">
            <v>1.3</v>
          </cell>
          <cell r="L331">
            <v>1.3</v>
          </cell>
          <cell r="M331">
            <v>1.23</v>
          </cell>
          <cell r="N331">
            <v>1.28</v>
          </cell>
          <cell r="O331">
            <v>1.262</v>
          </cell>
          <cell r="P331">
            <v>1.2549999999999999</v>
          </cell>
          <cell r="Q331">
            <v>1.27</v>
          </cell>
          <cell r="R331">
            <v>1.27</v>
          </cell>
          <cell r="S331">
            <v>1.252</v>
          </cell>
          <cell r="T331">
            <v>1.2885</v>
          </cell>
          <cell r="U331">
            <v>1.2986</v>
          </cell>
          <cell r="V331">
            <v>1.2948</v>
          </cell>
          <cell r="W331">
            <v>1.3076000000000001</v>
          </cell>
          <cell r="X331">
            <v>1.2970999999999999</v>
          </cell>
          <cell r="Y331">
            <v>1.3280000000000001</v>
          </cell>
          <cell r="Z331">
            <v>1.3412999999999999</v>
          </cell>
          <cell r="AA331">
            <v>1.35</v>
          </cell>
          <cell r="AB331">
            <v>1.55</v>
          </cell>
          <cell r="AC331">
            <v>1.3923000000000001</v>
          </cell>
          <cell r="AE331">
            <v>2</v>
          </cell>
          <cell r="AF331">
            <v>2</v>
          </cell>
          <cell r="AG331">
            <v>2</v>
          </cell>
          <cell r="AH331">
            <v>2</v>
          </cell>
          <cell r="AI331">
            <v>2.0207999999999999</v>
          </cell>
          <cell r="AO331">
            <v>1.9765319803296117</v>
          </cell>
          <cell r="AV331">
            <v>2.073</v>
          </cell>
          <cell r="BA331">
            <v>2.2000000000000002</v>
          </cell>
          <cell r="BB331">
            <v>2.2000000000000002</v>
          </cell>
          <cell r="BC331">
            <v>2.2665718358055056</v>
          </cell>
          <cell r="BD331">
            <v>2.3105829394133788</v>
          </cell>
          <cell r="BE331">
            <v>2.3554486275573279</v>
          </cell>
        </row>
        <row r="332">
          <cell r="E332" t="str">
            <v>Percent depreciation</v>
          </cell>
          <cell r="G332">
            <v>0</v>
          </cell>
          <cell r="H332">
            <v>-98.45327096298152</v>
          </cell>
          <cell r="I332">
            <v>-98.696388384754997</v>
          </cell>
          <cell r="J332">
            <v>0</v>
          </cell>
          <cell r="K332">
            <v>0</v>
          </cell>
          <cell r="L332">
            <v>0</v>
          </cell>
          <cell r="M332">
            <v>0</v>
          </cell>
          <cell r="N332">
            <v>-13.906249999999998</v>
          </cell>
          <cell r="O332">
            <v>0</v>
          </cell>
          <cell r="P332">
            <v>0</v>
          </cell>
          <cell r="Q332">
            <v>0</v>
          </cell>
          <cell r="R332">
            <v>0</v>
          </cell>
          <cell r="S332">
            <v>2.2364217252396124</v>
          </cell>
          <cell r="T332">
            <v>0</v>
          </cell>
          <cell r="U332">
            <v>0</v>
          </cell>
          <cell r="V332">
            <v>0</v>
          </cell>
          <cell r="W332">
            <v>0</v>
          </cell>
          <cell r="X332">
            <v>-3.4769871251252749</v>
          </cell>
          <cell r="Y332">
            <v>-1.5361445783132477</v>
          </cell>
          <cell r="Z332">
            <v>-0.99157533735927395</v>
          </cell>
          <cell r="AA332">
            <v>-0.64444444444444748</v>
          </cell>
          <cell r="AB332">
            <v>-12.903225806451612</v>
          </cell>
          <cell r="AC332">
            <v>-6.8376068376068471</v>
          </cell>
          <cell r="AE332">
            <v>-22.499999999999996</v>
          </cell>
          <cell r="AF332">
            <v>0</v>
          </cell>
          <cell r="AG332">
            <v>0</v>
          </cell>
          <cell r="AH332">
            <v>0</v>
          </cell>
          <cell r="AI332">
            <v>-31.101543942992869</v>
          </cell>
          <cell r="AO332">
            <v>2.2396814274164178</v>
          </cell>
          <cell r="AV332">
            <v>-4.6535465349922038</v>
          </cell>
          <cell r="BA332">
            <v>-5.7727272727272734</v>
          </cell>
          <cell r="BB332">
            <v>0</v>
          </cell>
          <cell r="BC332">
            <v>-2.9371156366569284</v>
          </cell>
          <cell r="BD332">
            <v>-1.9047619047618869</v>
          </cell>
          <cell r="BE332">
            <v>-1.904761904761898</v>
          </cell>
        </row>
        <row r="333">
          <cell r="E333" t="str">
            <v>Exchange rate (lari / US$, e.o.p.)</v>
          </cell>
          <cell r="G333">
            <v>4.15E-4</v>
          </cell>
          <cell r="H333">
            <v>0.1023</v>
          </cell>
          <cell r="I333">
            <v>1.28</v>
          </cell>
          <cell r="J333">
            <v>0</v>
          </cell>
          <cell r="K333">
            <v>0</v>
          </cell>
          <cell r="L333">
            <v>0</v>
          </cell>
          <cell r="M333">
            <v>0</v>
          </cell>
          <cell r="N333">
            <v>1.23</v>
          </cell>
          <cell r="O333">
            <v>0</v>
          </cell>
          <cell r="P333">
            <v>0</v>
          </cell>
          <cell r="Q333">
            <v>0</v>
          </cell>
          <cell r="R333">
            <v>0</v>
          </cell>
          <cell r="S333">
            <v>1.274</v>
          </cell>
          <cell r="T333">
            <v>1.294</v>
          </cell>
          <cell r="U333">
            <v>1.3</v>
          </cell>
          <cell r="V333">
            <v>1.298</v>
          </cell>
          <cell r="W333">
            <v>1.304</v>
          </cell>
          <cell r="X333">
            <v>1.304</v>
          </cell>
          <cell r="Y333">
            <v>1.335</v>
          </cell>
          <cell r="Z333">
            <v>1.3478000000000001</v>
          </cell>
          <cell r="AA333">
            <v>1.367</v>
          </cell>
          <cell r="AB333">
            <v>1.79</v>
          </cell>
          <cell r="AC333">
            <v>1.79</v>
          </cell>
          <cell r="AE333">
            <v>2</v>
          </cell>
          <cell r="AF333">
            <v>2</v>
          </cell>
          <cell r="AG333">
            <v>2</v>
          </cell>
          <cell r="AH333">
            <v>2</v>
          </cell>
          <cell r="AI333">
            <v>1.96</v>
          </cell>
          <cell r="AO333">
            <v>1.9750000000000001</v>
          </cell>
          <cell r="AV333">
            <v>2.06</v>
          </cell>
          <cell r="BA333">
            <v>2.1800000000000002</v>
          </cell>
          <cell r="BB333">
            <v>2.2447778758458372</v>
          </cell>
          <cell r="BC333">
            <v>2.2883657957651735</v>
          </cell>
          <cell r="BD333">
            <v>2.332800083061584</v>
          </cell>
          <cell r="BE333">
            <v>2.3780971720530713</v>
          </cell>
        </row>
        <row r="334">
          <cell r="E334" t="str">
            <v>Percent depreciation</v>
          </cell>
          <cell r="G334">
            <v>0</v>
          </cell>
          <cell r="H334">
            <v>0</v>
          </cell>
          <cell r="I334">
            <v>-92.0078125</v>
          </cell>
          <cell r="J334">
            <v>0</v>
          </cell>
          <cell r="K334">
            <v>0</v>
          </cell>
          <cell r="L334">
            <v>0</v>
          </cell>
          <cell r="M334">
            <v>0</v>
          </cell>
          <cell r="N334">
            <v>4.0650406504064929</v>
          </cell>
          <cell r="O334">
            <v>0</v>
          </cell>
          <cell r="P334">
            <v>0</v>
          </cell>
          <cell r="Q334">
            <v>0</v>
          </cell>
          <cell r="R334">
            <v>0</v>
          </cell>
          <cell r="S334">
            <v>-3.4536891679748716</v>
          </cell>
          <cell r="T334">
            <v>0</v>
          </cell>
          <cell r="U334">
            <v>0</v>
          </cell>
          <cell r="V334">
            <v>0</v>
          </cell>
          <cell r="W334">
            <v>0</v>
          </cell>
          <cell r="X334">
            <v>-2.3006134969325132</v>
          </cell>
          <cell r="Y334">
            <v>-2.3220973782771437</v>
          </cell>
          <cell r="Z334">
            <v>-0.94969580056389891</v>
          </cell>
          <cell r="AA334">
            <v>-1.4045354791514142</v>
          </cell>
          <cell r="AB334">
            <v>-23.631284916201125</v>
          </cell>
          <cell r="AC334">
            <v>-27.150837988826826</v>
          </cell>
          <cell r="AE334">
            <v>-10.499999999999998</v>
          </cell>
          <cell r="AF334">
            <v>0</v>
          </cell>
          <cell r="AG334">
            <v>0</v>
          </cell>
          <cell r="AH334">
            <v>0</v>
          </cell>
          <cell r="AI334">
            <v>-8.6734693877550946</v>
          </cell>
          <cell r="AO334">
            <v>-0.7594936708860911</v>
          </cell>
          <cell r="AV334">
            <v>-4.1262135922329968</v>
          </cell>
          <cell r="BA334">
            <v>-5.5045871559633142</v>
          </cell>
          <cell r="BB334">
            <v>-2.8857142857142803</v>
          </cell>
          <cell r="BC334">
            <v>-1.9047619047618869</v>
          </cell>
          <cell r="BD334">
            <v>-1.9047619047618758</v>
          </cell>
          <cell r="BE334">
            <v>-1.9047619047619202</v>
          </cell>
        </row>
        <row r="336">
          <cell r="E336" t="str">
            <v>Current Account</v>
          </cell>
        </row>
        <row r="337">
          <cell r="E337" t="str">
            <v>Current account deficit (excluding transfers)</v>
          </cell>
          <cell r="AC337">
            <v>-599.19149093890053</v>
          </cell>
          <cell r="AI337">
            <v>-400.15351073415906</v>
          </cell>
          <cell r="AO337">
            <v>-407.76900368117157</v>
          </cell>
          <cell r="AV337">
            <v>-309.49815839039832</v>
          </cell>
          <cell r="BA337">
            <v>-365.65570265381683</v>
          </cell>
          <cell r="BB337">
            <v>-676.15772604265658</v>
          </cell>
          <cell r="BC337">
            <v>-702.76101418772976</v>
          </cell>
          <cell r="BD337">
            <v>-620.12777181410672</v>
          </cell>
          <cell r="BE337">
            <v>-612.28728623193206</v>
          </cell>
        </row>
        <row r="338">
          <cell r="E338" t="str">
            <v xml:space="preserve">     percent of GDP</v>
          </cell>
          <cell r="I338">
            <v>54.453314905748506</v>
          </cell>
          <cell r="J338">
            <v>29.766958607026307</v>
          </cell>
          <cell r="K338">
            <v>24.293461939792842</v>
          </cell>
          <cell r="L338">
            <v>17.114798799409115</v>
          </cell>
          <cell r="M338">
            <v>16.494013615906979</v>
          </cell>
          <cell r="N338">
            <v>21.291408606850553</v>
          </cell>
          <cell r="O338">
            <v>15.327297549835887</v>
          </cell>
          <cell r="P338">
            <v>15.608442538295373</v>
          </cell>
          <cell r="Q338">
            <v>10.81855307632053</v>
          </cell>
          <cell r="R338">
            <v>13.486958122016738</v>
          </cell>
          <cell r="S338">
            <v>13.55946754047592</v>
          </cell>
          <cell r="T338">
            <v>0</v>
          </cell>
          <cell r="U338">
            <v>0</v>
          </cell>
          <cell r="V338">
            <v>0</v>
          </cell>
          <cell r="W338">
            <v>0</v>
          </cell>
          <cell r="X338">
            <v>15.974276434635549</v>
          </cell>
          <cell r="Y338">
            <v>0</v>
          </cell>
          <cell r="Z338">
            <v>0</v>
          </cell>
          <cell r="AA338">
            <v>0</v>
          </cell>
          <cell r="AB338">
            <v>0</v>
          </cell>
          <cell r="AC338">
            <v>16.550842907504222</v>
          </cell>
          <cell r="AE338">
            <v>18.911632548282412</v>
          </cell>
          <cell r="AF338">
            <v>7.7196276504063244</v>
          </cell>
          <cell r="AG338">
            <v>9.0652759820739277</v>
          </cell>
          <cell r="AH338">
            <v>21.452235432616149</v>
          </cell>
          <cell r="AI338">
            <v>14.2717147275123</v>
          </cell>
          <cell r="AO338">
            <v>13.398195933222157</v>
          </cell>
          <cell r="AV338">
            <v>9.6412959808748191</v>
          </cell>
          <cell r="BA338">
            <v>11.075136584819949</v>
          </cell>
          <cell r="BB338">
            <v>18.619939883512888</v>
          </cell>
          <cell r="BC338">
            <v>18.258373602302314</v>
          </cell>
          <cell r="BD338">
            <v>15.040595988937572</v>
          </cell>
          <cell r="BE338">
            <v>13.863361311190381</v>
          </cell>
        </row>
        <row r="339">
          <cell r="E339" t="str">
            <v>Current account deficit (including transfers)</v>
          </cell>
          <cell r="AC339">
            <v>-370.34149093890051</v>
          </cell>
          <cell r="AI339">
            <v>-216.97181073415905</v>
          </cell>
          <cell r="AO339">
            <v>-243.41751331450493</v>
          </cell>
          <cell r="AV339">
            <v>-149.94238992132921</v>
          </cell>
          <cell r="BA339">
            <v>-231.92508283381682</v>
          </cell>
          <cell r="BB339">
            <v>-532.23010470932331</v>
          </cell>
          <cell r="BC339">
            <v>-560.97764952526177</v>
          </cell>
          <cell r="BD339">
            <v>-476.78835680425072</v>
          </cell>
          <cell r="BE339">
            <v>-462.4825883825838</v>
          </cell>
        </row>
        <row r="340">
          <cell r="E340" t="str">
            <v xml:space="preserve">     percent of GDP</v>
          </cell>
          <cell r="AC340">
            <v>-10.229557547715013</v>
          </cell>
          <cell r="AI340">
            <v>-7.7384296367373375</v>
          </cell>
          <cell r="AO340">
            <v>-7.9980467066482932</v>
          </cell>
          <cell r="AV340">
            <v>-4.6709129670741358</v>
          </cell>
          <cell r="BA340">
            <v>-7.0246462756852344</v>
          </cell>
          <cell r="BB340">
            <v>-14.656480540249236</v>
          </cell>
          <cell r="BC340">
            <v>-14.57471217212048</v>
          </cell>
          <cell r="BD340">
            <v>-11.564037885198642</v>
          </cell>
          <cell r="BE340">
            <v>-10.47149494535417</v>
          </cell>
        </row>
        <row r="341">
          <cell r="E341" t="str">
            <v>Trade balance (in millions of US dollars)</v>
          </cell>
          <cell r="AC341">
            <v>-685.44849256198347</v>
          </cell>
          <cell r="AI341">
            <v>-535.99390609870954</v>
          </cell>
          <cell r="AO341">
            <v>-563.15616118756236</v>
          </cell>
          <cell r="AV341">
            <v>-427.53095000000002</v>
          </cell>
          <cell r="BA341">
            <v>-476.54854332255167</v>
          </cell>
          <cell r="BB341">
            <v>-779.00859463121549</v>
          </cell>
          <cell r="BC341">
            <v>-803.0308760727039</v>
          </cell>
          <cell r="BD341">
            <v>-706.03755784383941</v>
          </cell>
          <cell r="BE341">
            <v>-708.37425383079722</v>
          </cell>
        </row>
        <row r="342">
          <cell r="E342" t="str">
            <v xml:space="preserve">     percent of GDP</v>
          </cell>
          <cell r="N342">
            <v>-17.677692948437933</v>
          </cell>
          <cell r="S342">
            <v>-11.422084472737518</v>
          </cell>
          <cell r="T342">
            <v>-12.971633932616447</v>
          </cell>
          <cell r="U342">
            <v>-16.299016835383476</v>
          </cell>
          <cell r="V342">
            <v>-19.668932820498519</v>
          </cell>
          <cell r="W342">
            <v>-13.537328080203102</v>
          </cell>
          <cell r="X342">
            <v>-15.629064631346976</v>
          </cell>
          <cell r="AC342">
            <v>-18.933430285871314</v>
          </cell>
          <cell r="AI342">
            <v>-19.116543822122697</v>
          </cell>
          <cell r="AO342">
            <v>-18.503801221957854</v>
          </cell>
          <cell r="AV342">
            <v>-13.318180797493465</v>
          </cell>
          <cell r="BA342">
            <v>-14.433906454321107</v>
          </cell>
          <cell r="BB342">
            <v>-21.452233172971262</v>
          </cell>
          <cell r="BC342">
            <v>-20.863476279295799</v>
          </cell>
          <cell r="BD342">
            <v>-17.124254295981785</v>
          </cell>
          <cell r="BE342">
            <v>-16.03895498931082</v>
          </cell>
        </row>
        <row r="343">
          <cell r="E343" t="str">
            <v>Exports of goods (in million US dollars)</v>
          </cell>
          <cell r="AC343">
            <v>478.25150743801657</v>
          </cell>
          <cell r="AI343">
            <v>477.00609390129046</v>
          </cell>
          <cell r="AO343">
            <v>497.39681926357105</v>
          </cell>
          <cell r="AV343">
            <v>496</v>
          </cell>
          <cell r="BA343">
            <v>477.37757993085455</v>
          </cell>
          <cell r="BB343">
            <v>519.39951509864102</v>
          </cell>
          <cell r="BC343">
            <v>548.10899852396665</v>
          </cell>
          <cell r="BD343">
            <v>581.31464053728394</v>
          </cell>
          <cell r="BE343">
            <v>618.14004134569223</v>
          </cell>
        </row>
        <row r="344">
          <cell r="E344" t="str">
            <v xml:space="preserve">    percent change</v>
          </cell>
          <cell r="I344">
            <v>0</v>
          </cell>
          <cell r="J344">
            <v>0</v>
          </cell>
          <cell r="K344">
            <v>0</v>
          </cell>
          <cell r="L344">
            <v>0</v>
          </cell>
          <cell r="M344">
            <v>0</v>
          </cell>
          <cell r="N344">
            <v>-4.7465195692146018</v>
          </cell>
          <cell r="O344">
            <v>19.057516771142623</v>
          </cell>
          <cell r="P344">
            <v>-20.235294117647062</v>
          </cell>
          <cell r="Q344">
            <v>7.9271739130434948</v>
          </cell>
          <cell r="R344">
            <v>49.525871172122478</v>
          </cell>
          <cell r="S344">
            <v>14.980282933017119</v>
          </cell>
          <cell r="T344">
            <v>-1.0373271506295079</v>
          </cell>
          <cell r="U344">
            <v>83.097345132743357</v>
          </cell>
          <cell r="V344">
            <v>14.654608079119381</v>
          </cell>
          <cell r="W344">
            <v>4.7704465363945125</v>
          </cell>
          <cell r="X344">
            <v>18.352907881703693</v>
          </cell>
          <cell r="Y344">
            <v>-13.810483870967738</v>
          </cell>
          <cell r="Z344">
            <v>-7.0758820686321888</v>
          </cell>
          <cell r="AA344">
            <v>53.673447876040868</v>
          </cell>
          <cell r="AB344">
            <v>-35.555348325637958</v>
          </cell>
          <cell r="AC344">
            <v>-3.0851535965241372</v>
          </cell>
          <cell r="AE344">
            <v>-1.8347914547304223</v>
          </cell>
          <cell r="AF344">
            <v>0.70893970893970426</v>
          </cell>
          <cell r="AG344">
            <v>0.79544041450778646</v>
          </cell>
          <cell r="AH344">
            <v>-1.8414649033570818</v>
          </cell>
          <cell r="AI344">
            <v>-0.26040974620190616</v>
          </cell>
          <cell r="AO344">
            <v>4.2747305795426849</v>
          </cell>
          <cell r="AV344">
            <v>-6.0093384270207935</v>
          </cell>
          <cell r="BA344">
            <v>-3.7545201752309354</v>
          </cell>
          <cell r="BB344">
            <v>8.8026620717866813</v>
          </cell>
          <cell r="BC344">
            <v>5.5274374716875352</v>
          </cell>
          <cell r="BD344">
            <v>6.0582187307157254</v>
          </cell>
          <cell r="BE344">
            <v>6.3348483317695603</v>
          </cell>
        </row>
        <row r="345">
          <cell r="E345" t="str">
            <v>Imports of goods (in millions of US dollars)</v>
          </cell>
          <cell r="AC345">
            <v>-1163.7</v>
          </cell>
          <cell r="AI345">
            <v>-1013</v>
          </cell>
          <cell r="AO345">
            <v>-1060.5529804511334</v>
          </cell>
          <cell r="AV345">
            <v>-923.53095000000008</v>
          </cell>
          <cell r="BA345">
            <v>-953.92612325340622</v>
          </cell>
          <cell r="BB345">
            <v>-1298.4081097298565</v>
          </cell>
          <cell r="BC345">
            <v>-1351.1398745966706</v>
          </cell>
          <cell r="BD345">
            <v>-1287.3521983811233</v>
          </cell>
          <cell r="BE345">
            <v>-1326.5142951764894</v>
          </cell>
        </row>
        <row r="346">
          <cell r="E346" t="str">
            <v xml:space="preserve">    percent change</v>
          </cell>
          <cell r="I346">
            <v>0</v>
          </cell>
          <cell r="J346">
            <v>0</v>
          </cell>
          <cell r="K346">
            <v>0</v>
          </cell>
          <cell r="L346">
            <v>0</v>
          </cell>
          <cell r="M346">
            <v>0</v>
          </cell>
          <cell r="N346">
            <v>-6.1206919672790683</v>
          </cell>
          <cell r="O346">
            <v>1.4173713204974625</v>
          </cell>
          <cell r="P346">
            <v>-1.6374021578167808</v>
          </cell>
          <cell r="Q346">
            <v>8.4699100959263482</v>
          </cell>
          <cell r="R346">
            <v>28.506615859114337</v>
          </cell>
          <cell r="S346">
            <v>9.6869116558913717</v>
          </cell>
          <cell r="T346">
            <v>14.005984907624258</v>
          </cell>
          <cell r="U346">
            <v>63.454920853406719</v>
          </cell>
          <cell r="V346">
            <v>65.484499637418423</v>
          </cell>
          <cell r="W346">
            <v>16.317169069462633</v>
          </cell>
          <cell r="X346">
            <v>37.054092348724787</v>
          </cell>
          <cell r="Y346">
            <v>30.337612933903955</v>
          </cell>
          <cell r="Z346">
            <v>11.766917293233092</v>
          </cell>
          <cell r="AA346">
            <v>7.0181444710715413</v>
          </cell>
          <cell r="AB346">
            <v>-1.5140845070422571</v>
          </cell>
          <cell r="AC346">
            <v>10.575826681870005</v>
          </cell>
          <cell r="AE346">
            <v>0</v>
          </cell>
          <cell r="AF346">
            <v>0</v>
          </cell>
          <cell r="AG346">
            <v>0</v>
          </cell>
          <cell r="AH346">
            <v>0</v>
          </cell>
          <cell r="AI346">
            <v>-12.950073042880472</v>
          </cell>
          <cell r="AO346">
            <v>4.6942725025798104</v>
          </cell>
          <cell r="AV346">
            <v>-12.919866614570019</v>
          </cell>
          <cell r="BA346">
            <v>6.7971533922187799</v>
          </cell>
          <cell r="BB346">
            <v>31.643702374289884</v>
          </cell>
          <cell r="BC346">
            <v>4.0612627471793283</v>
          </cell>
          <cell r="BD346">
            <v>-4.7210268466533538</v>
          </cell>
          <cell r="BE346">
            <v>3.0420654770787259</v>
          </cell>
        </row>
        <row r="347">
          <cell r="E347" t="str">
            <v>Transfers</v>
          </cell>
          <cell r="AC347">
            <v>228.85000000000002</v>
          </cell>
          <cell r="AI347">
            <v>183.18170000000001</v>
          </cell>
          <cell r="AO347">
            <v>164.35149036666664</v>
          </cell>
          <cell r="AV347">
            <v>159.55576846906911</v>
          </cell>
          <cell r="BA347">
            <v>133.73061982000002</v>
          </cell>
          <cell r="BB347">
            <v>143.92762133333332</v>
          </cell>
          <cell r="BC347">
            <v>141.78336466246802</v>
          </cell>
          <cell r="BD347">
            <v>143.339415009856</v>
          </cell>
          <cell r="BE347">
            <v>149.80469784934823</v>
          </cell>
        </row>
        <row r="348">
          <cell r="E348" t="str">
            <v xml:space="preserve">   percent of GDP</v>
          </cell>
          <cell r="I348">
            <v>20.668149188113542</v>
          </cell>
          <cell r="J348">
            <v>5.6081371848731454</v>
          </cell>
          <cell r="K348">
            <v>7.8467616375938309</v>
          </cell>
          <cell r="L348">
            <v>4.5436473486109641</v>
          </cell>
          <cell r="M348">
            <v>7.9045907175359549</v>
          </cell>
          <cell r="N348">
            <v>6.5539296912217875</v>
          </cell>
          <cell r="O348">
            <v>1.1276328408605563</v>
          </cell>
          <cell r="P348">
            <v>5.0238877430006577</v>
          </cell>
          <cell r="Q348">
            <v>1.9864318024677676</v>
          </cell>
          <cell r="R348">
            <v>3.2724251227571277</v>
          </cell>
          <cell r="S348">
            <v>2.8512978773215654</v>
          </cell>
          <cell r="T348">
            <v>5.5827667268443459</v>
          </cell>
          <cell r="U348">
            <v>5.7217752601303893</v>
          </cell>
          <cell r="V348">
            <v>5.0536145946213979</v>
          </cell>
          <cell r="W348">
            <v>5.6287436504633792</v>
          </cell>
          <cell r="X348">
            <v>5.4918885100595878</v>
          </cell>
          <cell r="Y348">
            <v>6.4625122764706679</v>
          </cell>
          <cell r="Z348">
            <v>5.2173925770990941</v>
          </cell>
          <cell r="AA348">
            <v>7.606851598167558</v>
          </cell>
          <cell r="AB348">
            <v>5.937905306340709</v>
          </cell>
          <cell r="AC348">
            <v>6.3212853597892122</v>
          </cell>
          <cell r="AE348">
            <v>7.2597938461986686</v>
          </cell>
          <cell r="AF348">
            <v>6.1736953911982475</v>
          </cell>
          <cell r="AG348">
            <v>7.3411379787470166</v>
          </cell>
          <cell r="AH348">
            <v>5.2254298008846387</v>
          </cell>
          <cell r="AI348">
            <v>6.533285090774962</v>
          </cell>
          <cell r="AO348">
            <v>5.4001492265738626</v>
          </cell>
          <cell r="AV348">
            <v>4.9703830138006833</v>
          </cell>
          <cell r="BA348">
            <v>4.0504903091347151</v>
          </cell>
          <cell r="BB348">
            <v>3.9634593432636542</v>
          </cell>
          <cell r="BC348">
            <v>3.6836614301818336</v>
          </cell>
          <cell r="BD348">
            <v>3.4765581037389288</v>
          </cell>
          <cell r="BE348">
            <v>3.3918663658362105</v>
          </cell>
        </row>
        <row r="349">
          <cell r="E349" t="str">
            <v>Private transfers, net</v>
          </cell>
          <cell r="AC349">
            <v>137.30000000000001</v>
          </cell>
          <cell r="AI349">
            <v>113.82169999999999</v>
          </cell>
          <cell r="AO349">
            <v>120.76482369999998</v>
          </cell>
          <cell r="AV349">
            <v>77.972999999999999</v>
          </cell>
          <cell r="BA349">
            <v>84.371032</v>
          </cell>
          <cell r="BB349">
            <v>84.371032</v>
          </cell>
          <cell r="BC349">
            <v>88.758325663999997</v>
          </cell>
          <cell r="BD349">
            <v>87.851275249856002</v>
          </cell>
          <cell r="BE349">
            <v>92.59524411334823</v>
          </cell>
        </row>
        <row r="350">
          <cell r="E350" t="str">
            <v xml:space="preserve">   percent change</v>
          </cell>
          <cell r="Y350">
            <v>48.425196850393725</v>
          </cell>
          <cell r="Z350">
            <v>43.589743589743613</v>
          </cell>
          <cell r="AA350">
            <v>34.05797101449275</v>
          </cell>
          <cell r="AB350">
            <v>8.2089552238805865</v>
          </cell>
          <cell r="AC350">
            <v>33.04263565891474</v>
          </cell>
          <cell r="AE350">
            <v>-17.100000000000005</v>
          </cell>
          <cell r="AF350">
            <v>-17.100000000000005</v>
          </cell>
          <cell r="AG350">
            <v>-17.100000000000005</v>
          </cell>
          <cell r="AH350">
            <v>-17.100000000000005</v>
          </cell>
          <cell r="AI350">
            <v>-17.100000000000016</v>
          </cell>
          <cell r="AO350">
            <v>6.0999999999999943</v>
          </cell>
          <cell r="AV350">
            <v>-35.434013306972588</v>
          </cell>
          <cell r="BA350">
            <v>8.2054454747155994</v>
          </cell>
          <cell r="BB350">
            <v>0</v>
          </cell>
          <cell r="BC350">
            <v>5.2000000000000046</v>
          </cell>
          <cell r="BD350">
            <v>-1.0219327678371193</v>
          </cell>
          <cell r="BE350">
            <v>5.4000000000000048</v>
          </cell>
        </row>
        <row r="352">
          <cell r="E352" t="str">
            <v>Capital Account</v>
          </cell>
        </row>
        <row r="353">
          <cell r="E353" t="str">
            <v>FDI (percent of GDP)</v>
          </cell>
          <cell r="I353">
            <v>0.97261878532299018</v>
          </cell>
          <cell r="N353">
            <v>0.33005401322699651</v>
          </cell>
          <cell r="S353">
            <v>1.7706690014417028</v>
          </cell>
          <cell r="X353">
            <v>6.6076031309932839</v>
          </cell>
          <cell r="AC353">
            <v>6.1044529801766032</v>
          </cell>
          <cell r="AI353">
            <v>2.2000000000000002</v>
          </cell>
          <cell r="AO353">
            <v>2.5000000000000004</v>
          </cell>
          <cell r="AV353">
            <v>3.2611639894507318</v>
          </cell>
          <cell r="BA353">
            <v>3.9706009499552555</v>
          </cell>
          <cell r="BB353">
            <v>11.826699211415695</v>
          </cell>
          <cell r="BC353">
            <v>11.242842819442949</v>
          </cell>
          <cell r="BD353">
            <v>7.5635068580053169</v>
          </cell>
          <cell r="BE353">
            <v>7.3604806366741187</v>
          </cell>
        </row>
        <row r="354">
          <cell r="E354" t="str">
            <v xml:space="preserve">Of which: non-oil pipeline FDI </v>
          </cell>
          <cell r="S354">
            <v>1.2824330635441743</v>
          </cell>
          <cell r="X354">
            <v>4.7900229214521772</v>
          </cell>
          <cell r="Y354">
            <v>1.907660146717395</v>
          </cell>
          <cell r="Z354">
            <v>4.0677749475247067</v>
          </cell>
          <cell r="AA354">
            <v>-0.62200723306484751</v>
          </cell>
          <cell r="AB354">
            <v>-9.7554295617969591E-2</v>
          </cell>
          <cell r="AC354">
            <v>1.2982320817570148</v>
          </cell>
          <cell r="AE354">
            <v>2.5854820860113632</v>
          </cell>
          <cell r="AF354">
            <v>2.184601025431923</v>
          </cell>
          <cell r="AG354">
            <v>1.999343942620039</v>
          </cell>
          <cell r="AH354">
            <v>2.0308597710312175</v>
          </cell>
          <cell r="AI354">
            <v>2.2000000000000002</v>
          </cell>
          <cell r="AO354">
            <v>2.5000000000000004</v>
          </cell>
          <cell r="AV354">
            <v>3.2611639894507318</v>
          </cell>
          <cell r="BA354">
            <v>3.51324568045708</v>
          </cell>
          <cell r="BB354">
            <v>1.5</v>
          </cell>
          <cell r="BC354">
            <v>1.5</v>
          </cell>
          <cell r="BD354">
            <v>1.5</v>
          </cell>
          <cell r="BE354">
            <v>1.7000000000000002</v>
          </cell>
        </row>
        <row r="355">
          <cell r="E355" t="str">
            <v>MLT disbursements (percent of GDP)</v>
          </cell>
          <cell r="I355">
            <v>11.436781141916711</v>
          </cell>
          <cell r="N355">
            <v>4.6839864367871202</v>
          </cell>
          <cell r="S355">
            <v>3.6742464700372421</v>
          </cell>
          <cell r="X355">
            <v>2.9599489326967565</v>
          </cell>
          <cell r="AC355">
            <v>3.0912730767616527</v>
          </cell>
          <cell r="AI355">
            <v>3.4075260957247742</v>
          </cell>
          <cell r="AO355">
            <v>1.2957571256606861</v>
          </cell>
          <cell r="AV355">
            <v>3.6516425872169864</v>
          </cell>
          <cell r="BA355">
            <v>4.1140124408123224</v>
          </cell>
          <cell r="BB355">
            <v>3.7889673115000067</v>
          </cell>
          <cell r="BC355">
            <v>4.7055584744868559</v>
          </cell>
          <cell r="BD355">
            <v>4.6859113195940365</v>
          </cell>
          <cell r="BE355">
            <v>4.6391892372336994</v>
          </cell>
        </row>
        <row r="356">
          <cell r="E356" t="str">
            <v>External debt</v>
          </cell>
        </row>
        <row r="357">
          <cell r="E357" t="str">
            <v>External debt (percent of GDP)</v>
          </cell>
          <cell r="AC357">
            <v>45.14404811654736</v>
          </cell>
          <cell r="AI357">
            <v>60.854447839283324</v>
          </cell>
          <cell r="AO357">
            <v>52.988519762281705</v>
          </cell>
          <cell r="AV357">
            <v>53.086117713513559</v>
          </cell>
          <cell r="BA357">
            <v>54.736719850969351</v>
          </cell>
          <cell r="BB357">
            <v>52.900134423564928</v>
          </cell>
          <cell r="BC357">
            <v>53.054534413682028</v>
          </cell>
          <cell r="BD357">
            <v>52.66750209398031</v>
          </cell>
          <cell r="BE357">
            <v>52.162763601137428</v>
          </cell>
        </row>
        <row r="358">
          <cell r="E358" t="str">
            <v>External debt service (as a share of GNFS)</v>
          </cell>
          <cell r="AC358">
            <v>12.70568984363732</v>
          </cell>
          <cell r="AI358">
            <v>14.59097529441658</v>
          </cell>
          <cell r="AO358">
            <v>15.503564888886419</v>
          </cell>
          <cell r="AV358">
            <v>7.8113683251009478</v>
          </cell>
          <cell r="BA358">
            <v>11.075841768335119</v>
          </cell>
          <cell r="BB358">
            <v>18.09565441648483</v>
          </cell>
          <cell r="BC358">
            <v>19.697410307676421</v>
          </cell>
          <cell r="BD358">
            <v>19.892347760799961</v>
          </cell>
          <cell r="BE358">
            <v>19.037213753968043</v>
          </cell>
        </row>
        <row r="360">
          <cell r="E360" t="str">
            <v>Financing</v>
          </cell>
        </row>
        <row r="361">
          <cell r="E361" t="str">
            <v>Gross international reserves</v>
          </cell>
          <cell r="I361">
            <v>41.4</v>
          </cell>
          <cell r="J361">
            <v>27</v>
          </cell>
          <cell r="K361">
            <v>24</v>
          </cell>
          <cell r="L361">
            <v>48.3</v>
          </cell>
          <cell r="M361">
            <v>156.69999999999999</v>
          </cell>
          <cell r="N361">
            <v>156.69999999999999</v>
          </cell>
          <cell r="O361">
            <v>157.1</v>
          </cell>
          <cell r="P361">
            <v>164.8</v>
          </cell>
          <cell r="Q361">
            <v>127</v>
          </cell>
          <cell r="R361">
            <v>158</v>
          </cell>
          <cell r="S361">
            <v>158</v>
          </cell>
          <cell r="T361">
            <v>107.4</v>
          </cell>
          <cell r="U361">
            <v>100.1</v>
          </cell>
          <cell r="V361">
            <v>101.2</v>
          </cell>
          <cell r="W361">
            <v>173.3</v>
          </cell>
          <cell r="X361">
            <v>173.3</v>
          </cell>
          <cell r="Y361">
            <v>140.19999999999999</v>
          </cell>
          <cell r="Z361">
            <v>119.1</v>
          </cell>
          <cell r="AA361">
            <v>102.3</v>
          </cell>
          <cell r="AB361">
            <v>118.4</v>
          </cell>
          <cell r="AC361">
            <v>118.4</v>
          </cell>
          <cell r="AE361">
            <v>99.5</v>
          </cell>
          <cell r="AF361">
            <v>82.9</v>
          </cell>
          <cell r="AG361">
            <v>141.30000000000001</v>
          </cell>
          <cell r="AH361">
            <v>216.9</v>
          </cell>
          <cell r="AI361">
            <v>132.4</v>
          </cell>
          <cell r="AO361">
            <v>142.08729578736671</v>
          </cell>
          <cell r="AV361">
            <v>161.07</v>
          </cell>
          <cell r="BA361">
            <v>197.8</v>
          </cell>
          <cell r="BB361">
            <v>218.13200000000001</v>
          </cell>
          <cell r="BC361">
            <v>238.41232417847746</v>
          </cell>
          <cell r="BD361">
            <v>255.68702297127953</v>
          </cell>
          <cell r="BE361">
            <v>274.28347062435665</v>
          </cell>
        </row>
        <row r="362">
          <cell r="E362" t="str">
            <v xml:space="preserve">   (In months of imports)</v>
          </cell>
          <cell r="I362">
            <v>0.7096554856883287</v>
          </cell>
          <cell r="J362">
            <v>0.46281879501412737</v>
          </cell>
          <cell r="K362">
            <v>0.41139448445700216</v>
          </cell>
          <cell r="L362">
            <v>0.82793139996971676</v>
          </cell>
          <cell r="M362">
            <v>2.6860631547671763</v>
          </cell>
          <cell r="N362">
            <v>2.6860631547671763</v>
          </cell>
          <cell r="O362">
            <v>2.455096682780463</v>
          </cell>
          <cell r="P362">
            <v>2.5754292382063677</v>
          </cell>
          <cell r="Q362">
            <v>1.9847057842973825</v>
          </cell>
          <cell r="R362">
            <v>2.4691615269211535</v>
          </cell>
          <cell r="S362">
            <v>2.4691615269211535</v>
          </cell>
          <cell r="T362">
            <v>1.2246294184720639</v>
          </cell>
          <cell r="U362">
            <v>1.1413911060433293</v>
          </cell>
          <cell r="V362">
            <v>1.153933865450399</v>
          </cell>
          <cell r="W362">
            <v>1.9760547320410489</v>
          </cell>
          <cell r="X362">
            <v>1.9760547320410489</v>
          </cell>
          <cell r="Y362">
            <v>1.4457334364526937</v>
          </cell>
          <cell r="Z362">
            <v>1.2281515854601701</v>
          </cell>
          <cell r="AA362">
            <v>1.0549110595514306</v>
          </cell>
          <cell r="AB362">
            <v>1.2209332302139728</v>
          </cell>
          <cell r="AC362">
            <v>1.4025666337611058</v>
          </cell>
          <cell r="AE362">
            <v>1.1786771964461993</v>
          </cell>
          <cell r="AF362">
            <v>0.9820335636722608</v>
          </cell>
          <cell r="AG362">
            <v>1.6738400789733467</v>
          </cell>
          <cell r="AH362">
            <v>2.5693978282329715</v>
          </cell>
          <cell r="AI362">
            <v>1.6956967213114755</v>
          </cell>
          <cell r="AO362">
            <v>1.6076967213114755</v>
          </cell>
          <cell r="AV362">
            <v>2.092880590520545</v>
          </cell>
          <cell r="BA362">
            <v>2.4882430013602468</v>
          </cell>
          <cell r="BB362">
            <v>2.0159948019306562</v>
          </cell>
          <cell r="BC362">
            <v>2.1174328016895756</v>
          </cell>
          <cell r="BD362">
            <v>2.2674328016895755</v>
          </cell>
          <cell r="BE362">
            <v>2.4174328016895754</v>
          </cell>
        </row>
        <row r="363">
          <cell r="E363" t="str">
            <v>Financing gap (percent of GDP)</v>
          </cell>
          <cell r="S363">
            <v>0</v>
          </cell>
          <cell r="X363">
            <v>0</v>
          </cell>
          <cell r="Y363">
            <v>0</v>
          </cell>
          <cell r="Z363">
            <v>0</v>
          </cell>
          <cell r="AA363">
            <v>0</v>
          </cell>
          <cell r="AB363">
            <v>0</v>
          </cell>
          <cell r="AC363">
            <v>0</v>
          </cell>
          <cell r="AE363">
            <v>0</v>
          </cell>
          <cell r="AF363">
            <v>0</v>
          </cell>
          <cell r="AG363">
            <v>0</v>
          </cell>
          <cell r="AH363">
            <v>0</v>
          </cell>
          <cell r="AI363">
            <v>0</v>
          </cell>
          <cell r="AO363">
            <v>0</v>
          </cell>
          <cell r="AV363">
            <v>0</v>
          </cell>
          <cell r="BA363">
            <v>0</v>
          </cell>
          <cell r="BB363">
            <v>0</v>
          </cell>
          <cell r="BC363">
            <v>0</v>
          </cell>
          <cell r="BD363">
            <v>0</v>
          </cell>
          <cell r="BE363">
            <v>0</v>
          </cell>
        </row>
        <row r="364">
          <cell r="E364" t="str">
            <v>(% of amortization on bilateral debt)</v>
          </cell>
          <cell r="S364">
            <v>0</v>
          </cell>
          <cell r="X364">
            <v>0</v>
          </cell>
          <cell r="Y364">
            <v>0</v>
          </cell>
          <cell r="Z364">
            <v>0</v>
          </cell>
          <cell r="AA364">
            <v>0</v>
          </cell>
          <cell r="AB364">
            <v>0</v>
          </cell>
          <cell r="AC364">
            <v>0</v>
          </cell>
          <cell r="AE364">
            <v>0</v>
          </cell>
          <cell r="AF364">
            <v>0</v>
          </cell>
          <cell r="AG364">
            <v>0</v>
          </cell>
          <cell r="AH364">
            <v>0</v>
          </cell>
          <cell r="AI364">
            <v>0</v>
          </cell>
          <cell r="AO364">
            <v>0</v>
          </cell>
          <cell r="AV364">
            <v>0</v>
          </cell>
          <cell r="BA364">
            <v>0</v>
          </cell>
          <cell r="BB364">
            <v>0</v>
          </cell>
          <cell r="BC364">
            <v>0</v>
          </cell>
          <cell r="BD364">
            <v>0</v>
          </cell>
          <cell r="BE364">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Execute_Macros"/>
      <sheetName val="Annual_Transfer"/>
      <sheetName val="Quarterly_Transfer"/>
      <sheetName val="Annual_Assumptions"/>
      <sheetName val="Quarterly_Assumptions"/>
      <sheetName val="Annual_MacroFlow"/>
      <sheetName val="Quarterly_MacroFlow"/>
      <sheetName val="Annual_Tables"/>
      <sheetName val="MFLOW96_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Vulnerability_Indicators"/>
      <sheetName val="BOP_Main"/>
      <sheetName val="BOP_Alt"/>
      <sheetName val="BoP_M-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Out_weo"/>
      <sheetName val="Key Assumptions"/>
      <sheetName val="Cene na malo"/>
      <sheetName val="graf 1"/>
      <sheetName val="Current"/>
      <sheetName val="retreive data"/>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RSTAB"/>
      <sheetName val="WDQP"/>
      <sheetName val="QQ1"/>
      <sheetName val="QQ2"/>
      <sheetName val="QQ3"/>
      <sheetName val="Indic"/>
      <sheetName val="Control"/>
      <sheetName val="BoP"/>
      <sheetName val="NPV-DP"/>
      <sheetName val="Scheduled Repayment"/>
      <sheetName val="CHARTS"/>
      <sheetName val="MEMO ESTAT"/>
      <sheetName val="C"/>
      <sheetName val="Dates"/>
      <sheetName val="Data Fiscal"/>
      <sheetName val="EW"/>
      <sheetName val="EERProfile"/>
      <sheetName val="TABELAS"/>
      <sheetName val="Cover"/>
      <sheetName val="NAVIGATOR"/>
      <sheetName val="GE Calculation"/>
      <sheetName val="Scheduled_Repayment"/>
      <sheetName val="MEMO_ESTAT"/>
      <sheetName val="Data_Fiscal"/>
      <sheetName val="GE_Calculation"/>
      <sheetName val="Quarterly Raw Data"/>
      <sheetName val="Quarterly MacroFlow"/>
      <sheetName val="Scheduled_Repayment1"/>
      <sheetName val="MEMO_ESTAT1"/>
      <sheetName val="Data_Fiscal1"/>
      <sheetName val="GE_Calculation1"/>
      <sheetName val="Scheduled_Repayment2"/>
      <sheetName val="MEMO_ESTAT2"/>
      <sheetName val="Data_Fiscal2"/>
      <sheetName val="GE_Calculation2"/>
      <sheetName val="PARAM"/>
      <sheetName val="Table 1"/>
      <sheetName val="Links-Out"/>
      <sheetName val="CIRRs"/>
      <sheetName val="Output"/>
      <sheetName val="Savings &amp; Invest."/>
      <sheetName val="arrtrsr"/>
      <sheetName val="E"/>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2004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73"/>
  <sheetViews>
    <sheetView tabSelected="1" workbookViewId="0">
      <pane xSplit="1" ySplit="6" topLeftCell="DB12" activePane="bottomRight" state="frozen"/>
      <selection pane="topRight" activeCell="B1" sqref="B1"/>
      <selection pane="bottomLeft" activeCell="A7" sqref="A7"/>
      <selection pane="bottomRight" activeCell="DI6" sqref="DI6"/>
    </sheetView>
  </sheetViews>
  <sheetFormatPr defaultColWidth="9.1796875" defaultRowHeight="13" x14ac:dyDescent="0.3"/>
  <cols>
    <col min="1" max="1" width="66" style="2" customWidth="1"/>
    <col min="2" max="18" width="12.7265625" style="2" customWidth="1"/>
    <col min="19" max="33" width="12.7265625" style="2" bestFit="1" customWidth="1"/>
    <col min="34" max="34" width="12" style="2" customWidth="1"/>
    <col min="35" max="38" width="12.7265625" style="2" bestFit="1" customWidth="1"/>
    <col min="39" max="43" width="12.7265625" style="2" customWidth="1"/>
    <col min="44" max="69" width="12.7265625" style="2" bestFit="1" customWidth="1"/>
    <col min="70" max="73" width="13.1796875" style="2" customWidth="1"/>
    <col min="74" max="82" width="12.7265625" style="2" bestFit="1" customWidth="1"/>
    <col min="83" max="91" width="12.7265625" style="2" customWidth="1"/>
    <col min="92" max="112" width="12.7265625" style="2" bestFit="1" customWidth="1"/>
    <col min="113" max="16384" width="9.1796875" style="2"/>
  </cols>
  <sheetData>
    <row r="1" spans="1:112" ht="17.5" x14ac:dyDescent="0.35">
      <c r="A1" s="34" t="s">
        <v>0</v>
      </c>
      <c r="B1" s="1"/>
    </row>
    <row r="2" spans="1:112" ht="17.5" x14ac:dyDescent="0.35">
      <c r="A2" s="34" t="s">
        <v>46</v>
      </c>
      <c r="B2" s="1"/>
    </row>
    <row r="3" spans="1:112" ht="18.5" x14ac:dyDescent="0.35">
      <c r="A3" s="35" t="s">
        <v>45</v>
      </c>
      <c r="B3" s="3"/>
    </row>
    <row r="4" spans="1:112" ht="14" x14ac:dyDescent="0.3">
      <c r="A4" s="36" t="s">
        <v>1</v>
      </c>
      <c r="B4" s="4"/>
    </row>
    <row r="6" spans="1:112" ht="25.5" customHeight="1" x14ac:dyDescent="0.3">
      <c r="A6" s="5" t="s">
        <v>2</v>
      </c>
      <c r="B6" s="6">
        <v>42736</v>
      </c>
      <c r="C6" s="6">
        <v>42767</v>
      </c>
      <c r="D6" s="6">
        <v>42795</v>
      </c>
      <c r="E6" s="6">
        <v>42826</v>
      </c>
      <c r="F6" s="6">
        <v>42856</v>
      </c>
      <c r="G6" s="6">
        <v>42887</v>
      </c>
      <c r="H6" s="6">
        <v>42917</v>
      </c>
      <c r="I6" s="6">
        <v>42948</v>
      </c>
      <c r="J6" s="6">
        <v>42979</v>
      </c>
      <c r="K6" s="6">
        <v>43009</v>
      </c>
      <c r="L6" s="6">
        <v>43040</v>
      </c>
      <c r="M6" s="7" t="s">
        <v>3</v>
      </c>
      <c r="N6" s="7">
        <v>43101</v>
      </c>
      <c r="O6" s="7">
        <v>43132</v>
      </c>
      <c r="P6" s="7">
        <v>43177</v>
      </c>
      <c r="Q6" s="7" t="s">
        <v>4</v>
      </c>
      <c r="R6" s="7">
        <v>43221</v>
      </c>
      <c r="S6" s="7">
        <v>43252</v>
      </c>
      <c r="T6" s="7">
        <v>43282</v>
      </c>
      <c r="U6" s="7">
        <v>43313</v>
      </c>
      <c r="V6" s="7">
        <v>43344</v>
      </c>
      <c r="W6" s="7">
        <v>43374</v>
      </c>
      <c r="X6" s="7">
        <v>43405</v>
      </c>
      <c r="Y6" s="7">
        <v>43435</v>
      </c>
      <c r="Z6" s="7">
        <v>43466</v>
      </c>
      <c r="AA6" s="7">
        <v>43497</v>
      </c>
      <c r="AB6" s="7">
        <v>43525</v>
      </c>
      <c r="AC6" s="7">
        <v>43556</v>
      </c>
      <c r="AD6" s="7">
        <v>43586</v>
      </c>
      <c r="AE6" s="7">
        <v>43635</v>
      </c>
      <c r="AF6" s="7">
        <v>43665</v>
      </c>
      <c r="AG6" s="7">
        <v>43696</v>
      </c>
      <c r="AH6" s="7">
        <v>43727</v>
      </c>
      <c r="AI6" s="7">
        <v>43757</v>
      </c>
      <c r="AJ6" s="7">
        <v>43788</v>
      </c>
      <c r="AK6" s="7">
        <v>43818</v>
      </c>
      <c r="AL6" s="7">
        <v>43849</v>
      </c>
      <c r="AM6" s="7">
        <v>43880</v>
      </c>
      <c r="AN6" s="7">
        <v>43909</v>
      </c>
      <c r="AO6" s="7">
        <v>43940</v>
      </c>
      <c r="AP6" s="7">
        <v>43970</v>
      </c>
      <c r="AQ6" s="7">
        <v>44001</v>
      </c>
      <c r="AR6" s="7">
        <v>44031</v>
      </c>
      <c r="AS6" s="7">
        <v>44062</v>
      </c>
      <c r="AT6" s="7">
        <v>44093</v>
      </c>
      <c r="AU6" s="7">
        <v>44123</v>
      </c>
      <c r="AV6" s="7">
        <v>44154</v>
      </c>
      <c r="AW6" s="7">
        <v>44184</v>
      </c>
      <c r="AX6" s="7">
        <v>44215</v>
      </c>
      <c r="AY6" s="7">
        <v>44246</v>
      </c>
      <c r="AZ6" s="7">
        <v>44274</v>
      </c>
      <c r="BA6" s="7">
        <v>44305</v>
      </c>
      <c r="BB6" s="7">
        <v>44335</v>
      </c>
      <c r="BC6" s="7">
        <v>44366</v>
      </c>
      <c r="BD6" s="7">
        <v>44396</v>
      </c>
      <c r="BE6" s="7">
        <v>44427</v>
      </c>
      <c r="BF6" s="7">
        <v>44458</v>
      </c>
      <c r="BG6" s="7">
        <v>44488</v>
      </c>
      <c r="BH6" s="7">
        <v>44519</v>
      </c>
      <c r="BI6" s="7">
        <v>44549</v>
      </c>
      <c r="BJ6" s="7">
        <v>44580</v>
      </c>
      <c r="BK6" s="7">
        <v>44611</v>
      </c>
      <c r="BL6" s="7" t="s">
        <v>36</v>
      </c>
      <c r="BM6" s="7">
        <v>44670</v>
      </c>
      <c r="BN6" s="7">
        <v>44700</v>
      </c>
      <c r="BO6" s="7" t="s">
        <v>37</v>
      </c>
      <c r="BP6" s="7" t="s">
        <v>38</v>
      </c>
      <c r="BQ6" s="7">
        <v>44795</v>
      </c>
      <c r="BR6" s="7" t="s">
        <v>39</v>
      </c>
      <c r="BS6" s="7">
        <v>44856</v>
      </c>
      <c r="BT6" s="7">
        <v>44887</v>
      </c>
      <c r="BU6" s="7">
        <v>44917</v>
      </c>
      <c r="BV6" s="7">
        <v>44949</v>
      </c>
      <c r="BW6" s="7">
        <v>44981</v>
      </c>
      <c r="BX6" s="7">
        <v>45013</v>
      </c>
      <c r="BY6" s="7">
        <v>45045</v>
      </c>
      <c r="BZ6" s="7">
        <v>45077</v>
      </c>
      <c r="CA6" s="7">
        <v>45107</v>
      </c>
      <c r="CB6" s="7">
        <v>45138</v>
      </c>
      <c r="CC6" s="7">
        <v>45169</v>
      </c>
      <c r="CD6" s="7">
        <v>45199</v>
      </c>
      <c r="CE6" s="7">
        <v>45230</v>
      </c>
      <c r="CF6" s="7">
        <v>45260</v>
      </c>
      <c r="CG6" s="7">
        <v>45291</v>
      </c>
      <c r="CH6" s="7">
        <v>45322</v>
      </c>
      <c r="CI6" s="7">
        <v>45351</v>
      </c>
      <c r="CJ6" s="7">
        <v>45352</v>
      </c>
      <c r="CK6" s="7">
        <v>45383</v>
      </c>
      <c r="CL6" s="7">
        <v>45413</v>
      </c>
      <c r="CM6" s="7">
        <v>45444</v>
      </c>
      <c r="CN6" s="7">
        <v>45474</v>
      </c>
      <c r="CO6" s="7">
        <v>45505</v>
      </c>
      <c r="CP6" s="7">
        <v>45536</v>
      </c>
      <c r="CQ6" s="7">
        <v>45566</v>
      </c>
      <c r="CR6" s="7">
        <v>45597</v>
      </c>
      <c r="CS6" s="7">
        <v>45627</v>
      </c>
      <c r="CT6" s="7">
        <v>45658</v>
      </c>
      <c r="CU6" s="7">
        <v>45689</v>
      </c>
      <c r="CV6" s="7">
        <v>45741</v>
      </c>
      <c r="CW6" s="7">
        <v>45772</v>
      </c>
      <c r="CX6" s="7">
        <v>45802</v>
      </c>
      <c r="CY6" s="7">
        <v>45833</v>
      </c>
      <c r="CZ6" s="7">
        <v>45863</v>
      </c>
      <c r="DA6" s="7">
        <v>45894</v>
      </c>
      <c r="DB6" s="7">
        <v>45925</v>
      </c>
      <c r="DC6" s="7">
        <v>45955</v>
      </c>
      <c r="DD6" s="7">
        <v>45986</v>
      </c>
      <c r="DE6" s="7" t="s">
        <v>47</v>
      </c>
      <c r="DF6" s="7">
        <v>46047</v>
      </c>
      <c r="DG6" s="7">
        <v>46078</v>
      </c>
      <c r="DH6" s="7" t="s">
        <v>48</v>
      </c>
    </row>
    <row r="7" spans="1:112" ht="18.75" customHeight="1" x14ac:dyDescent="0.3">
      <c r="A7" s="8" t="s">
        <v>5</v>
      </c>
      <c r="B7" s="9">
        <v>1266867.2552640634</v>
      </c>
      <c r="C7" s="9">
        <v>1214840.1532640629</v>
      </c>
      <c r="D7" s="9">
        <v>1142261.1881429718</v>
      </c>
      <c r="E7" s="9">
        <v>1051798.9741429724</v>
      </c>
      <c r="F7" s="9">
        <v>1056332.2073829724</v>
      </c>
      <c r="G7" s="9">
        <v>1107891.2727569179</v>
      </c>
      <c r="H7" s="9">
        <v>843724.53112190776</v>
      </c>
      <c r="I7" s="9">
        <v>887509.67560991785</v>
      </c>
      <c r="J7" s="9">
        <v>796598.85133580538</v>
      </c>
      <c r="K7" s="9">
        <v>777403.62433480518</v>
      </c>
      <c r="L7" s="9">
        <v>668499.16833480564</v>
      </c>
      <c r="M7" s="9">
        <v>867076.78718110896</v>
      </c>
      <c r="N7" s="9">
        <v>741966.06818110845</v>
      </c>
      <c r="O7" s="9">
        <v>659729.71230010875</v>
      </c>
      <c r="P7" s="9">
        <v>595369.15811317228</v>
      </c>
      <c r="Q7" s="9">
        <v>596819.84911317215</v>
      </c>
      <c r="R7" s="9">
        <v>352941.32911317237</v>
      </c>
      <c r="S7" s="9">
        <v>268340.29806733318</v>
      </c>
      <c r="T7" s="9">
        <v>339296.35394535819</v>
      </c>
      <c r="U7" s="9">
        <v>279482.47951833252</v>
      </c>
      <c r="V7" s="9">
        <v>98374.071853310335</v>
      </c>
      <c r="W7" s="9">
        <v>34789.562657309696</v>
      </c>
      <c r="X7" s="9">
        <v>-178295.03839469049</v>
      </c>
      <c r="Y7" s="9">
        <v>-351755.81099499436</v>
      </c>
      <c r="Z7" s="9">
        <v>-473510.65363599453</v>
      </c>
      <c r="AA7" s="9">
        <v>-473725.78919699369</v>
      </c>
      <c r="AB7" s="9">
        <v>-275560.29351178883</v>
      </c>
      <c r="AC7" s="9">
        <v>-527548.66412878968</v>
      </c>
      <c r="AD7" s="9">
        <v>-668843.51257978939</v>
      </c>
      <c r="AE7" s="9">
        <v>-826327.18192375964</v>
      </c>
      <c r="AF7" s="9">
        <v>-659000.64240921848</v>
      </c>
      <c r="AG7" s="9">
        <v>-508094.84399864916</v>
      </c>
      <c r="AH7" s="9">
        <v>-575491.14105289849</v>
      </c>
      <c r="AI7" s="9">
        <v>-521350.84890193865</v>
      </c>
      <c r="AJ7" s="9">
        <v>-430201.47322102729</v>
      </c>
      <c r="AK7" s="9">
        <v>-2583.0972181078978</v>
      </c>
      <c r="AL7" s="9">
        <v>207348.15209289175</v>
      </c>
      <c r="AM7" s="9">
        <v>291246.18176989211</v>
      </c>
      <c r="AN7" s="9">
        <v>-48751.059543527197</v>
      </c>
      <c r="AO7" s="9">
        <v>109580.67853247328</v>
      </c>
      <c r="AP7" s="9">
        <v>-150419.00639336742</v>
      </c>
      <c r="AQ7" s="9">
        <v>229415.60474846512</v>
      </c>
      <c r="AR7" s="9">
        <v>597053.88773155492</v>
      </c>
      <c r="AS7" s="9">
        <v>636166.22987145465</v>
      </c>
      <c r="AT7" s="9">
        <v>620232.06737412</v>
      </c>
      <c r="AU7" s="9">
        <v>615794.35576500045</v>
      </c>
      <c r="AV7" s="9">
        <v>718487.44900828041</v>
      </c>
      <c r="AW7" s="9">
        <v>848497.51448498713</v>
      </c>
      <c r="AX7" s="9">
        <v>855560.91087898659</v>
      </c>
      <c r="AY7" s="9">
        <v>792748.251179107</v>
      </c>
      <c r="AZ7" s="9">
        <v>826204.4987125881</v>
      </c>
      <c r="BA7" s="9">
        <v>1117923.4219055879</v>
      </c>
      <c r="BB7" s="9">
        <v>1166547.1864284966</v>
      </c>
      <c r="BC7" s="9">
        <v>1307268.6060342309</v>
      </c>
      <c r="BD7" s="9">
        <v>1484739.8554452318</v>
      </c>
      <c r="BE7" s="9">
        <v>1424359.1047458304</v>
      </c>
      <c r="BF7" s="9">
        <v>1313086.0502229524</v>
      </c>
      <c r="BG7" s="9">
        <v>911784.18963795202</v>
      </c>
      <c r="BH7" s="9">
        <v>689557.40725911316</v>
      </c>
      <c r="BI7" s="9">
        <v>1081403.6165709523</v>
      </c>
      <c r="BJ7" s="9">
        <v>997483.3041963526</v>
      </c>
      <c r="BK7" s="9">
        <v>1054068.4997083526</v>
      </c>
      <c r="BL7" s="9">
        <v>257491.04157300014</v>
      </c>
      <c r="BM7" s="9">
        <v>105736.49566299934</v>
      </c>
      <c r="BN7" s="9">
        <v>-286331.66434699856</v>
      </c>
      <c r="BO7" s="9">
        <v>-82002.383998999372</v>
      </c>
      <c r="BP7" s="9">
        <v>-528415.63851066679</v>
      </c>
      <c r="BQ7" s="9">
        <v>-510972.79020866659</v>
      </c>
      <c r="BR7" s="9">
        <v>-626352.78316754755</v>
      </c>
      <c r="BS7" s="9">
        <v>-466737.38104399946</v>
      </c>
      <c r="BT7" s="9">
        <v>-686886.92229710007</v>
      </c>
      <c r="BU7" s="9">
        <v>-1144191.969631</v>
      </c>
      <c r="BV7" s="9">
        <v>-1972870.8229999994</v>
      </c>
      <c r="BW7" s="9">
        <v>-1792180.9141660002</v>
      </c>
      <c r="BX7" s="9">
        <v>-1683904.6322450005</v>
      </c>
      <c r="BY7" s="9">
        <v>-1649275.7478019996</v>
      </c>
      <c r="BZ7" s="9">
        <v>-1833977.7351503996</v>
      </c>
      <c r="CA7" s="9">
        <v>-1606015.5072859004</v>
      </c>
      <c r="CB7" s="9">
        <v>-1149584.2638729997</v>
      </c>
      <c r="CC7" s="9">
        <v>-1286379.6499532107</v>
      </c>
      <c r="CD7" s="9">
        <v>-1354585.4599250015</v>
      </c>
      <c r="CE7" s="9">
        <v>-1361338.3898140006</v>
      </c>
      <c r="CF7" s="9">
        <v>-1477822.9717859989</v>
      </c>
      <c r="CG7" s="9">
        <v>-1053199.1700409977</v>
      </c>
      <c r="CH7" s="9">
        <v>-1172694.5958470004</v>
      </c>
      <c r="CI7" s="9">
        <v>-1145124.649405201</v>
      </c>
      <c r="CJ7" s="9">
        <v>-960507.58045744151</v>
      </c>
      <c r="CK7" s="9">
        <v>-1105522.8875076417</v>
      </c>
      <c r="CL7" s="9">
        <v>-1145382.0579636404</v>
      </c>
      <c r="CM7" s="9">
        <v>-954238.942799001</v>
      </c>
      <c r="CN7" s="9">
        <v>-979905.81098010018</v>
      </c>
      <c r="CO7" s="9">
        <v>-940097.2565205209</v>
      </c>
      <c r="CP7" s="9">
        <v>-820806.44204362947</v>
      </c>
      <c r="CQ7" s="9">
        <v>-681194.33228204958</v>
      </c>
      <c r="CR7" s="9">
        <v>-560901.5135442894</v>
      </c>
      <c r="CS7" s="9">
        <v>-438855.38474170025</v>
      </c>
      <c r="CT7" s="9">
        <v>-388809.00533593073</v>
      </c>
      <c r="CU7" s="9">
        <v>-366164.04456440918</v>
      </c>
      <c r="CV7" s="9">
        <v>-20785.994936411269</v>
      </c>
      <c r="CW7" s="9">
        <v>43596.599352690391</v>
      </c>
      <c r="CX7" s="9">
        <v>78891.147485159338</v>
      </c>
      <c r="CY7" s="9">
        <v>417644.26450909209</v>
      </c>
      <c r="CZ7" s="9">
        <v>405388.48872010037</v>
      </c>
      <c r="DA7" s="9">
        <v>496150.61918435805</v>
      </c>
      <c r="DB7" s="9">
        <v>513228.21310422942</v>
      </c>
      <c r="DC7" s="9">
        <v>554644.28311250918</v>
      </c>
      <c r="DD7" s="9">
        <v>620616.8985454198</v>
      </c>
      <c r="DE7" s="9">
        <v>827223.44013226777</v>
      </c>
      <c r="DF7" s="9">
        <v>1191827.1690045102</v>
      </c>
      <c r="DG7" s="9">
        <v>1330411.2457910012</v>
      </c>
      <c r="DH7" s="9">
        <v>1212495.1938367002</v>
      </c>
    </row>
    <row r="8" spans="1:112" ht="18.75" customHeight="1" x14ac:dyDescent="0.3">
      <c r="A8" s="10" t="s">
        <v>6</v>
      </c>
      <c r="B8" s="9">
        <v>2957784.9292053902</v>
      </c>
      <c r="C8" s="9">
        <v>2931962.0772053897</v>
      </c>
      <c r="D8" s="9">
        <v>2853153.3118849122</v>
      </c>
      <c r="E8" s="9">
        <v>2815616.2528849123</v>
      </c>
      <c r="F8" s="9">
        <v>2857646.2678849124</v>
      </c>
      <c r="G8" s="9">
        <v>2934683.681789977</v>
      </c>
      <c r="H8" s="9">
        <v>2747536.907301967</v>
      </c>
      <c r="I8" s="9">
        <v>2760215.4737899769</v>
      </c>
      <c r="J8" s="9">
        <v>2685505.0270225578</v>
      </c>
      <c r="K8" s="9">
        <v>2644383.5110225575</v>
      </c>
      <c r="L8" s="9">
        <v>2550074.6850225581</v>
      </c>
      <c r="M8" s="9">
        <v>2850067.7001107158</v>
      </c>
      <c r="N8" s="9">
        <v>2719703.9911107155</v>
      </c>
      <c r="O8" s="9">
        <v>2643578.9202297158</v>
      </c>
      <c r="P8" s="9">
        <v>2696139.8153581866</v>
      </c>
      <c r="Q8" s="9">
        <v>2659455.9653581865</v>
      </c>
      <c r="R8" s="9">
        <v>2424325.4893581863</v>
      </c>
      <c r="S8" s="9">
        <v>2574454.9936333373</v>
      </c>
      <c r="T8" s="9">
        <v>2675775.4348823619</v>
      </c>
      <c r="U8" s="9">
        <v>2627699.9878823366</v>
      </c>
      <c r="V8" s="9">
        <v>2431451.8267959794</v>
      </c>
      <c r="W8" s="9">
        <v>2489298.3295999793</v>
      </c>
      <c r="X8" s="9">
        <v>2582882.8012719792</v>
      </c>
      <c r="Y8" s="9">
        <v>2546726.2149236556</v>
      </c>
      <c r="Z8" s="9">
        <v>2702990.3789606555</v>
      </c>
      <c r="AA8" s="9">
        <v>2727377.3529826561</v>
      </c>
      <c r="AB8" s="9">
        <v>3079955.0175068607</v>
      </c>
      <c r="AC8" s="9">
        <v>2827213.5460728607</v>
      </c>
      <c r="AD8" s="9">
        <v>2833584.61147886</v>
      </c>
      <c r="AE8" s="9">
        <v>3045616.9217002289</v>
      </c>
      <c r="AF8" s="9">
        <v>3127165.2618467696</v>
      </c>
      <c r="AG8" s="9">
        <v>3195863.4232232291</v>
      </c>
      <c r="AH8" s="9">
        <v>3068258.7440039706</v>
      </c>
      <c r="AI8" s="9">
        <v>3111570.0265060607</v>
      </c>
      <c r="AJ8" s="9">
        <v>3224498.931363971</v>
      </c>
      <c r="AK8" s="9">
        <v>3560036.8164363261</v>
      </c>
      <c r="AL8" s="9">
        <v>3771128.7563923257</v>
      </c>
      <c r="AM8" s="9">
        <v>3836695.2705413261</v>
      </c>
      <c r="AN8" s="9">
        <v>3755569.5031001279</v>
      </c>
      <c r="AO8" s="9">
        <v>3801660.8239501277</v>
      </c>
      <c r="AP8" s="9">
        <v>3562421.6264172876</v>
      </c>
      <c r="AQ8" s="9">
        <v>4018185.5333000924</v>
      </c>
      <c r="AR8" s="9">
        <v>4224805.1729881829</v>
      </c>
      <c r="AS8" s="9">
        <v>4263568.0697580818</v>
      </c>
      <c r="AT8" s="9">
        <v>4169611.6309398399</v>
      </c>
      <c r="AU8" s="9">
        <v>4068804.4243470002</v>
      </c>
      <c r="AV8" s="9">
        <v>4160477.0499420003</v>
      </c>
      <c r="AW8" s="9">
        <v>4298301.7264946187</v>
      </c>
      <c r="AX8" s="9">
        <v>4230207.244355618</v>
      </c>
      <c r="AY8" s="9">
        <v>4157429.4777057385</v>
      </c>
      <c r="AZ8" s="9">
        <v>4012783.1864438881</v>
      </c>
      <c r="BA8" s="9">
        <v>4366624.6274048872</v>
      </c>
      <c r="BB8" s="9">
        <v>4490245.5651348867</v>
      </c>
      <c r="BC8" s="9">
        <v>4660088.8558099996</v>
      </c>
      <c r="BD8" s="9">
        <v>4923465.6584490007</v>
      </c>
      <c r="BE8" s="9">
        <v>5429239.6139175994</v>
      </c>
      <c r="BF8" s="9">
        <v>5352101.8631215999</v>
      </c>
      <c r="BG8" s="9">
        <v>5046254.4636755995</v>
      </c>
      <c r="BH8" s="9">
        <v>4919058.9247477604</v>
      </c>
      <c r="BI8" s="9">
        <v>5288262.7326616002</v>
      </c>
      <c r="BJ8" s="9">
        <v>5183381.3469449999</v>
      </c>
      <c r="BK8" s="9">
        <v>5250511.0484619997</v>
      </c>
      <c r="BL8" s="9">
        <v>4508701.0165729998</v>
      </c>
      <c r="BM8" s="9">
        <v>4346778.5394660002</v>
      </c>
      <c r="BN8" s="9">
        <v>4243492.5511450004</v>
      </c>
      <c r="BO8" s="9">
        <v>4480699.5404790007</v>
      </c>
      <c r="BP8" s="9">
        <v>4670245.4948770003</v>
      </c>
      <c r="BQ8" s="9">
        <v>4281184.6549770003</v>
      </c>
      <c r="BR8" s="9">
        <v>4274928.7215061197</v>
      </c>
      <c r="BS8" s="9">
        <v>4261422.3465340007</v>
      </c>
      <c r="BT8" s="9">
        <v>4178951.2974128998</v>
      </c>
      <c r="BU8" s="9">
        <v>3680154.6855259999</v>
      </c>
      <c r="BV8" s="9">
        <v>3816087.2370000002</v>
      </c>
      <c r="BW8" s="9">
        <v>3843723.6661549998</v>
      </c>
      <c r="BX8" s="9">
        <v>4588210.4751109993</v>
      </c>
      <c r="BY8" s="9">
        <v>4693842.9360790001</v>
      </c>
      <c r="BZ8" s="9">
        <v>4493213.1223889999</v>
      </c>
      <c r="CA8" s="9">
        <v>4670399.6338499999</v>
      </c>
      <c r="CB8" s="9">
        <v>5787146.9858339997</v>
      </c>
      <c r="CC8" s="9">
        <v>6032554.3374109995</v>
      </c>
      <c r="CD8" s="9">
        <v>5491832.8365859995</v>
      </c>
      <c r="CE8" s="9">
        <v>5367853.5621069996</v>
      </c>
      <c r="CF8" s="9">
        <v>5411669.2512000008</v>
      </c>
      <c r="CG8" s="9">
        <v>5749578.0544790011</v>
      </c>
      <c r="CH8" s="9">
        <v>5689014.6669129999</v>
      </c>
      <c r="CI8" s="9">
        <v>5716714.4493227992</v>
      </c>
      <c r="CJ8" s="9">
        <v>5843104.2732862495</v>
      </c>
      <c r="CK8" s="9">
        <v>6020419.66650536</v>
      </c>
      <c r="CL8" s="9">
        <v>6048562.3675033608</v>
      </c>
      <c r="CM8" s="9">
        <v>6216655.7483209996</v>
      </c>
      <c r="CN8" s="9">
        <v>6143527.6225939002</v>
      </c>
      <c r="CO8" s="9">
        <v>6287611.9164847797</v>
      </c>
      <c r="CP8" s="9">
        <v>6627033.0353216706</v>
      </c>
      <c r="CQ8" s="9">
        <v>6740390.1304519996</v>
      </c>
      <c r="CR8" s="9">
        <v>6868394.4104520008</v>
      </c>
      <c r="CS8" s="9">
        <v>6864435.618241</v>
      </c>
      <c r="CT8" s="9">
        <v>6899074.5382409999</v>
      </c>
      <c r="CU8" s="9">
        <v>6845673.1512410007</v>
      </c>
      <c r="CV8" s="9">
        <v>6976687.4840630786</v>
      </c>
      <c r="CW8" s="9">
        <v>6923200.5908181798</v>
      </c>
      <c r="CX8" s="9">
        <v>7306047.0919506494</v>
      </c>
      <c r="CY8" s="9">
        <v>8258492.6755090915</v>
      </c>
      <c r="CZ8" s="9">
        <v>8145301.9298759997</v>
      </c>
      <c r="DA8" s="9">
        <v>8190846.7861843593</v>
      </c>
      <c r="DB8" s="9">
        <v>8281511.0881042294</v>
      </c>
      <c r="DC8" s="9">
        <v>8496731.9215779994</v>
      </c>
      <c r="DD8" s="9">
        <v>8582917.8975454196</v>
      </c>
      <c r="DE8" s="9">
        <v>9109525.880597759</v>
      </c>
      <c r="DF8" s="9">
        <v>9532392.5744700003</v>
      </c>
      <c r="DG8" s="9">
        <v>9721848.2747910023</v>
      </c>
      <c r="DH8" s="9">
        <v>9517164.7691931892</v>
      </c>
    </row>
    <row r="9" spans="1:112" ht="18.75" customHeight="1" x14ac:dyDescent="0.3">
      <c r="A9" s="10" t="s">
        <v>7</v>
      </c>
      <c r="B9" s="9">
        <v>1690917.6739413268</v>
      </c>
      <c r="C9" s="9">
        <v>1717121.9239413268</v>
      </c>
      <c r="D9" s="9">
        <v>1710892.1237419404</v>
      </c>
      <c r="E9" s="9">
        <v>1763817.2787419399</v>
      </c>
      <c r="F9" s="9">
        <v>1801314.0605019401</v>
      </c>
      <c r="G9" s="9">
        <v>1826792.4090330591</v>
      </c>
      <c r="H9" s="9">
        <v>1903812.3761800593</v>
      </c>
      <c r="I9" s="9">
        <v>1872705.7981800591</v>
      </c>
      <c r="J9" s="9">
        <v>1888906.1756867524</v>
      </c>
      <c r="K9" s="9">
        <v>1866979.8866877523</v>
      </c>
      <c r="L9" s="9">
        <v>1881575.5166877524</v>
      </c>
      <c r="M9" s="9">
        <v>1982990.9129296069</v>
      </c>
      <c r="N9" s="9">
        <v>1977737.9229296071</v>
      </c>
      <c r="O9" s="9">
        <v>1983849.207929607</v>
      </c>
      <c r="P9" s="9">
        <v>2100770.6572450143</v>
      </c>
      <c r="Q9" s="9">
        <v>2062636.1162450144</v>
      </c>
      <c r="R9" s="9">
        <v>2071384.1602450139</v>
      </c>
      <c r="S9" s="9">
        <v>2306114.6955660041</v>
      </c>
      <c r="T9" s="9">
        <v>2336479.0809370037</v>
      </c>
      <c r="U9" s="9">
        <v>2348217.5083640041</v>
      </c>
      <c r="V9" s="9">
        <v>2333077.7549426691</v>
      </c>
      <c r="W9" s="9">
        <v>2454508.7669426696</v>
      </c>
      <c r="X9" s="9">
        <v>2761177.8396666697</v>
      </c>
      <c r="Y9" s="9">
        <v>2898482.02591865</v>
      </c>
      <c r="Z9" s="9">
        <v>3176501.0325966501</v>
      </c>
      <c r="AA9" s="9">
        <v>3201103.1421796498</v>
      </c>
      <c r="AB9" s="9">
        <v>3355515.3110186495</v>
      </c>
      <c r="AC9" s="9">
        <v>3354762.2102016504</v>
      </c>
      <c r="AD9" s="9">
        <v>3502428.1240586494</v>
      </c>
      <c r="AE9" s="9">
        <v>3871944.1036239886</v>
      </c>
      <c r="AF9" s="9">
        <v>3786165.9042559881</v>
      </c>
      <c r="AG9" s="9">
        <v>3703958.2672218783</v>
      </c>
      <c r="AH9" s="9">
        <v>3643749.8850568691</v>
      </c>
      <c r="AI9" s="9">
        <v>3632920.8754079994</v>
      </c>
      <c r="AJ9" s="9">
        <v>3654700.4045849983</v>
      </c>
      <c r="AK9" s="9">
        <v>3562619.913654434</v>
      </c>
      <c r="AL9" s="9">
        <v>3563780.604299434</v>
      </c>
      <c r="AM9" s="9">
        <v>3545449.088771434</v>
      </c>
      <c r="AN9" s="9">
        <v>3804320.5626436551</v>
      </c>
      <c r="AO9" s="9">
        <v>3692080.1454176544</v>
      </c>
      <c r="AP9" s="9">
        <v>3712840.632810655</v>
      </c>
      <c r="AQ9" s="9">
        <v>3788769.9285516273</v>
      </c>
      <c r="AR9" s="9">
        <v>3627751.2852566279</v>
      </c>
      <c r="AS9" s="9">
        <v>3627401.8398866272</v>
      </c>
      <c r="AT9" s="9">
        <v>3549379.5635657199</v>
      </c>
      <c r="AU9" s="9">
        <v>3453010.0685819997</v>
      </c>
      <c r="AV9" s="9">
        <v>3441989.6009337199</v>
      </c>
      <c r="AW9" s="9">
        <v>3449804.2120096316</v>
      </c>
      <c r="AX9" s="9">
        <v>3374646.3334766314</v>
      </c>
      <c r="AY9" s="9">
        <v>3364681.2265266315</v>
      </c>
      <c r="AZ9" s="9">
        <v>3186578.6877313</v>
      </c>
      <c r="BA9" s="9">
        <v>3248701.2054992993</v>
      </c>
      <c r="BB9" s="9">
        <v>3323698.37870639</v>
      </c>
      <c r="BC9" s="9">
        <v>3352820.2497757687</v>
      </c>
      <c r="BD9" s="9">
        <v>3438725.8030037689</v>
      </c>
      <c r="BE9" s="9">
        <v>4004880.509171769</v>
      </c>
      <c r="BF9" s="9">
        <v>4039015.8128986475</v>
      </c>
      <c r="BG9" s="9">
        <v>4134470.2740376475</v>
      </c>
      <c r="BH9" s="9">
        <v>4229501.5174886473</v>
      </c>
      <c r="BI9" s="9">
        <v>4206859.1160906479</v>
      </c>
      <c r="BJ9" s="9">
        <v>4185898.0427486473</v>
      </c>
      <c r="BK9" s="9">
        <v>4196442.5487536471</v>
      </c>
      <c r="BL9" s="9">
        <v>4251209.9749999996</v>
      </c>
      <c r="BM9" s="9">
        <v>4241042.0438030008</v>
      </c>
      <c r="BN9" s="9">
        <v>4529824.2154919989</v>
      </c>
      <c r="BO9" s="9">
        <v>4562701.924478</v>
      </c>
      <c r="BP9" s="9">
        <v>5198661.1333876671</v>
      </c>
      <c r="BQ9" s="9">
        <v>4792157.4451856669</v>
      </c>
      <c r="BR9" s="9">
        <v>4901281.5046736673</v>
      </c>
      <c r="BS9" s="9">
        <v>4728159.7275780002</v>
      </c>
      <c r="BT9" s="9">
        <v>4865838.2197099999</v>
      </c>
      <c r="BU9" s="9">
        <v>4824346.6551569998</v>
      </c>
      <c r="BV9" s="9">
        <v>5788958.0599999996</v>
      </c>
      <c r="BW9" s="9">
        <v>5635904.580321</v>
      </c>
      <c r="BX9" s="9">
        <v>6272115.1073559998</v>
      </c>
      <c r="BY9" s="9">
        <v>6343118.6838809997</v>
      </c>
      <c r="BZ9" s="9">
        <v>6327190.8575393995</v>
      </c>
      <c r="CA9" s="9">
        <v>6276415.1411359003</v>
      </c>
      <c r="CB9" s="9">
        <v>6936731.2497069994</v>
      </c>
      <c r="CC9" s="9">
        <v>7318933.9873642102</v>
      </c>
      <c r="CD9" s="9">
        <v>6846418.296511001</v>
      </c>
      <c r="CE9" s="9">
        <v>6729191.9519210001</v>
      </c>
      <c r="CF9" s="9">
        <v>6889492.2229859997</v>
      </c>
      <c r="CG9" s="9">
        <v>6802777.2245199988</v>
      </c>
      <c r="CH9" s="9">
        <v>6861709.2627600003</v>
      </c>
      <c r="CI9" s="9">
        <v>6861839.0987280002</v>
      </c>
      <c r="CJ9" s="9">
        <v>6803611.853743691</v>
      </c>
      <c r="CK9" s="9">
        <v>7125942.5540130017</v>
      </c>
      <c r="CL9" s="9">
        <v>7193944.4254670013</v>
      </c>
      <c r="CM9" s="9">
        <v>7170894.6911200006</v>
      </c>
      <c r="CN9" s="9">
        <v>7123433.4335740004</v>
      </c>
      <c r="CO9" s="9">
        <v>7227709.1730053006</v>
      </c>
      <c r="CP9" s="9">
        <v>7447839.4773653001</v>
      </c>
      <c r="CQ9" s="9">
        <v>7421584.4627340492</v>
      </c>
      <c r="CR9" s="9">
        <v>7429295.9239962902</v>
      </c>
      <c r="CS9" s="9">
        <v>7303291.0029827002</v>
      </c>
      <c r="CT9" s="9">
        <v>7287883.5435769306</v>
      </c>
      <c r="CU9" s="9">
        <v>7211837.1958054099</v>
      </c>
      <c r="CV9" s="9">
        <v>6997473.4789994899</v>
      </c>
      <c r="CW9" s="9">
        <v>6879603.9914654894</v>
      </c>
      <c r="CX9" s="9">
        <v>7227155.9444654901</v>
      </c>
      <c r="CY9" s="9">
        <v>7840848.4109999994</v>
      </c>
      <c r="CZ9" s="9">
        <v>7739913.4411558993</v>
      </c>
      <c r="DA9" s="9">
        <v>7694696.1670000013</v>
      </c>
      <c r="DB9" s="9">
        <v>7768282.875</v>
      </c>
      <c r="DC9" s="9">
        <v>7942087.6384654902</v>
      </c>
      <c r="DD9" s="9">
        <v>7962300.9989999998</v>
      </c>
      <c r="DE9" s="9">
        <v>8282302.4404654913</v>
      </c>
      <c r="DF9" s="9">
        <v>8340565.4054654902</v>
      </c>
      <c r="DG9" s="9">
        <v>8391437.029000001</v>
      </c>
      <c r="DH9" s="9">
        <v>8304669.575356489</v>
      </c>
    </row>
    <row r="10" spans="1:112" ht="18.75" customHeight="1" x14ac:dyDescent="0.3">
      <c r="A10" s="8" t="s">
        <v>8</v>
      </c>
      <c r="B10" s="11">
        <v>15357461.855587456</v>
      </c>
      <c r="C10" s="11">
        <v>15492887.551987454</v>
      </c>
      <c r="D10" s="11">
        <v>15823133.22744669</v>
      </c>
      <c r="E10" s="11">
        <v>16037721.14695299</v>
      </c>
      <c r="F10" s="11">
        <v>16440904.476970468</v>
      </c>
      <c r="G10" s="11">
        <v>16826120.391376056</v>
      </c>
      <c r="H10" s="11">
        <v>16763638.262827629</v>
      </c>
      <c r="I10" s="11">
        <v>16933123.779457539</v>
      </c>
      <c r="J10" s="11">
        <v>17036655.590446539</v>
      </c>
      <c r="K10" s="11">
        <v>17113419.899552032</v>
      </c>
      <c r="L10" s="11">
        <v>17381703.116743848</v>
      </c>
      <c r="M10" s="11">
        <v>17389938.413718689</v>
      </c>
      <c r="N10" s="11">
        <v>17480149.269164447</v>
      </c>
      <c r="O10" s="11">
        <v>17689552.546613373</v>
      </c>
      <c r="P10" s="11">
        <v>18143886.499381911</v>
      </c>
      <c r="Q10" s="11">
        <v>18292950.268724278</v>
      </c>
      <c r="R10" s="11">
        <v>18828218.782306831</v>
      </c>
      <c r="S10" s="11">
        <v>19106972.340163834</v>
      </c>
      <c r="T10" s="11">
        <v>18928079.816872627</v>
      </c>
      <c r="U10" s="11">
        <v>19175504.586133622</v>
      </c>
      <c r="V10" s="11">
        <v>19340280.920282856</v>
      </c>
      <c r="W10" s="11">
        <v>19448609.838712864</v>
      </c>
      <c r="X10" s="11">
        <v>19889092.607714009</v>
      </c>
      <c r="Y10" s="11">
        <v>20298706.481995642</v>
      </c>
      <c r="Z10" s="11">
        <v>20417189.595814914</v>
      </c>
      <c r="AA10" s="11">
        <v>20696622.725168087</v>
      </c>
      <c r="AB10" s="11">
        <v>20683497.329980232</v>
      </c>
      <c r="AC10" s="11">
        <v>20956817.84182132</v>
      </c>
      <c r="AD10" s="11">
        <v>21454621.349018909</v>
      </c>
      <c r="AE10" s="11">
        <v>22193344.867971066</v>
      </c>
      <c r="AF10" s="11">
        <v>22023565.463801071</v>
      </c>
      <c r="AG10" s="11">
        <v>22157641.092716377</v>
      </c>
      <c r="AH10" s="11">
        <v>22396395.090637557</v>
      </c>
      <c r="AI10" s="11">
        <v>22667439.002556764</v>
      </c>
      <c r="AJ10" s="11">
        <v>22772955.055960961</v>
      </c>
      <c r="AK10" s="11">
        <v>22864528.256352611</v>
      </c>
      <c r="AL10" s="11">
        <v>22737967.336156391</v>
      </c>
      <c r="AM10" s="11">
        <v>22912127.025706567</v>
      </c>
      <c r="AN10" s="11">
        <v>23882814.653434142</v>
      </c>
      <c r="AO10" s="11">
        <v>24367095.252860051</v>
      </c>
      <c r="AP10" s="11">
        <v>25188020.850193173</v>
      </c>
      <c r="AQ10" s="11">
        <v>25454299.371550582</v>
      </c>
      <c r="AR10" s="11">
        <v>25227005.843188241</v>
      </c>
      <c r="AS10" s="11">
        <v>25304458.225531459</v>
      </c>
      <c r="AT10" s="11">
        <v>25444177.447748881</v>
      </c>
      <c r="AU10" s="11">
        <v>25716397.4604</v>
      </c>
      <c r="AV10" s="11">
        <v>25754477.35904631</v>
      </c>
      <c r="AW10" s="11">
        <v>26164068.764361665</v>
      </c>
      <c r="AX10" s="11">
        <v>26124116.658086911</v>
      </c>
      <c r="AY10" s="11">
        <v>26449055.557033226</v>
      </c>
      <c r="AZ10" s="11">
        <v>26640787.577046685</v>
      </c>
      <c r="BA10" s="11">
        <v>26801036.991577387</v>
      </c>
      <c r="BB10" s="11">
        <v>27083800.994578216</v>
      </c>
      <c r="BC10" s="11">
        <v>28034261.457523476</v>
      </c>
      <c r="BD10" s="11">
        <v>27884253.270564642</v>
      </c>
      <c r="BE10" s="11">
        <v>28020774.274069466</v>
      </c>
      <c r="BF10" s="11">
        <v>28456397.440746859</v>
      </c>
      <c r="BG10" s="11">
        <v>28669658.770892877</v>
      </c>
      <c r="BH10" s="11">
        <v>29076537.864881799</v>
      </c>
      <c r="BI10" s="11">
        <v>29443097.618433587</v>
      </c>
      <c r="BJ10" s="11">
        <v>29452142.729930975</v>
      </c>
      <c r="BK10" s="11">
        <v>29304068.39151223</v>
      </c>
      <c r="BL10" s="11">
        <v>30547869.617641263</v>
      </c>
      <c r="BM10" s="11">
        <v>31380797.418889634</v>
      </c>
      <c r="BN10" s="11">
        <v>32119576.18913202</v>
      </c>
      <c r="BO10" s="11">
        <v>33365764.391626179</v>
      </c>
      <c r="BP10" s="11">
        <v>33860121.077359453</v>
      </c>
      <c r="BQ10" s="11">
        <v>34126906.30215276</v>
      </c>
      <c r="BR10" s="11">
        <v>34735632.212490827</v>
      </c>
      <c r="BS10" s="11">
        <v>34949321.911564372</v>
      </c>
      <c r="BT10" s="11">
        <v>35250541.366170406</v>
      </c>
      <c r="BU10" s="11">
        <v>35891970.141389921</v>
      </c>
      <c r="BV10" s="11">
        <v>36766021.748000219</v>
      </c>
      <c r="BW10" s="11">
        <v>36995377.43836835</v>
      </c>
      <c r="BX10" s="11">
        <v>37846263.253268816</v>
      </c>
      <c r="BY10" s="11">
        <v>38651348.771650933</v>
      </c>
      <c r="BZ10" s="11">
        <v>39545496.812149748</v>
      </c>
      <c r="CA10" s="11">
        <v>41078502.340098135</v>
      </c>
      <c r="CB10" s="11">
        <v>40629379.367350906</v>
      </c>
      <c r="CC10" s="11">
        <v>41101153.151629224</v>
      </c>
      <c r="CD10" s="11">
        <v>41975983.763221741</v>
      </c>
      <c r="CE10" s="11">
        <v>41891130.28359174</v>
      </c>
      <c r="CF10" s="11">
        <v>42788075.914940529</v>
      </c>
      <c r="CG10" s="11">
        <v>42913102.086782746</v>
      </c>
      <c r="CH10" s="11">
        <v>43816628.733682066</v>
      </c>
      <c r="CI10" s="11">
        <v>44663648.93143905</v>
      </c>
      <c r="CJ10" s="11">
        <v>45733508.957285471</v>
      </c>
      <c r="CK10" s="11">
        <v>46669604.512682825</v>
      </c>
      <c r="CL10" s="11">
        <v>47848454.819433048</v>
      </c>
      <c r="CM10" s="11">
        <v>49566104.831763498</v>
      </c>
      <c r="CN10" s="11">
        <v>49747868.55826664</v>
      </c>
      <c r="CO10" s="11">
        <v>50465541.070813209</v>
      </c>
      <c r="CP10" s="11">
        <v>48901144.493296772</v>
      </c>
      <c r="CQ10" s="11">
        <v>49542049.477231719</v>
      </c>
      <c r="CR10" s="11">
        <v>49884030.663538769</v>
      </c>
      <c r="CS10" s="11">
        <v>50553422.113813378</v>
      </c>
      <c r="CT10" s="11">
        <v>50775330.184882753</v>
      </c>
      <c r="CU10" s="11">
        <v>51409158.225971907</v>
      </c>
      <c r="CV10" s="11">
        <v>52078759.784209266</v>
      </c>
      <c r="CW10" s="11">
        <v>52271545.177184291</v>
      </c>
      <c r="CX10" s="11">
        <v>53358675.641168661</v>
      </c>
      <c r="CY10" s="11">
        <v>54928910.862812996</v>
      </c>
      <c r="CZ10" s="11">
        <v>55155889.169061996</v>
      </c>
      <c r="DA10" s="11">
        <v>52884280.027847998</v>
      </c>
      <c r="DB10" s="11">
        <v>53410480.162474997</v>
      </c>
      <c r="DC10" s="11">
        <v>54202250.919793867</v>
      </c>
      <c r="DD10" s="11">
        <v>54647365.880498543</v>
      </c>
      <c r="DE10" s="11">
        <v>56120866.180519484</v>
      </c>
      <c r="DF10" s="11">
        <v>56528909.557594016</v>
      </c>
      <c r="DG10" s="11">
        <v>56913083.924645379</v>
      </c>
      <c r="DH10" s="11">
        <v>56963960.364001572</v>
      </c>
    </row>
    <row r="11" spans="1:112" ht="18.75" customHeight="1" x14ac:dyDescent="0.3">
      <c r="A11" s="12" t="s">
        <v>9</v>
      </c>
      <c r="B11" s="9">
        <v>9194948.2629634067</v>
      </c>
      <c r="C11" s="9">
        <v>9295980.2519704048</v>
      </c>
      <c r="D11" s="9">
        <v>9333361.1491511706</v>
      </c>
      <c r="E11" s="9">
        <v>9439531.1655930597</v>
      </c>
      <c r="F11" s="9">
        <v>9726640.3248650394</v>
      </c>
      <c r="G11" s="9">
        <v>9945884.4090538193</v>
      </c>
      <c r="H11" s="9">
        <v>10029373.79805848</v>
      </c>
      <c r="I11" s="9">
        <v>10199788.642764822</v>
      </c>
      <c r="J11" s="9">
        <v>10216486.7526561</v>
      </c>
      <c r="K11" s="9">
        <v>10295885.839191422</v>
      </c>
      <c r="L11" s="9">
        <v>10446953.622461939</v>
      </c>
      <c r="M11" s="9">
        <v>10238848.776745591</v>
      </c>
      <c r="N11" s="9">
        <v>10212985.820116268</v>
      </c>
      <c r="O11" s="9">
        <v>10329640.813043777</v>
      </c>
      <c r="P11" s="9">
        <v>10540571.753299594</v>
      </c>
      <c r="Q11" s="9">
        <v>10627831.231073452</v>
      </c>
      <c r="R11" s="9">
        <v>11038259.775301615</v>
      </c>
      <c r="S11" s="9">
        <v>11150690.69652142</v>
      </c>
      <c r="T11" s="9">
        <v>10941076.855570152</v>
      </c>
      <c r="U11" s="9">
        <v>11115066.350934152</v>
      </c>
      <c r="V11" s="9">
        <v>11174413.017223829</v>
      </c>
      <c r="W11" s="9">
        <v>11232841.377381831</v>
      </c>
      <c r="X11" s="9">
        <v>11468119.66673913</v>
      </c>
      <c r="Y11" s="9">
        <v>11677755.775118129</v>
      </c>
      <c r="Z11" s="9">
        <v>11833311.54384904</v>
      </c>
      <c r="AA11" s="9">
        <v>12018325.596928941</v>
      </c>
      <c r="AB11" s="9">
        <v>11808475.854684619</v>
      </c>
      <c r="AC11" s="9">
        <v>12142537.574735571</v>
      </c>
      <c r="AD11" s="9">
        <v>12648827.4334759</v>
      </c>
      <c r="AE11" s="9">
        <v>13339178.640030321</v>
      </c>
      <c r="AF11" s="9">
        <v>13316595.691010106</v>
      </c>
      <c r="AG11" s="9">
        <v>13468064.48513986</v>
      </c>
      <c r="AH11" s="9">
        <v>13603112.074906221</v>
      </c>
      <c r="AI11" s="9">
        <v>13895060.937490638</v>
      </c>
      <c r="AJ11" s="9">
        <v>13867669.529957937</v>
      </c>
      <c r="AK11" s="9">
        <v>13724790.084109928</v>
      </c>
      <c r="AL11" s="9">
        <v>13699312.291531436</v>
      </c>
      <c r="AM11" s="9">
        <v>13820792.875002075</v>
      </c>
      <c r="AN11" s="9">
        <v>14798221.044969535</v>
      </c>
      <c r="AO11" s="9">
        <v>15224124.746385723</v>
      </c>
      <c r="AP11" s="9">
        <v>15949705.188071795</v>
      </c>
      <c r="AQ11" s="9">
        <v>16320105.479257774</v>
      </c>
      <c r="AR11" s="9">
        <v>16201819.714832425</v>
      </c>
      <c r="AS11" s="9">
        <v>16264769.971831363</v>
      </c>
      <c r="AT11" s="9">
        <v>16414490.019485077</v>
      </c>
      <c r="AU11" s="9">
        <v>16575536.765857</v>
      </c>
      <c r="AV11" s="9">
        <v>16557988.285746384</v>
      </c>
      <c r="AW11" s="9">
        <v>16626395.221538054</v>
      </c>
      <c r="AX11" s="9">
        <v>16575776.087441238</v>
      </c>
      <c r="AY11" s="9">
        <v>16778603.974094126</v>
      </c>
      <c r="AZ11" s="9">
        <v>16903038.589534901</v>
      </c>
      <c r="BA11" s="9">
        <v>17036551.394834142</v>
      </c>
      <c r="BB11" s="9">
        <v>17286004.632663112</v>
      </c>
      <c r="BC11" s="9">
        <v>18062657.360128112</v>
      </c>
      <c r="BD11" s="9">
        <v>18065497.071584038</v>
      </c>
      <c r="BE11" s="9">
        <v>18122728.045094043</v>
      </c>
      <c r="BF11" s="9">
        <v>18191496.899948463</v>
      </c>
      <c r="BG11" s="9">
        <v>18307058.856811564</v>
      </c>
      <c r="BH11" s="9">
        <v>18443369.895975664</v>
      </c>
      <c r="BI11" s="9">
        <v>18321450.444357965</v>
      </c>
      <c r="BJ11" s="9">
        <v>18507144.705788944</v>
      </c>
      <c r="BK11" s="9">
        <v>18310445.193429425</v>
      </c>
      <c r="BL11" s="9">
        <v>19190484.571374942</v>
      </c>
      <c r="BM11" s="9">
        <v>20006476.238537647</v>
      </c>
      <c r="BN11" s="9">
        <v>20638252.0405767</v>
      </c>
      <c r="BO11" s="9">
        <v>21741743.311463628</v>
      </c>
      <c r="BP11" s="9">
        <v>22262048.198451161</v>
      </c>
      <c r="BQ11" s="9">
        <v>22363438.412034929</v>
      </c>
      <c r="BR11" s="9">
        <v>22781488.657993928</v>
      </c>
      <c r="BS11" s="9">
        <v>23072129.305091191</v>
      </c>
      <c r="BT11" s="9">
        <v>23261552.13117649</v>
      </c>
      <c r="BU11" s="9">
        <v>23393561.106652897</v>
      </c>
      <c r="BV11" s="9">
        <v>24556895.466339249</v>
      </c>
      <c r="BW11" s="9">
        <v>24655256.89657528</v>
      </c>
      <c r="BX11" s="9">
        <v>25507838.844454195</v>
      </c>
      <c r="BY11" s="9">
        <v>26305793.507350154</v>
      </c>
      <c r="BZ11" s="9">
        <v>27344086.867980294</v>
      </c>
      <c r="CA11" s="9">
        <v>28718822.641951486</v>
      </c>
      <c r="CB11" s="9">
        <v>28480464.41058249</v>
      </c>
      <c r="CC11" s="9">
        <v>28980031.415917251</v>
      </c>
      <c r="CD11" s="9">
        <v>29552234.101715252</v>
      </c>
      <c r="CE11" s="9">
        <v>29434162.580333248</v>
      </c>
      <c r="CF11" s="9">
        <v>30091615.842794973</v>
      </c>
      <c r="CG11" s="9">
        <v>29876997.627322253</v>
      </c>
      <c r="CH11" s="9">
        <v>31039369.614087742</v>
      </c>
      <c r="CI11" s="9">
        <v>31766137.878632739</v>
      </c>
      <c r="CJ11" s="9">
        <v>32728707.87631255</v>
      </c>
      <c r="CK11" s="9">
        <v>33819204.413908385</v>
      </c>
      <c r="CL11" s="9">
        <v>34860645.973100744</v>
      </c>
      <c r="CM11" s="9">
        <v>36313894.968343779</v>
      </c>
      <c r="CN11" s="9">
        <v>36917220.345728502</v>
      </c>
      <c r="CO11" s="9">
        <v>37618483.765820935</v>
      </c>
      <c r="CP11" s="9">
        <v>35834351.063235596</v>
      </c>
      <c r="CQ11" s="9">
        <v>35673898.891013443</v>
      </c>
      <c r="CR11" s="9">
        <v>35380576.348446198</v>
      </c>
      <c r="CS11" s="9">
        <v>35039376.702480003</v>
      </c>
      <c r="CT11" s="9">
        <v>36241122.625167482</v>
      </c>
      <c r="CU11" s="9">
        <v>37170249.238926284</v>
      </c>
      <c r="CV11" s="9">
        <v>37734236.53588184</v>
      </c>
      <c r="CW11" s="9">
        <v>37978057.329718933</v>
      </c>
      <c r="CX11" s="9">
        <v>38935640.321168534</v>
      </c>
      <c r="CY11" s="9">
        <v>40506596.867033996</v>
      </c>
      <c r="CZ11" s="9">
        <v>40798079.174163997</v>
      </c>
      <c r="DA11" s="9">
        <v>38404298.381852999</v>
      </c>
      <c r="DB11" s="9">
        <v>38544182.761360995</v>
      </c>
      <c r="DC11" s="9">
        <v>39162862.871388674</v>
      </c>
      <c r="DD11" s="9">
        <v>39363612.901695177</v>
      </c>
      <c r="DE11" s="9">
        <v>40082795.992484532</v>
      </c>
      <c r="DF11" s="9">
        <v>40752907.662236497</v>
      </c>
      <c r="DG11" s="9">
        <v>40924872.431883991</v>
      </c>
      <c r="DH11" s="9">
        <v>41022390.420023382</v>
      </c>
    </row>
    <row r="12" spans="1:112" ht="18.75" customHeight="1" x14ac:dyDescent="0.3">
      <c r="A12" s="13" t="s">
        <v>10</v>
      </c>
      <c r="B12" s="14">
        <v>9851684.6624154057</v>
      </c>
      <c r="C12" s="14">
        <v>9992506.625898404</v>
      </c>
      <c r="D12" s="14">
        <v>10073525.60855817</v>
      </c>
      <c r="E12" s="14">
        <v>10169189.22321406</v>
      </c>
      <c r="F12" s="14">
        <v>10293938.21579404</v>
      </c>
      <c r="G12" s="14">
        <v>10278425.236363819</v>
      </c>
      <c r="H12" s="14">
        <v>10447097.14314648</v>
      </c>
      <c r="I12" s="14">
        <v>10576533.188737821</v>
      </c>
      <c r="J12" s="14">
        <v>10656877.863465101</v>
      </c>
      <c r="K12" s="14">
        <v>10866216.407150421</v>
      </c>
      <c r="L12" s="14">
        <v>10960643.233942939</v>
      </c>
      <c r="M12" s="14">
        <v>10806004.78317959</v>
      </c>
      <c r="N12" s="14">
        <v>10880642.215551268</v>
      </c>
      <c r="O12" s="14">
        <v>10931963.374151777</v>
      </c>
      <c r="P12" s="14">
        <v>11112194.940609593</v>
      </c>
      <c r="Q12" s="14">
        <v>11123840.021738453</v>
      </c>
      <c r="R12" s="14">
        <v>11393238.813530615</v>
      </c>
      <c r="S12" s="14">
        <v>11377200.050638421</v>
      </c>
      <c r="T12" s="14">
        <v>11288904.133985152</v>
      </c>
      <c r="U12" s="14">
        <v>11512930.788499152</v>
      </c>
      <c r="V12" s="14">
        <v>11603711.18253983</v>
      </c>
      <c r="W12" s="14">
        <v>11674844.139899831</v>
      </c>
      <c r="X12" s="14">
        <v>11889552.697463131</v>
      </c>
      <c r="Y12" s="14">
        <v>12259592.31704513</v>
      </c>
      <c r="Z12" s="14">
        <v>12440147.90359004</v>
      </c>
      <c r="AA12" s="14">
        <v>12650031.928104941</v>
      </c>
      <c r="AB12" s="14">
        <v>12466903.27324662</v>
      </c>
      <c r="AC12" s="14">
        <v>12835782.752894571</v>
      </c>
      <c r="AD12" s="14">
        <v>13228406.1996659</v>
      </c>
      <c r="AE12" s="14">
        <v>13802978.249323322</v>
      </c>
      <c r="AF12" s="14">
        <v>13854886.364855107</v>
      </c>
      <c r="AG12" s="14">
        <v>14093059.13770286</v>
      </c>
      <c r="AH12" s="14">
        <v>14285024.17016322</v>
      </c>
      <c r="AI12" s="14">
        <v>14616519.328772638</v>
      </c>
      <c r="AJ12" s="14">
        <v>14667086.546193937</v>
      </c>
      <c r="AK12" s="14">
        <v>14609897.976435928</v>
      </c>
      <c r="AL12" s="14">
        <v>14661234.123946436</v>
      </c>
      <c r="AM12" s="14">
        <v>14826777.924447075</v>
      </c>
      <c r="AN12" s="14">
        <v>15759579.218477534</v>
      </c>
      <c r="AO12" s="14">
        <v>16100054.296529723</v>
      </c>
      <c r="AP12" s="14">
        <v>16635051.138460794</v>
      </c>
      <c r="AQ12" s="14">
        <v>16968968.168624774</v>
      </c>
      <c r="AR12" s="14">
        <v>16855395.246612426</v>
      </c>
      <c r="AS12" s="14">
        <v>16929310.046050362</v>
      </c>
      <c r="AT12" s="14">
        <v>17143290.771316078</v>
      </c>
      <c r="AU12" s="14">
        <v>17418182.822005</v>
      </c>
      <c r="AV12" s="14">
        <v>17428508.407885384</v>
      </c>
      <c r="AW12" s="14">
        <v>17579111.631043054</v>
      </c>
      <c r="AX12" s="14">
        <v>17602653.135438237</v>
      </c>
      <c r="AY12" s="14">
        <v>17832611.623460125</v>
      </c>
      <c r="AZ12" s="14">
        <v>18020833.686866902</v>
      </c>
      <c r="BA12" s="14">
        <v>18083392.137260143</v>
      </c>
      <c r="BB12" s="14">
        <v>18243839.010115113</v>
      </c>
      <c r="BC12" s="14">
        <v>18908004.634064112</v>
      </c>
      <c r="BD12" s="14">
        <v>18977532.854404788</v>
      </c>
      <c r="BE12" s="14">
        <v>19136410.051432792</v>
      </c>
      <c r="BF12" s="14">
        <v>19306629.608131211</v>
      </c>
      <c r="BG12" s="14">
        <v>19551492.527102314</v>
      </c>
      <c r="BH12" s="14">
        <v>19804113.637986414</v>
      </c>
      <c r="BI12" s="14">
        <v>19739208.851357967</v>
      </c>
      <c r="BJ12" s="14">
        <v>19998652.129504945</v>
      </c>
      <c r="BK12" s="14">
        <v>19840015.133143425</v>
      </c>
      <c r="BL12" s="14">
        <v>20771743.485374942</v>
      </c>
      <c r="BM12" s="14">
        <v>21267073.542828396</v>
      </c>
      <c r="BN12" s="14">
        <v>21889455.686867449</v>
      </c>
      <c r="BO12" s="14">
        <v>22843918.526463628</v>
      </c>
      <c r="BP12" s="14">
        <v>23466054.185741913</v>
      </c>
      <c r="BQ12" s="14">
        <v>23608501.769325677</v>
      </c>
      <c r="BR12" s="14">
        <v>24143502.080284677</v>
      </c>
      <c r="BS12" s="14">
        <v>24395038.649381943</v>
      </c>
      <c r="BT12" s="14">
        <v>24646444.580467239</v>
      </c>
      <c r="BU12" s="14">
        <v>24732828.546652898</v>
      </c>
      <c r="BV12" s="14">
        <v>26088686.465629999</v>
      </c>
      <c r="BW12" s="14">
        <v>26211182.87657528</v>
      </c>
      <c r="BX12" s="14">
        <v>27286376.723744944</v>
      </c>
      <c r="BY12" s="14">
        <v>27747678.577640902</v>
      </c>
      <c r="BZ12" s="14">
        <v>28430738.003271043</v>
      </c>
      <c r="CA12" s="14">
        <v>29937224.008242238</v>
      </c>
      <c r="CB12" s="14">
        <v>29865876.066873241</v>
      </c>
      <c r="CC12" s="14">
        <v>30332657.176028002</v>
      </c>
      <c r="CD12" s="14">
        <v>30984391.627736002</v>
      </c>
      <c r="CE12" s="14">
        <v>30896209.813192997</v>
      </c>
      <c r="CF12" s="14">
        <v>31661880.971611723</v>
      </c>
      <c r="CG12" s="14">
        <v>31682098.830426004</v>
      </c>
      <c r="CH12" s="14">
        <v>33000957.564878494</v>
      </c>
      <c r="CI12" s="14">
        <v>33801612.351303488</v>
      </c>
      <c r="CJ12" s="14">
        <v>34760527.717687301</v>
      </c>
      <c r="CK12" s="14">
        <v>35967195.834573895</v>
      </c>
      <c r="CL12" s="14">
        <v>37067648.385681145</v>
      </c>
      <c r="CM12" s="14">
        <v>38403334.905203</v>
      </c>
      <c r="CN12" s="14">
        <v>39153386.595274009</v>
      </c>
      <c r="CO12" s="14">
        <v>39754397.151366442</v>
      </c>
      <c r="CP12" s="14">
        <v>38322137.066480696</v>
      </c>
      <c r="CQ12" s="14">
        <v>38074848.001839541</v>
      </c>
      <c r="CR12" s="14">
        <v>38274254.981272295</v>
      </c>
      <c r="CS12" s="14">
        <v>38188897.064306103</v>
      </c>
      <c r="CT12" s="14">
        <v>39428267.63699358</v>
      </c>
      <c r="CU12" s="14">
        <v>40567568.837069385</v>
      </c>
      <c r="CV12" s="14">
        <v>40977627.659707941</v>
      </c>
      <c r="CW12" s="14">
        <v>41344836.038545035</v>
      </c>
      <c r="CX12" s="14">
        <v>42341850.937994637</v>
      </c>
      <c r="CY12" s="14">
        <v>43866186.166033998</v>
      </c>
      <c r="CZ12" s="14">
        <v>43900586.700163998</v>
      </c>
      <c r="DA12" s="14">
        <v>41734082.764853001</v>
      </c>
      <c r="DB12" s="14">
        <v>41985523.979360998</v>
      </c>
      <c r="DC12" s="14">
        <v>42714736.630214773</v>
      </c>
      <c r="DD12" s="14">
        <v>42759664.743521273</v>
      </c>
      <c r="DE12" s="14">
        <v>43525615.208310634</v>
      </c>
      <c r="DF12" s="14">
        <v>44453480.6620626</v>
      </c>
      <c r="DG12" s="14">
        <v>44807012.623883992</v>
      </c>
      <c r="DH12" s="14">
        <v>44772515.789004482</v>
      </c>
    </row>
    <row r="13" spans="1:112" ht="18.75" customHeight="1" x14ac:dyDescent="0.3">
      <c r="A13" s="15" t="s">
        <v>11</v>
      </c>
      <c r="B13" s="14">
        <v>10864588.845121406</v>
      </c>
      <c r="C13" s="14">
        <v>11009420.994121404</v>
      </c>
      <c r="D13" s="14">
        <v>11028543.096568171</v>
      </c>
      <c r="E13" s="14">
        <v>11225465.363812059</v>
      </c>
      <c r="F13" s="14">
        <v>11384262.52435804</v>
      </c>
      <c r="G13" s="14">
        <v>11271630.85100182</v>
      </c>
      <c r="H13" s="14">
        <v>11731256.785830479</v>
      </c>
      <c r="I13" s="14">
        <v>11978930.75155282</v>
      </c>
      <c r="J13" s="14">
        <v>11658184.733247101</v>
      </c>
      <c r="K13" s="14">
        <v>11881276.557719421</v>
      </c>
      <c r="L13" s="14">
        <v>11977085.308984939</v>
      </c>
      <c r="M13" s="14">
        <v>11796749.06858859</v>
      </c>
      <c r="N13" s="14">
        <v>11968353.910979269</v>
      </c>
      <c r="O13" s="14">
        <v>12017210.969221778</v>
      </c>
      <c r="P13" s="14">
        <v>12196312.472025592</v>
      </c>
      <c r="Q13" s="14">
        <v>12203011.347846452</v>
      </c>
      <c r="R13" s="14">
        <v>12445871.618551614</v>
      </c>
      <c r="S13" s="14">
        <v>12531528.624249421</v>
      </c>
      <c r="T13" s="14">
        <v>12424898.057204152</v>
      </c>
      <c r="U13" s="14">
        <v>12615457.048219152</v>
      </c>
      <c r="V13" s="14">
        <v>12727892.47641083</v>
      </c>
      <c r="W13" s="14">
        <v>12820822.592209831</v>
      </c>
      <c r="X13" s="14">
        <v>13059382.862067131</v>
      </c>
      <c r="Y13" s="14">
        <v>13445326.134607131</v>
      </c>
      <c r="Z13" s="14">
        <v>13599157.923060041</v>
      </c>
      <c r="AA13" s="14">
        <v>13801564.11626694</v>
      </c>
      <c r="AB13" s="14">
        <v>13669411.293740621</v>
      </c>
      <c r="AC13" s="14">
        <v>14058685.040777571</v>
      </c>
      <c r="AD13" s="14">
        <v>15214151.012221901</v>
      </c>
      <c r="AE13" s="14">
        <v>16049005.693913322</v>
      </c>
      <c r="AF13" s="14">
        <v>17194979.277542107</v>
      </c>
      <c r="AG13" s="14">
        <v>16715121.042881859</v>
      </c>
      <c r="AH13" s="14">
        <v>18086633.88139822</v>
      </c>
      <c r="AI13" s="14">
        <v>17029836.755508639</v>
      </c>
      <c r="AJ13" s="14">
        <v>16942941.405255936</v>
      </c>
      <c r="AK13" s="14">
        <v>17112480.669820927</v>
      </c>
      <c r="AL13" s="14">
        <v>16991971.123712435</v>
      </c>
      <c r="AM13" s="14">
        <v>17379282.992699075</v>
      </c>
      <c r="AN13" s="14">
        <v>18190460.020251535</v>
      </c>
      <c r="AO13" s="14">
        <v>18824871.014584724</v>
      </c>
      <c r="AP13" s="14">
        <v>19360422.864101794</v>
      </c>
      <c r="AQ13" s="14">
        <v>18941819.784544773</v>
      </c>
      <c r="AR13" s="14">
        <v>18930471.592138425</v>
      </c>
      <c r="AS13" s="14">
        <v>18985634.015851364</v>
      </c>
      <c r="AT13" s="14">
        <v>19141472.589908078</v>
      </c>
      <c r="AU13" s="14">
        <v>19267490.800039999</v>
      </c>
      <c r="AV13" s="14">
        <v>19531540.237582386</v>
      </c>
      <c r="AW13" s="14">
        <v>19633022.670242056</v>
      </c>
      <c r="AX13" s="14">
        <v>19638671.447398238</v>
      </c>
      <c r="AY13" s="14">
        <v>19848077.288785126</v>
      </c>
      <c r="AZ13" s="14">
        <v>20734744.092871904</v>
      </c>
      <c r="BA13" s="14">
        <v>20502670.763034143</v>
      </c>
      <c r="BB13" s="14">
        <v>21308756.551340114</v>
      </c>
      <c r="BC13" s="14">
        <v>21643000.728862111</v>
      </c>
      <c r="BD13" s="14">
        <v>22151404.493755259</v>
      </c>
      <c r="BE13" s="14">
        <v>21582816.935026262</v>
      </c>
      <c r="BF13" s="14">
        <v>21914327.888136681</v>
      </c>
      <c r="BG13" s="14">
        <v>21829151.262252785</v>
      </c>
      <c r="BH13" s="14">
        <v>22122016.487019286</v>
      </c>
      <c r="BI13" s="14">
        <v>22198716.930436518</v>
      </c>
      <c r="BJ13" s="14">
        <v>22624828.807583496</v>
      </c>
      <c r="BK13" s="14">
        <v>22741552.418221973</v>
      </c>
      <c r="BL13" s="14">
        <v>23237182.241453491</v>
      </c>
      <c r="BM13" s="14">
        <v>23805366.341906946</v>
      </c>
      <c r="BN13" s="14">
        <v>24144798.092946</v>
      </c>
      <c r="BO13" s="14">
        <v>25960011.970542178</v>
      </c>
      <c r="BP13" s="14">
        <v>26230732.976576671</v>
      </c>
      <c r="BQ13" s="14">
        <v>27030775.081713676</v>
      </c>
      <c r="BR13" s="14">
        <v>26491618.157089677</v>
      </c>
      <c r="BS13" s="14">
        <v>27687977.591841944</v>
      </c>
      <c r="BT13" s="14">
        <v>28241517.817410998</v>
      </c>
      <c r="BU13" s="14">
        <v>27677115.748434998</v>
      </c>
      <c r="BV13" s="14">
        <v>29165873.72363</v>
      </c>
      <c r="BW13" s="14">
        <v>28875852.902875278</v>
      </c>
      <c r="BX13" s="14">
        <v>29961972.521927945</v>
      </c>
      <c r="BY13" s="14">
        <v>31262566.938873902</v>
      </c>
      <c r="BZ13" s="14">
        <v>31845121.566254802</v>
      </c>
      <c r="CA13" s="14">
        <v>33161636.118129998</v>
      </c>
      <c r="CB13" s="14">
        <v>33471298.579287</v>
      </c>
      <c r="CC13" s="14">
        <v>34183663.431877002</v>
      </c>
      <c r="CD13" s="14">
        <v>34408173.854166001</v>
      </c>
      <c r="CE13" s="14">
        <v>35080931.127642997</v>
      </c>
      <c r="CF13" s="14">
        <v>35622986.079154722</v>
      </c>
      <c r="CG13" s="14">
        <v>36327437.317279004</v>
      </c>
      <c r="CH13" s="14">
        <v>37082679.631005496</v>
      </c>
      <c r="CI13" s="14">
        <v>37420660.758459486</v>
      </c>
      <c r="CJ13" s="14">
        <v>38387718.502050303</v>
      </c>
      <c r="CK13" s="14">
        <v>39370394.807437897</v>
      </c>
      <c r="CL13" s="14">
        <v>41479762.985462904</v>
      </c>
      <c r="CM13" s="14">
        <v>42161435.691202998</v>
      </c>
      <c r="CN13" s="14">
        <v>42978042.779215008</v>
      </c>
      <c r="CO13" s="14">
        <v>43880643.596307442</v>
      </c>
      <c r="CP13" s="14">
        <v>43777487.9738537</v>
      </c>
      <c r="CQ13" s="14">
        <v>42012816.899780542</v>
      </c>
      <c r="CR13" s="14">
        <v>42624714.638213299</v>
      </c>
      <c r="CS13" s="14">
        <v>41998969.8872471</v>
      </c>
      <c r="CT13" s="14">
        <v>42877738.41693458</v>
      </c>
      <c r="CU13" s="14">
        <v>44138696.684010386</v>
      </c>
      <c r="CV13" s="14">
        <v>44497580.07164894</v>
      </c>
      <c r="CW13" s="14">
        <v>44928407.877486035</v>
      </c>
      <c r="CX13" s="14">
        <v>46337709.612994634</v>
      </c>
      <c r="CY13" s="14">
        <v>47760661.372033998</v>
      </c>
      <c r="CZ13" s="14">
        <v>47729054.982163996</v>
      </c>
      <c r="DA13" s="14">
        <v>46786909.712853</v>
      </c>
      <c r="DB13" s="14">
        <v>46020658.040360995</v>
      </c>
      <c r="DC13" s="14">
        <v>46520104.036214776</v>
      </c>
      <c r="DD13" s="14">
        <v>46630304.175521277</v>
      </c>
      <c r="DE13" s="14">
        <v>47572428.137310632</v>
      </c>
      <c r="DF13" s="14">
        <v>48395164.7540626</v>
      </c>
      <c r="DG13" s="14">
        <v>48904235.797883995</v>
      </c>
      <c r="DH13" s="14">
        <v>49035664.866131485</v>
      </c>
    </row>
    <row r="14" spans="1:112" ht="18.75" customHeight="1" x14ac:dyDescent="0.3">
      <c r="A14" s="15" t="s">
        <v>12</v>
      </c>
      <c r="B14" s="14">
        <v>1012904.1827060001</v>
      </c>
      <c r="C14" s="14">
        <v>1016914.368223</v>
      </c>
      <c r="D14" s="14">
        <v>955017.48800999997</v>
      </c>
      <c r="E14" s="14">
        <v>1056276.140598</v>
      </c>
      <c r="F14" s="14">
        <v>1090324.3085640001</v>
      </c>
      <c r="G14" s="14">
        <v>993205.61463800014</v>
      </c>
      <c r="H14" s="14">
        <v>1284159.6426839998</v>
      </c>
      <c r="I14" s="14">
        <v>1402397.5628150001</v>
      </c>
      <c r="J14" s="14">
        <v>1001306.8697819998</v>
      </c>
      <c r="K14" s="14">
        <v>1015060.150569</v>
      </c>
      <c r="L14" s="14">
        <v>1016442.075042</v>
      </c>
      <c r="M14" s="14">
        <v>990744.28540900012</v>
      </c>
      <c r="N14" s="14">
        <v>1087711.6954280001</v>
      </c>
      <c r="O14" s="14">
        <v>1085247.59507</v>
      </c>
      <c r="P14" s="14">
        <v>1084117.5314159999</v>
      </c>
      <c r="Q14" s="14">
        <v>1079171.3261079998</v>
      </c>
      <c r="R14" s="14">
        <v>1052632.8050209999</v>
      </c>
      <c r="S14" s="14">
        <v>1154328.5736109999</v>
      </c>
      <c r="T14" s="14">
        <v>1135993.9232189998</v>
      </c>
      <c r="U14" s="14">
        <v>1102526.2597199997</v>
      </c>
      <c r="V14" s="14">
        <v>1124181.2938709999</v>
      </c>
      <c r="W14" s="14">
        <v>1145978.4523099996</v>
      </c>
      <c r="X14" s="14">
        <v>1169830.164604</v>
      </c>
      <c r="Y14" s="14">
        <v>1185733.8175619999</v>
      </c>
      <c r="Z14" s="14">
        <v>1159010.0194699999</v>
      </c>
      <c r="AA14" s="14">
        <v>1151532.1881619999</v>
      </c>
      <c r="AB14" s="14">
        <v>1202508.0204940003</v>
      </c>
      <c r="AC14" s="14">
        <v>1222902.2878830002</v>
      </c>
      <c r="AD14" s="14">
        <v>1985744.812556</v>
      </c>
      <c r="AE14" s="14">
        <v>2246027.44459</v>
      </c>
      <c r="AF14" s="14">
        <v>3340092.9126870004</v>
      </c>
      <c r="AG14" s="14">
        <v>2622061.905179</v>
      </c>
      <c r="AH14" s="14">
        <v>3801609.7112349998</v>
      </c>
      <c r="AI14" s="14">
        <v>2413317.426736</v>
      </c>
      <c r="AJ14" s="14">
        <v>2275854.8590619997</v>
      </c>
      <c r="AK14" s="14">
        <v>2502582.6933849999</v>
      </c>
      <c r="AL14" s="14">
        <v>2330736.9997659996</v>
      </c>
      <c r="AM14" s="14">
        <v>2552505.0682520005</v>
      </c>
      <c r="AN14" s="14">
        <v>2430880.8017740003</v>
      </c>
      <c r="AO14" s="14">
        <v>2724816.7180550001</v>
      </c>
      <c r="AP14" s="14">
        <v>2725371.7256409996</v>
      </c>
      <c r="AQ14" s="14">
        <v>1972851.61592</v>
      </c>
      <c r="AR14" s="14">
        <v>2075076.345526</v>
      </c>
      <c r="AS14" s="14">
        <v>2056323.9698010003</v>
      </c>
      <c r="AT14" s="14">
        <v>1998181.8185920001</v>
      </c>
      <c r="AU14" s="14">
        <v>1849307.9780349999</v>
      </c>
      <c r="AV14" s="14">
        <v>2103031.8296970003</v>
      </c>
      <c r="AW14" s="14">
        <v>2053911.0391990002</v>
      </c>
      <c r="AX14" s="14">
        <v>2036018.3119600003</v>
      </c>
      <c r="AY14" s="14">
        <v>2015465.665325</v>
      </c>
      <c r="AZ14" s="14">
        <v>2713910.4060050007</v>
      </c>
      <c r="BA14" s="14">
        <v>2419278.6257739998</v>
      </c>
      <c r="BB14" s="14">
        <v>3064917.5412250003</v>
      </c>
      <c r="BC14" s="14">
        <v>2734996.0947979996</v>
      </c>
      <c r="BD14" s="14">
        <v>3173871.6393504702</v>
      </c>
      <c r="BE14" s="14">
        <v>2446406.8835934699</v>
      </c>
      <c r="BF14" s="14">
        <v>2607698.2800054704</v>
      </c>
      <c r="BG14" s="14">
        <v>2277658.7351504699</v>
      </c>
      <c r="BH14" s="14">
        <v>2317902.84903287</v>
      </c>
      <c r="BI14" s="14">
        <v>2459508.0790785505</v>
      </c>
      <c r="BJ14" s="14">
        <v>2626176.6780785494</v>
      </c>
      <c r="BK14" s="14">
        <v>2901537.2850785498</v>
      </c>
      <c r="BL14" s="14">
        <v>2465438.7560785501</v>
      </c>
      <c r="BM14" s="14">
        <v>2538292.7990785502</v>
      </c>
      <c r="BN14" s="14">
        <v>2255342.40607855</v>
      </c>
      <c r="BO14" s="14">
        <v>3116093.4440785497</v>
      </c>
      <c r="BP14" s="14">
        <v>2764678.7908347598</v>
      </c>
      <c r="BQ14" s="14">
        <v>3422273.3123880001</v>
      </c>
      <c r="BR14" s="14">
        <v>2348116.0768050002</v>
      </c>
      <c r="BS14" s="14">
        <v>3292938.94246</v>
      </c>
      <c r="BT14" s="14">
        <v>3595073.2369437595</v>
      </c>
      <c r="BU14" s="14">
        <v>2944287.2017820999</v>
      </c>
      <c r="BV14" s="14">
        <v>3077187.2579999999</v>
      </c>
      <c r="BW14" s="14">
        <v>2664670.0262999996</v>
      </c>
      <c r="BX14" s="14">
        <v>2675595.7981829997</v>
      </c>
      <c r="BY14" s="14">
        <v>3514888.3612330011</v>
      </c>
      <c r="BZ14" s="14">
        <v>3414383.5629837597</v>
      </c>
      <c r="CA14" s="14">
        <v>3224412.1098877601</v>
      </c>
      <c r="CB14" s="14">
        <v>3605422.5124137602</v>
      </c>
      <c r="CC14" s="14">
        <v>3851006.2558490001</v>
      </c>
      <c r="CD14" s="14">
        <v>3423782.2264299998</v>
      </c>
      <c r="CE14" s="14">
        <v>4184721.3144499995</v>
      </c>
      <c r="CF14" s="14">
        <v>3961105.107543</v>
      </c>
      <c r="CG14" s="14">
        <v>4645338.4868530007</v>
      </c>
      <c r="CH14" s="14">
        <v>4081722.0661270004</v>
      </c>
      <c r="CI14" s="14">
        <v>3619048.4071559999</v>
      </c>
      <c r="CJ14" s="14">
        <v>3627190.7843630002</v>
      </c>
      <c r="CK14" s="14">
        <v>3403198.9728639997</v>
      </c>
      <c r="CL14" s="14">
        <v>4412114.59978176</v>
      </c>
      <c r="CM14" s="14">
        <v>3758100.7860000003</v>
      </c>
      <c r="CN14" s="14">
        <v>3824656.1839410001</v>
      </c>
      <c r="CO14" s="14">
        <v>4126246.4449409996</v>
      </c>
      <c r="CP14" s="14">
        <v>5455350.9073729999</v>
      </c>
      <c r="CQ14" s="14">
        <v>3937968.8979410003</v>
      </c>
      <c r="CR14" s="14">
        <v>4350459.6569410004</v>
      </c>
      <c r="CS14" s="14">
        <v>3810072.8229410001</v>
      </c>
      <c r="CT14" s="14">
        <v>3449470.779941</v>
      </c>
      <c r="CU14" s="14">
        <v>3571127.8469409999</v>
      </c>
      <c r="CV14" s="14">
        <v>3519952.4119410003</v>
      </c>
      <c r="CW14" s="14">
        <v>3583571.8389409999</v>
      </c>
      <c r="CX14" s="14">
        <v>3995858.6749999998</v>
      </c>
      <c r="CY14" s="14">
        <v>3894475.2059999998</v>
      </c>
      <c r="CZ14" s="14">
        <v>3828468.2819999997</v>
      </c>
      <c r="DA14" s="14">
        <v>5052826.9479999999</v>
      </c>
      <c r="DB14" s="14">
        <v>4035134.0610000002</v>
      </c>
      <c r="DC14" s="14">
        <v>3805367.406</v>
      </c>
      <c r="DD14" s="14">
        <v>3870639.432</v>
      </c>
      <c r="DE14" s="14">
        <v>4046812.9289999995</v>
      </c>
      <c r="DF14" s="14">
        <v>3941684.0920000002</v>
      </c>
      <c r="DG14" s="14">
        <v>4097223.1740000001</v>
      </c>
      <c r="DH14" s="14">
        <v>4263149.0771269994</v>
      </c>
    </row>
    <row r="15" spans="1:112" ht="18.75" customHeight="1" x14ac:dyDescent="0.3">
      <c r="A15" s="13" t="s">
        <v>13</v>
      </c>
      <c r="B15" s="9">
        <v>-656736.39945199993</v>
      </c>
      <c r="C15" s="9">
        <v>-696526.37392799999</v>
      </c>
      <c r="D15" s="9">
        <v>-740164.45940700022</v>
      </c>
      <c r="E15" s="9">
        <v>-729658.05762099987</v>
      </c>
      <c r="F15" s="9">
        <v>-567297.89092899999</v>
      </c>
      <c r="G15" s="9">
        <v>-332540.82731000008</v>
      </c>
      <c r="H15" s="9">
        <v>-417723.34508800012</v>
      </c>
      <c r="I15" s="9">
        <v>-376744.54597300012</v>
      </c>
      <c r="J15" s="9">
        <v>-440391.11080899992</v>
      </c>
      <c r="K15" s="9">
        <v>-570330.56795900012</v>
      </c>
      <c r="L15" s="9">
        <v>-513689.61148099991</v>
      </c>
      <c r="M15" s="9">
        <v>-567156.00643399998</v>
      </c>
      <c r="N15" s="9">
        <v>-667656.39543499984</v>
      </c>
      <c r="O15" s="9">
        <v>-602322.56110799988</v>
      </c>
      <c r="P15" s="9">
        <v>-571623.18730999995</v>
      </c>
      <c r="Q15" s="9">
        <v>-496008.79066499998</v>
      </c>
      <c r="R15" s="9">
        <v>-354979.03822899994</v>
      </c>
      <c r="S15" s="9">
        <v>-226509.35411699989</v>
      </c>
      <c r="T15" s="9">
        <v>-347827.27841500018</v>
      </c>
      <c r="U15" s="9">
        <v>-397864.43756499991</v>
      </c>
      <c r="V15" s="9">
        <v>-429298.16531599988</v>
      </c>
      <c r="W15" s="9">
        <v>-442002.76251799986</v>
      </c>
      <c r="X15" s="9">
        <v>-421433.03072399984</v>
      </c>
      <c r="Y15" s="9">
        <v>-581836.54192700016</v>
      </c>
      <c r="Z15" s="9">
        <v>-606836.35974099988</v>
      </c>
      <c r="AA15" s="9">
        <v>-631706.3311760003</v>
      </c>
      <c r="AB15" s="9">
        <v>-658427.41856199992</v>
      </c>
      <c r="AC15" s="9">
        <v>-693245.178159</v>
      </c>
      <c r="AD15" s="9">
        <v>-579578.76619000011</v>
      </c>
      <c r="AE15" s="9">
        <v>-463799.60929300007</v>
      </c>
      <c r="AF15" s="9">
        <v>-538290.67384499998</v>
      </c>
      <c r="AG15" s="9">
        <v>-624994.6525630001</v>
      </c>
      <c r="AH15" s="9">
        <v>-681912.09525699983</v>
      </c>
      <c r="AI15" s="9">
        <v>-721458.39128199988</v>
      </c>
      <c r="AJ15" s="9">
        <v>-799417.01623600023</v>
      </c>
      <c r="AK15" s="9">
        <v>-885107.89232600015</v>
      </c>
      <c r="AL15" s="9">
        <v>-961921.83241500019</v>
      </c>
      <c r="AM15" s="9">
        <v>-1005985.0494449998</v>
      </c>
      <c r="AN15" s="9">
        <v>-961358.17350800009</v>
      </c>
      <c r="AO15" s="9">
        <v>-875929.55014399998</v>
      </c>
      <c r="AP15" s="9">
        <v>-685345.95038899977</v>
      </c>
      <c r="AQ15" s="9">
        <v>-648862.68936700001</v>
      </c>
      <c r="AR15" s="9">
        <v>-653575.53177999984</v>
      </c>
      <c r="AS15" s="9">
        <v>-664540.07421899983</v>
      </c>
      <c r="AT15" s="9">
        <v>-728800.75183099997</v>
      </c>
      <c r="AU15" s="9">
        <v>-842646.05614800006</v>
      </c>
      <c r="AV15" s="9">
        <v>-870520.12213899998</v>
      </c>
      <c r="AW15" s="9">
        <v>-952716.40950499999</v>
      </c>
      <c r="AX15" s="9">
        <v>-1026877.0479969998</v>
      </c>
      <c r="AY15" s="9">
        <v>-1054007.649366</v>
      </c>
      <c r="AZ15" s="9">
        <v>-1117795.0973319996</v>
      </c>
      <c r="BA15" s="9">
        <v>-1046840.7424260001</v>
      </c>
      <c r="BB15" s="9">
        <v>-957834.37745199993</v>
      </c>
      <c r="BC15" s="9">
        <v>-845347.27393599984</v>
      </c>
      <c r="BD15" s="9">
        <v>-912035.78282074991</v>
      </c>
      <c r="BE15" s="9">
        <v>-1013682.0063387501</v>
      </c>
      <c r="BF15" s="9">
        <v>-1115132.70818275</v>
      </c>
      <c r="BG15" s="9">
        <v>-1244433.6702907502</v>
      </c>
      <c r="BH15" s="9">
        <v>-1360743.7420107501</v>
      </c>
      <c r="BI15" s="9">
        <v>-1417758.4070000001</v>
      </c>
      <c r="BJ15" s="9">
        <v>-1491507.4237159996</v>
      </c>
      <c r="BK15" s="9">
        <v>-1529569.9397139996</v>
      </c>
      <c r="BL15" s="9">
        <v>-1581258.9139999999</v>
      </c>
      <c r="BM15" s="9">
        <v>-1260597.3042907501</v>
      </c>
      <c r="BN15" s="9">
        <v>-1251203.6462907498</v>
      </c>
      <c r="BO15" s="9">
        <v>-1102175.2150000001</v>
      </c>
      <c r="BP15" s="9">
        <v>-1204005.9872907496</v>
      </c>
      <c r="BQ15" s="9">
        <v>-1245063.3572907499</v>
      </c>
      <c r="BR15" s="9">
        <v>-1362013.4222907501</v>
      </c>
      <c r="BS15" s="9">
        <v>-1322909.3442907506</v>
      </c>
      <c r="BT15" s="9">
        <v>-1384892.4492907498</v>
      </c>
      <c r="BU15" s="9">
        <v>-1339267.44</v>
      </c>
      <c r="BV15" s="9">
        <v>-1531790.9992907499</v>
      </c>
      <c r="BW15" s="9">
        <v>-1555925.98</v>
      </c>
      <c r="BX15" s="9">
        <v>-1778537.87929075</v>
      </c>
      <c r="BY15" s="9">
        <v>-1441885.0702907499</v>
      </c>
      <c r="BZ15" s="9">
        <v>-1086651.1352907503</v>
      </c>
      <c r="CA15" s="9">
        <v>-1218401.36629075</v>
      </c>
      <c r="CB15" s="9">
        <v>-1385411.65629075</v>
      </c>
      <c r="CC15" s="9">
        <v>-1352625.7601107499</v>
      </c>
      <c r="CD15" s="9">
        <v>-1432157.5260207504</v>
      </c>
      <c r="CE15" s="9">
        <v>-1462047.2328597496</v>
      </c>
      <c r="CF15" s="9">
        <v>-1570265.1288167504</v>
      </c>
      <c r="CG15" s="9">
        <v>-1805101.20310375</v>
      </c>
      <c r="CH15" s="9">
        <v>-1961587.9507907501</v>
      </c>
      <c r="CI15" s="9">
        <v>-2035474.4726707502</v>
      </c>
      <c r="CJ15" s="9">
        <v>-2031819.8413747502</v>
      </c>
      <c r="CK15" s="9">
        <v>-2147991.42066551</v>
      </c>
      <c r="CL15" s="9">
        <v>-2207002.4125803998</v>
      </c>
      <c r="CM15" s="9">
        <v>-2089439.9368592193</v>
      </c>
      <c r="CN15" s="9">
        <v>-2236166.2495455099</v>
      </c>
      <c r="CO15" s="9">
        <v>-2135913.3855455099</v>
      </c>
      <c r="CP15" s="9">
        <v>-2487786.0032450999</v>
      </c>
      <c r="CQ15" s="9">
        <v>-2400949.1108261002</v>
      </c>
      <c r="CR15" s="9">
        <v>-2893678.6328261006</v>
      </c>
      <c r="CS15" s="9">
        <v>-3149520.3618261004</v>
      </c>
      <c r="CT15" s="9">
        <v>-3187145.0118260998</v>
      </c>
      <c r="CU15" s="9">
        <v>-3397319.5981431003</v>
      </c>
      <c r="CV15" s="9">
        <v>-3243391.1238261005</v>
      </c>
      <c r="CW15" s="9">
        <v>-3366778.7088261005</v>
      </c>
      <c r="CX15" s="9">
        <v>-3406210.6168261003</v>
      </c>
      <c r="CY15" s="9">
        <v>-3359589.2989999996</v>
      </c>
      <c r="CZ15" s="9">
        <v>-3102507.5259999996</v>
      </c>
      <c r="DA15" s="9">
        <v>-3329784.3829999999</v>
      </c>
      <c r="DB15" s="9">
        <v>-3441341.2179999999</v>
      </c>
      <c r="DC15" s="9">
        <v>-3551873.7588261003</v>
      </c>
      <c r="DD15" s="9">
        <v>-3396051.8418260999</v>
      </c>
      <c r="DE15" s="9">
        <v>-3442819.2158260997</v>
      </c>
      <c r="DF15" s="9">
        <v>-3700572.9998261002</v>
      </c>
      <c r="DG15" s="9">
        <v>-3882140.1920000003</v>
      </c>
      <c r="DH15" s="9">
        <v>-3750125.3689810997</v>
      </c>
    </row>
    <row r="16" spans="1:112" ht="18.75" customHeight="1" x14ac:dyDescent="0.3">
      <c r="A16" s="15" t="s">
        <v>14</v>
      </c>
      <c r="B16" s="14">
        <v>331391.41349899996</v>
      </c>
      <c r="C16" s="14">
        <v>315025.28610400006</v>
      </c>
      <c r="D16" s="14">
        <v>314332.64338399994</v>
      </c>
      <c r="E16" s="14">
        <v>351339.94390800007</v>
      </c>
      <c r="F16" s="14">
        <v>481637.83412100002</v>
      </c>
      <c r="G16" s="14">
        <v>483331.34003399999</v>
      </c>
      <c r="H16" s="14">
        <v>471136.76151799998</v>
      </c>
      <c r="I16" s="14">
        <v>462249.394646</v>
      </c>
      <c r="J16" s="14">
        <v>462107.91199699993</v>
      </c>
      <c r="K16" s="14">
        <v>458223.09545200004</v>
      </c>
      <c r="L16" s="14">
        <v>458505.23678099999</v>
      </c>
      <c r="M16" s="14">
        <v>464018.68515000003</v>
      </c>
      <c r="N16" s="14">
        <v>448175.98425500008</v>
      </c>
      <c r="O16" s="14">
        <v>443849.17798500002</v>
      </c>
      <c r="P16" s="14">
        <v>437589.09383700002</v>
      </c>
      <c r="Q16" s="14">
        <v>468520.88607899996</v>
      </c>
      <c r="R16" s="14">
        <v>592425.07777500001</v>
      </c>
      <c r="S16" s="14">
        <v>652075.87137499999</v>
      </c>
      <c r="T16" s="14">
        <v>607824.16185699997</v>
      </c>
      <c r="U16" s="14">
        <v>598791.90928000014</v>
      </c>
      <c r="V16" s="14">
        <v>603086.39248999988</v>
      </c>
      <c r="W16" s="14">
        <v>570714.81331900007</v>
      </c>
      <c r="X16" s="14">
        <v>548872.42148300004</v>
      </c>
      <c r="Y16" s="14">
        <v>526507.12396599993</v>
      </c>
      <c r="Z16" s="14">
        <v>490542.250046</v>
      </c>
      <c r="AA16" s="14">
        <v>465848.17280599999</v>
      </c>
      <c r="AB16" s="14">
        <v>460949.08461200004</v>
      </c>
      <c r="AC16" s="14">
        <v>461898.06751400011</v>
      </c>
      <c r="AD16" s="14">
        <v>556983.0359459999</v>
      </c>
      <c r="AE16" s="14">
        <v>569030.87982099992</v>
      </c>
      <c r="AF16" s="14">
        <v>564851.67828200001</v>
      </c>
      <c r="AG16" s="14">
        <v>547952.19265999994</v>
      </c>
      <c r="AH16" s="14">
        <v>548194.94580999995</v>
      </c>
      <c r="AI16" s="14">
        <v>520522.63235600007</v>
      </c>
      <c r="AJ16" s="14">
        <v>506758.87855300005</v>
      </c>
      <c r="AK16" s="14">
        <v>503057.775004</v>
      </c>
      <c r="AL16" s="14">
        <v>491298.78533600003</v>
      </c>
      <c r="AM16" s="14">
        <v>487563.41924300004</v>
      </c>
      <c r="AN16" s="14">
        <v>458182.92025000002</v>
      </c>
      <c r="AO16" s="14">
        <v>503364.44436399994</v>
      </c>
      <c r="AP16" s="14">
        <v>632411.77189900016</v>
      </c>
      <c r="AQ16" s="14">
        <v>649031.58093399997</v>
      </c>
      <c r="AR16" s="14">
        <v>658828.85043200012</v>
      </c>
      <c r="AS16" s="14">
        <v>630442.28263800009</v>
      </c>
      <c r="AT16" s="14">
        <v>612441.84241400007</v>
      </c>
      <c r="AU16" s="14">
        <v>563824.29303499986</v>
      </c>
      <c r="AV16" s="14">
        <v>562026.14682000002</v>
      </c>
      <c r="AW16" s="14">
        <v>558008.45821900002</v>
      </c>
      <c r="AX16" s="14">
        <v>551021.26940200001</v>
      </c>
      <c r="AY16" s="14">
        <v>532987.57682399987</v>
      </c>
      <c r="AZ16" s="14">
        <v>533785.72267699987</v>
      </c>
      <c r="BA16" s="14">
        <v>603333.05573099991</v>
      </c>
      <c r="BB16" s="14">
        <v>716060.93948799989</v>
      </c>
      <c r="BC16" s="14">
        <v>718417.93578400009</v>
      </c>
      <c r="BD16" s="14">
        <v>720907.86331000004</v>
      </c>
      <c r="BE16" s="14">
        <v>733415.21926400007</v>
      </c>
      <c r="BF16" s="14">
        <v>738468.56260800012</v>
      </c>
      <c r="BG16" s="14">
        <v>702890.32199999993</v>
      </c>
      <c r="BH16" s="14">
        <v>663070.98211999983</v>
      </c>
      <c r="BI16" s="14">
        <v>624998.26800000004</v>
      </c>
      <c r="BJ16" s="14">
        <v>596263.30628399993</v>
      </c>
      <c r="BK16" s="14">
        <v>582689.867126</v>
      </c>
      <c r="BL16" s="14">
        <v>567528.08600000001</v>
      </c>
      <c r="BM16" s="14">
        <v>761748.84583999997</v>
      </c>
      <c r="BN16" s="14">
        <v>840704.03883999994</v>
      </c>
      <c r="BO16" s="14">
        <v>814418.89730100008</v>
      </c>
      <c r="BP16" s="14">
        <v>817290.399156</v>
      </c>
      <c r="BQ16" s="14">
        <v>795930.55968999991</v>
      </c>
      <c r="BR16" s="14">
        <v>782032.28670500009</v>
      </c>
      <c r="BS16" s="14">
        <v>761735.57688499999</v>
      </c>
      <c r="BT16" s="14">
        <v>750636.41350400005</v>
      </c>
      <c r="BU16" s="14">
        <v>681509.79771000007</v>
      </c>
      <c r="BV16" s="14">
        <v>655122</v>
      </c>
      <c r="BW16" s="14">
        <v>660200.93219900003</v>
      </c>
      <c r="BX16" s="14">
        <v>595679.87100000004</v>
      </c>
      <c r="BY16" s="14">
        <v>731245.93099999998</v>
      </c>
      <c r="BZ16" s="14">
        <v>874933.43400000001</v>
      </c>
      <c r="CA16" s="14">
        <v>887819.58</v>
      </c>
      <c r="CB16" s="14">
        <v>761124.50900000008</v>
      </c>
      <c r="CC16" s="14">
        <v>736790.80200000003</v>
      </c>
      <c r="CD16" s="14">
        <v>757553.38</v>
      </c>
      <c r="CE16" s="14">
        <v>717958.62843100005</v>
      </c>
      <c r="CF16" s="14">
        <v>683423.02847399993</v>
      </c>
      <c r="CG16" s="14">
        <v>651440.36599999992</v>
      </c>
      <c r="CH16" s="14">
        <v>584292.16899999999</v>
      </c>
      <c r="CI16" s="14">
        <v>542840.24699999997</v>
      </c>
      <c r="CJ16" s="14">
        <v>539570.23300000001</v>
      </c>
      <c r="CK16" s="14">
        <v>559892.50300000003</v>
      </c>
      <c r="CL16" s="14">
        <v>588001.98100000003</v>
      </c>
      <c r="CM16" s="14">
        <v>610637.51500000001</v>
      </c>
      <c r="CN16" s="14">
        <v>408195.62400000001</v>
      </c>
      <c r="CO16" s="14">
        <v>358055.13400000002</v>
      </c>
      <c r="CP16" s="14">
        <v>361931.27</v>
      </c>
      <c r="CQ16" s="14">
        <v>360415.837</v>
      </c>
      <c r="CR16" s="14">
        <v>362802.71</v>
      </c>
      <c r="CS16" s="14">
        <v>350036.00800000003</v>
      </c>
      <c r="CT16" s="14">
        <v>383934.12300000002</v>
      </c>
      <c r="CU16" s="14">
        <v>298218.05800000002</v>
      </c>
      <c r="CV16" s="14">
        <v>299589.11000000004</v>
      </c>
      <c r="CW16" s="14">
        <v>249264.245</v>
      </c>
      <c r="CX16" s="14">
        <v>245112.39899999998</v>
      </c>
      <c r="CY16" s="14">
        <v>244741.46599999999</v>
      </c>
      <c r="CZ16" s="14">
        <v>241858.72699999998</v>
      </c>
      <c r="DA16" s="14">
        <v>229887.41799999998</v>
      </c>
      <c r="DB16" s="14">
        <v>227902.4</v>
      </c>
      <c r="DC16" s="14">
        <v>226883.80599999998</v>
      </c>
      <c r="DD16" s="14">
        <v>222440.927</v>
      </c>
      <c r="DE16" s="14">
        <v>220147.992</v>
      </c>
      <c r="DF16" s="14">
        <v>183622</v>
      </c>
      <c r="DG16" s="14">
        <v>163734.99599999998</v>
      </c>
      <c r="DH16" s="14">
        <v>150611.49799999999</v>
      </c>
    </row>
    <row r="17" spans="1:112" ht="18.75" customHeight="1" x14ac:dyDescent="0.3">
      <c r="A17" s="15" t="s">
        <v>15</v>
      </c>
      <c r="B17" s="14">
        <v>988127.81295099994</v>
      </c>
      <c r="C17" s="14">
        <v>1011551.660032</v>
      </c>
      <c r="D17" s="14">
        <v>1054497.1027910002</v>
      </c>
      <c r="E17" s="14">
        <v>1080998.001529</v>
      </c>
      <c r="F17" s="14">
        <v>1048935.72505</v>
      </c>
      <c r="G17" s="14">
        <v>815872.16734400007</v>
      </c>
      <c r="H17" s="14">
        <v>888860.1066060001</v>
      </c>
      <c r="I17" s="14">
        <v>838993.94061900012</v>
      </c>
      <c r="J17" s="14">
        <v>902499.02280599985</v>
      </c>
      <c r="K17" s="14">
        <v>1028553.6634110002</v>
      </c>
      <c r="L17" s="14">
        <v>972194.8482619999</v>
      </c>
      <c r="M17" s="14">
        <v>1031174.691584</v>
      </c>
      <c r="N17" s="14">
        <v>1115832.3796899999</v>
      </c>
      <c r="O17" s="14">
        <v>1046171.739093</v>
      </c>
      <c r="P17" s="14">
        <v>1009212.281147</v>
      </c>
      <c r="Q17" s="14">
        <v>964529.67674399994</v>
      </c>
      <c r="R17" s="14">
        <v>947404.11600399995</v>
      </c>
      <c r="S17" s="14">
        <v>878585.22549199988</v>
      </c>
      <c r="T17" s="14">
        <v>955651.44027200015</v>
      </c>
      <c r="U17" s="14">
        <v>996656.34684500005</v>
      </c>
      <c r="V17" s="14">
        <v>1032384.5578059998</v>
      </c>
      <c r="W17" s="14">
        <v>1012717.5758369999</v>
      </c>
      <c r="X17" s="14">
        <v>970305.45220699988</v>
      </c>
      <c r="Y17" s="14">
        <v>1108343.6658930001</v>
      </c>
      <c r="Z17" s="14">
        <v>1097378.6097869999</v>
      </c>
      <c r="AA17" s="14">
        <v>1097554.5039820003</v>
      </c>
      <c r="AB17" s="14">
        <v>1119376.503174</v>
      </c>
      <c r="AC17" s="14">
        <v>1155143.2456730001</v>
      </c>
      <c r="AD17" s="14">
        <v>1136561.802136</v>
      </c>
      <c r="AE17" s="14">
        <v>1032830.489114</v>
      </c>
      <c r="AF17" s="14">
        <v>1103142.352127</v>
      </c>
      <c r="AG17" s="14">
        <v>1172946.845223</v>
      </c>
      <c r="AH17" s="14">
        <v>1230107.0410669998</v>
      </c>
      <c r="AI17" s="14">
        <v>1241981.023638</v>
      </c>
      <c r="AJ17" s="14">
        <v>1306175.8947890003</v>
      </c>
      <c r="AK17" s="14">
        <v>1388165.6673300001</v>
      </c>
      <c r="AL17" s="14">
        <v>1453220.6177510002</v>
      </c>
      <c r="AM17" s="14">
        <v>1493548.4686879998</v>
      </c>
      <c r="AN17" s="14">
        <v>1419541.0937580001</v>
      </c>
      <c r="AO17" s="14">
        <v>1379293.9945079999</v>
      </c>
      <c r="AP17" s="14">
        <v>1317757.7222879999</v>
      </c>
      <c r="AQ17" s="14">
        <v>1297894.270301</v>
      </c>
      <c r="AR17" s="14">
        <v>1312404.382212</v>
      </c>
      <c r="AS17" s="14">
        <v>1294982.3568569999</v>
      </c>
      <c r="AT17" s="14">
        <v>1341242.594245</v>
      </c>
      <c r="AU17" s="14">
        <v>1406470.3491829999</v>
      </c>
      <c r="AV17" s="14">
        <v>1432546.268959</v>
      </c>
      <c r="AW17" s="14">
        <v>1510724.867724</v>
      </c>
      <c r="AX17" s="14">
        <v>1577898.3173989998</v>
      </c>
      <c r="AY17" s="14">
        <v>1586995.2261899998</v>
      </c>
      <c r="AZ17" s="14">
        <v>1651580.8200089994</v>
      </c>
      <c r="BA17" s="14">
        <v>1650173.798157</v>
      </c>
      <c r="BB17" s="14">
        <v>1673895.3169399998</v>
      </c>
      <c r="BC17" s="14">
        <v>1563765.2097199999</v>
      </c>
      <c r="BD17" s="14">
        <v>1632943.64613075</v>
      </c>
      <c r="BE17" s="14">
        <v>1747097.2256027502</v>
      </c>
      <c r="BF17" s="14">
        <v>1853601.2707907502</v>
      </c>
      <c r="BG17" s="14">
        <v>1947323.9922907501</v>
      </c>
      <c r="BH17" s="14">
        <v>2023814.7241307499</v>
      </c>
      <c r="BI17" s="14">
        <v>2042756.675</v>
      </c>
      <c r="BJ17" s="14">
        <v>2087770.7299999995</v>
      </c>
      <c r="BK17" s="14">
        <v>2112259.8068399997</v>
      </c>
      <c r="BL17" s="14">
        <v>2148787</v>
      </c>
      <c r="BM17" s="14">
        <v>2022346.1501307501</v>
      </c>
      <c r="BN17" s="14">
        <v>2091907.6851307496</v>
      </c>
      <c r="BO17" s="14">
        <v>1916594.1123010002</v>
      </c>
      <c r="BP17" s="14">
        <v>2021296.3864467496</v>
      </c>
      <c r="BQ17" s="14">
        <v>2040993.9169807499</v>
      </c>
      <c r="BR17" s="14">
        <v>2144045.7089957502</v>
      </c>
      <c r="BS17" s="14">
        <v>2084644.9211757504</v>
      </c>
      <c r="BT17" s="14">
        <v>2135528.8627947499</v>
      </c>
      <c r="BU17" s="14">
        <v>2020777.23771</v>
      </c>
      <c r="BV17" s="14">
        <v>2186912.9992907499</v>
      </c>
      <c r="BW17" s="14">
        <v>2216126.9121989999</v>
      </c>
      <c r="BX17" s="14">
        <v>2374217.7502907501</v>
      </c>
      <c r="BY17" s="14">
        <v>2173131.0012907498</v>
      </c>
      <c r="BZ17" s="14">
        <v>1961584.5692907502</v>
      </c>
      <c r="CA17" s="14">
        <v>2106220.9462907501</v>
      </c>
      <c r="CB17" s="14">
        <v>2146536.1652907501</v>
      </c>
      <c r="CC17" s="14">
        <v>2089416.56211075</v>
      </c>
      <c r="CD17" s="14">
        <v>2189710.9060207503</v>
      </c>
      <c r="CE17" s="14">
        <v>2180005.8612907496</v>
      </c>
      <c r="CF17" s="14">
        <v>2253688.1572907502</v>
      </c>
      <c r="CG17" s="14">
        <v>2456541.5691037499</v>
      </c>
      <c r="CH17" s="14">
        <v>2545880.1197907501</v>
      </c>
      <c r="CI17" s="14">
        <v>2578314.7196707502</v>
      </c>
      <c r="CJ17" s="14">
        <v>2571390.0743747503</v>
      </c>
      <c r="CK17" s="14">
        <v>2707883.92366551</v>
      </c>
      <c r="CL17" s="14">
        <v>2795004.3935803999</v>
      </c>
      <c r="CM17" s="14">
        <v>2700077.4518592195</v>
      </c>
      <c r="CN17" s="14">
        <v>2644361.8735455098</v>
      </c>
      <c r="CO17" s="14">
        <v>2493968.5195455099</v>
      </c>
      <c r="CP17" s="14">
        <v>2849717.2732450999</v>
      </c>
      <c r="CQ17" s="14">
        <v>2761364.9478261</v>
      </c>
      <c r="CR17" s="14">
        <v>3256481.3428261005</v>
      </c>
      <c r="CS17" s="14">
        <v>3499556.3698261003</v>
      </c>
      <c r="CT17" s="14">
        <v>3571079.1348261</v>
      </c>
      <c r="CU17" s="14">
        <v>3695537.6561431005</v>
      </c>
      <c r="CV17" s="14">
        <v>3542980.2338261004</v>
      </c>
      <c r="CW17" s="14">
        <v>3616042.9538261006</v>
      </c>
      <c r="CX17" s="14">
        <v>3651323.0158261</v>
      </c>
      <c r="CY17" s="14">
        <v>3604330.7649999997</v>
      </c>
      <c r="CZ17" s="14">
        <v>3344366.2529999996</v>
      </c>
      <c r="DA17" s="14">
        <v>3559671.801</v>
      </c>
      <c r="DB17" s="14">
        <v>3669243.6179999998</v>
      </c>
      <c r="DC17" s="14">
        <v>3778757.5648261001</v>
      </c>
      <c r="DD17" s="14">
        <v>3618492.7688261</v>
      </c>
      <c r="DE17" s="14">
        <v>3662967.2078260998</v>
      </c>
      <c r="DF17" s="14">
        <v>3884194.9998261002</v>
      </c>
      <c r="DG17" s="14">
        <v>4045875.1880000001</v>
      </c>
      <c r="DH17" s="14">
        <v>3900736.8669810998</v>
      </c>
    </row>
    <row r="18" spans="1:112" ht="18.75" customHeight="1" x14ac:dyDescent="0.3">
      <c r="A18" s="12" t="s">
        <v>16</v>
      </c>
      <c r="B18" s="16">
        <v>6162513.5926240506</v>
      </c>
      <c r="C18" s="16">
        <v>6196907.3000170505</v>
      </c>
      <c r="D18" s="16">
        <v>6489772.0782955186</v>
      </c>
      <c r="E18" s="16">
        <v>6598189.9813599298</v>
      </c>
      <c r="F18" s="16">
        <v>6714264.1521054292</v>
      </c>
      <c r="G18" s="16">
        <v>6880235.9823222384</v>
      </c>
      <c r="H18" s="16">
        <v>6734264.4647691492</v>
      </c>
      <c r="I18" s="16">
        <v>6733335.1366927186</v>
      </c>
      <c r="J18" s="16">
        <v>6820168.837790438</v>
      </c>
      <c r="K18" s="16">
        <v>6817534.0603606086</v>
      </c>
      <c r="L18" s="16">
        <v>6934749.4942819076</v>
      </c>
      <c r="M18" s="16">
        <v>7151089.6369730979</v>
      </c>
      <c r="N18" s="16">
        <v>7267163.4490481783</v>
      </c>
      <c r="O18" s="16">
        <v>7359911.7335695978</v>
      </c>
      <c r="P18" s="16">
        <v>7603314.7460823171</v>
      </c>
      <c r="Q18" s="16">
        <v>7665119.0376508273</v>
      </c>
      <c r="R18" s="16">
        <v>7789959.0070052175</v>
      </c>
      <c r="S18" s="16">
        <v>7956281.6436424125</v>
      </c>
      <c r="T18" s="16">
        <v>7987002.9613024723</v>
      </c>
      <c r="U18" s="16">
        <v>8060438.2351994719</v>
      </c>
      <c r="V18" s="16">
        <v>8165867.9030590281</v>
      </c>
      <c r="W18" s="16">
        <v>8215768.4613310304</v>
      </c>
      <c r="X18" s="16">
        <v>8420972.9409748781</v>
      </c>
      <c r="Y18" s="16">
        <v>8620950.7068775129</v>
      </c>
      <c r="Z18" s="16">
        <v>8583878.0519658756</v>
      </c>
      <c r="AA18" s="16">
        <v>8678297.1282391436</v>
      </c>
      <c r="AB18" s="16">
        <v>8875021.4752956107</v>
      </c>
      <c r="AC18" s="16">
        <v>8814280.2670857497</v>
      </c>
      <c r="AD18" s="16">
        <v>8805793.9155430105</v>
      </c>
      <c r="AE18" s="16">
        <v>8854166.2279407457</v>
      </c>
      <c r="AF18" s="16">
        <v>8706969.7727909666</v>
      </c>
      <c r="AG18" s="16">
        <v>8689576.6075765174</v>
      </c>
      <c r="AH18" s="16">
        <v>8793283.0157313347</v>
      </c>
      <c r="AI18" s="16">
        <v>8772378.0650661234</v>
      </c>
      <c r="AJ18" s="16">
        <v>8905285.5260030255</v>
      </c>
      <c r="AK18" s="16">
        <v>9139738.1722426824</v>
      </c>
      <c r="AL18" s="16">
        <v>9038655.0446249545</v>
      </c>
      <c r="AM18" s="16">
        <v>9091334.1507044937</v>
      </c>
      <c r="AN18" s="16">
        <v>9084593.6084646061</v>
      </c>
      <c r="AO18" s="16">
        <v>9142970.5064743273</v>
      </c>
      <c r="AP18" s="16">
        <v>9238315.662121376</v>
      </c>
      <c r="AQ18" s="16">
        <v>9134193.8922928087</v>
      </c>
      <c r="AR18" s="16">
        <v>9025186.1283558179</v>
      </c>
      <c r="AS18" s="16">
        <v>9039688.2537000962</v>
      </c>
      <c r="AT18" s="16">
        <v>9029687.4282638039</v>
      </c>
      <c r="AU18" s="16">
        <v>9140860.6945430003</v>
      </c>
      <c r="AV18" s="16">
        <v>9196489.0732999239</v>
      </c>
      <c r="AW18" s="16">
        <v>9537673.5428236108</v>
      </c>
      <c r="AX18" s="16">
        <v>9548340.5706456713</v>
      </c>
      <c r="AY18" s="16">
        <v>9670451.5829390995</v>
      </c>
      <c r="AZ18" s="16">
        <v>9737748.9875117838</v>
      </c>
      <c r="BA18" s="16">
        <v>9764485.5967432465</v>
      </c>
      <c r="BB18" s="16">
        <v>9797796.3619151041</v>
      </c>
      <c r="BC18" s="16">
        <v>9971604.0973953642</v>
      </c>
      <c r="BD18" s="16">
        <v>9818756.1989806034</v>
      </c>
      <c r="BE18" s="16">
        <v>9898046.2289754227</v>
      </c>
      <c r="BF18" s="16">
        <v>10264900.540798394</v>
      </c>
      <c r="BG18" s="16">
        <v>10362599.914081313</v>
      </c>
      <c r="BH18" s="16">
        <v>10633167.968906133</v>
      </c>
      <c r="BI18" s="16">
        <v>11121647.174075622</v>
      </c>
      <c r="BJ18" s="16">
        <v>10944998.024142031</v>
      </c>
      <c r="BK18" s="16">
        <v>10993623.198082803</v>
      </c>
      <c r="BL18" s="16">
        <v>11357385.046266319</v>
      </c>
      <c r="BM18" s="16">
        <v>11374321.180351989</v>
      </c>
      <c r="BN18" s="16">
        <v>11481324.14855532</v>
      </c>
      <c r="BO18" s="16">
        <v>11624021.080162553</v>
      </c>
      <c r="BP18" s="16">
        <v>11598072.87890829</v>
      </c>
      <c r="BQ18" s="16">
        <v>11763467.89011783</v>
      </c>
      <c r="BR18" s="16">
        <v>11954143.554496901</v>
      </c>
      <c r="BS18" s="16">
        <v>11877192.606473181</v>
      </c>
      <c r="BT18" s="16">
        <v>11988989.23499392</v>
      </c>
      <c r="BU18" s="16">
        <v>12498409.034737021</v>
      </c>
      <c r="BV18" s="16">
        <v>12209126.28166097</v>
      </c>
      <c r="BW18" s="16">
        <v>12340120.541793069</v>
      </c>
      <c r="BX18" s="16">
        <v>12338424.408814618</v>
      </c>
      <c r="BY18" s="16">
        <v>12345555.264300777</v>
      </c>
      <c r="BZ18" s="16">
        <v>12201409.944169456</v>
      </c>
      <c r="CA18" s="16">
        <v>12359679.698146649</v>
      </c>
      <c r="CB18" s="16">
        <v>12148914.95676842</v>
      </c>
      <c r="CC18" s="16">
        <v>12121121.735711973</v>
      </c>
      <c r="CD18" s="16">
        <v>12423749.661506493</v>
      </c>
      <c r="CE18" s="16">
        <v>12456967.703258492</v>
      </c>
      <c r="CF18" s="16">
        <v>12696460.072145555</v>
      </c>
      <c r="CG18" s="16">
        <v>13036104.459460493</v>
      </c>
      <c r="CH18" s="16">
        <v>12777259.119594321</v>
      </c>
      <c r="CI18" s="16">
        <v>12897511.05280631</v>
      </c>
      <c r="CJ18" s="16">
        <v>13004801.080972921</v>
      </c>
      <c r="CK18" s="16">
        <v>12850400.098774441</v>
      </c>
      <c r="CL18" s="16">
        <v>12987808.8463323</v>
      </c>
      <c r="CM18" s="16">
        <v>13252209.863419719</v>
      </c>
      <c r="CN18" s="16">
        <v>12830648.212538136</v>
      </c>
      <c r="CO18" s="16">
        <v>12847057.304992277</v>
      </c>
      <c r="CP18" s="16">
        <v>13066793.430061178</v>
      </c>
      <c r="CQ18" s="16">
        <v>13868150.586218273</v>
      </c>
      <c r="CR18" s="16">
        <v>14503454.315092571</v>
      </c>
      <c r="CS18" s="16">
        <v>15514045.411333373</v>
      </c>
      <c r="CT18" s="16">
        <v>14534207.559715271</v>
      </c>
      <c r="CU18" s="16">
        <v>14238908.987045625</v>
      </c>
      <c r="CV18" s="16">
        <v>14344523.248327427</v>
      </c>
      <c r="CW18" s="16">
        <v>14293487.847465357</v>
      </c>
      <c r="CX18" s="16">
        <v>14423035.320000125</v>
      </c>
      <c r="CY18" s="16">
        <v>14422313.995778998</v>
      </c>
      <c r="CZ18" s="16">
        <v>14357809.994897999</v>
      </c>
      <c r="DA18" s="16">
        <v>14479981.645995</v>
      </c>
      <c r="DB18" s="16">
        <v>14866297.401114</v>
      </c>
      <c r="DC18" s="16">
        <v>15039388.048405193</v>
      </c>
      <c r="DD18" s="16">
        <v>15283752.97880337</v>
      </c>
      <c r="DE18" s="16">
        <v>16038070.188034954</v>
      </c>
      <c r="DF18" s="16">
        <v>15776001.895357519</v>
      </c>
      <c r="DG18" s="16">
        <v>15988211.49276139</v>
      </c>
      <c r="DH18" s="16">
        <v>15941569.943978189</v>
      </c>
    </row>
    <row r="19" spans="1:112" ht="18.75" customHeight="1" x14ac:dyDescent="0.3">
      <c r="A19" s="17" t="s">
        <v>17</v>
      </c>
      <c r="B19" s="14">
        <v>1195929.0060459999</v>
      </c>
      <c r="C19" s="14">
        <v>1196351.7350460002</v>
      </c>
      <c r="D19" s="14">
        <v>1299930.1352328798</v>
      </c>
      <c r="E19" s="14">
        <v>1340936.0167129999</v>
      </c>
      <c r="F19" s="14">
        <v>1329805.9705130002</v>
      </c>
      <c r="G19" s="14">
        <v>1353463.7646119702</v>
      </c>
      <c r="H19" s="14">
        <v>1303057.2912991501</v>
      </c>
      <c r="I19" s="14">
        <v>1285260.4961950199</v>
      </c>
      <c r="J19" s="14">
        <v>1311094.5199239999</v>
      </c>
      <c r="K19" s="14">
        <v>1299400.222324</v>
      </c>
      <c r="L19" s="14">
        <v>1315318.8177181401</v>
      </c>
      <c r="M19" s="14">
        <v>1360921.9394219799</v>
      </c>
      <c r="N19" s="14">
        <v>1418833.05397637</v>
      </c>
      <c r="O19" s="14">
        <v>1437399.4266289996</v>
      </c>
      <c r="P19" s="14">
        <v>1512799.39438538</v>
      </c>
      <c r="Q19" s="14">
        <v>1503778.3893383902</v>
      </c>
      <c r="R19" s="14">
        <v>1543538.5945661701</v>
      </c>
      <c r="S19" s="14">
        <v>1576588.6024989998</v>
      </c>
      <c r="T19" s="14">
        <v>1588866.0363060001</v>
      </c>
      <c r="U19" s="14">
        <v>1622496.9151369999</v>
      </c>
      <c r="V19" s="14">
        <v>1607374.423566249</v>
      </c>
      <c r="W19" s="14">
        <v>1627706.2644142495</v>
      </c>
      <c r="X19" s="14">
        <v>1699356.497188119</v>
      </c>
      <c r="Y19" s="14">
        <v>1703950.9016794814</v>
      </c>
      <c r="Z19" s="14">
        <v>1667950.6864026312</v>
      </c>
      <c r="AA19" s="14">
        <v>1697382.5604985012</v>
      </c>
      <c r="AB19" s="14">
        <v>1844467.0963704879</v>
      </c>
      <c r="AC19" s="14">
        <v>1840325.1219964183</v>
      </c>
      <c r="AD19" s="14">
        <v>1828465.4481854683</v>
      </c>
      <c r="AE19" s="14">
        <v>1821855.0581813199</v>
      </c>
      <c r="AF19" s="14">
        <v>1812857.7707769303</v>
      </c>
      <c r="AG19" s="14">
        <v>1798129.9569615801</v>
      </c>
      <c r="AH19" s="14">
        <v>1855243.7242356001</v>
      </c>
      <c r="AI19" s="14">
        <v>1824155.6516654301</v>
      </c>
      <c r="AJ19" s="14">
        <v>1847003.3564062801</v>
      </c>
      <c r="AK19" s="14">
        <v>1939385.1739111699</v>
      </c>
      <c r="AL19" s="14">
        <v>1900659.7960147397</v>
      </c>
      <c r="AM19" s="14">
        <v>1887229.06540283</v>
      </c>
      <c r="AN19" s="14">
        <v>1833240.1675503601</v>
      </c>
      <c r="AO19" s="14">
        <v>1867371.74472092</v>
      </c>
      <c r="AP19" s="14">
        <v>2017634.6987718802</v>
      </c>
      <c r="AQ19" s="14">
        <v>1983244.8334779006</v>
      </c>
      <c r="AR19" s="14">
        <v>1970924.7830982909</v>
      </c>
      <c r="AS19" s="14">
        <v>1988634.5844181105</v>
      </c>
      <c r="AT19" s="14">
        <v>1914578.9406921333</v>
      </c>
      <c r="AU19" s="14">
        <v>2006808.0955710001</v>
      </c>
      <c r="AV19" s="14">
        <v>1986998.9526688932</v>
      </c>
      <c r="AW19" s="14">
        <v>1979380.0188379604</v>
      </c>
      <c r="AX19" s="14">
        <v>2007516.2367424807</v>
      </c>
      <c r="AY19" s="14">
        <v>2025025.3291854302</v>
      </c>
      <c r="AZ19" s="14">
        <v>2008973.1322148379</v>
      </c>
      <c r="BA19" s="14">
        <v>2019106.6503791984</v>
      </c>
      <c r="BB19" s="14">
        <v>2025832.2810011778</v>
      </c>
      <c r="BC19" s="14">
        <v>1988478.6606779981</v>
      </c>
      <c r="BD19" s="14">
        <v>1921890.802972388</v>
      </c>
      <c r="BE19" s="14">
        <v>1923140.9950483881</v>
      </c>
      <c r="BF19" s="14">
        <v>2055528.4263737234</v>
      </c>
      <c r="BG19" s="14">
        <v>2061296.5424728533</v>
      </c>
      <c r="BH19" s="14">
        <v>2097666.1022213632</v>
      </c>
      <c r="BI19" s="14">
        <v>2122803.5156024434</v>
      </c>
      <c r="BJ19" s="14">
        <v>2098320.9013931928</v>
      </c>
      <c r="BK19" s="14">
        <v>2059361.104010433</v>
      </c>
      <c r="BL19" s="14">
        <v>2130789.0290594399</v>
      </c>
      <c r="BM19" s="14">
        <v>2108032.6603966095</v>
      </c>
      <c r="BN19" s="14">
        <v>2052900.1768756094</v>
      </c>
      <c r="BO19" s="14">
        <v>2039270.7848398203</v>
      </c>
      <c r="BP19" s="14">
        <v>2077699.6228641002</v>
      </c>
      <c r="BQ19" s="14">
        <v>2170850.0912042605</v>
      </c>
      <c r="BR19" s="14">
        <v>2191200.9376839101</v>
      </c>
      <c r="BS19" s="14">
        <v>2146734.0431999401</v>
      </c>
      <c r="BT19" s="14">
        <v>2149395.3602671302</v>
      </c>
      <c r="BU19" s="14">
        <v>2160128.1952859703</v>
      </c>
      <c r="BV19" s="14">
        <v>2187198.89662696</v>
      </c>
      <c r="BW19" s="14">
        <v>2288014.1649265601</v>
      </c>
      <c r="BX19" s="14">
        <v>2335059.7383362399</v>
      </c>
      <c r="BY19" s="14">
        <v>2432384.9664958701</v>
      </c>
      <c r="BZ19" s="14">
        <v>2445232.3879522798</v>
      </c>
      <c r="CA19" s="14">
        <v>2530167.8397361403</v>
      </c>
      <c r="CB19" s="14">
        <v>2457276.35275748</v>
      </c>
      <c r="CC19" s="14">
        <v>2441018.1832574802</v>
      </c>
      <c r="CD19" s="14">
        <v>2513197.5204789992</v>
      </c>
      <c r="CE19" s="14">
        <v>2482878.8804450002</v>
      </c>
      <c r="CF19" s="14">
        <v>2549023.6243590005</v>
      </c>
      <c r="CG19" s="14">
        <v>2618594.0727929999</v>
      </c>
      <c r="CH19" s="14">
        <v>2607188.9244289994</v>
      </c>
      <c r="CI19" s="14">
        <v>2602672.7816612497</v>
      </c>
      <c r="CJ19" s="14">
        <v>2657423.43768674</v>
      </c>
      <c r="CK19" s="14">
        <v>2574729.6790045002</v>
      </c>
      <c r="CL19" s="14">
        <v>2628632.0828410201</v>
      </c>
      <c r="CM19" s="14">
        <v>2640266.7658897499</v>
      </c>
      <c r="CN19" s="14">
        <v>2597840.8272969099</v>
      </c>
      <c r="CO19" s="14">
        <v>2681699.9170138198</v>
      </c>
      <c r="CP19" s="14">
        <v>2664222.8100215201</v>
      </c>
      <c r="CQ19" s="14">
        <v>2640171.3493675198</v>
      </c>
      <c r="CR19" s="14">
        <v>2628609.7683350001</v>
      </c>
      <c r="CS19" s="14">
        <v>2931289.9188019997</v>
      </c>
      <c r="CT19" s="14">
        <v>2969479.2681732601</v>
      </c>
      <c r="CU19" s="14">
        <v>3012272.6750879996</v>
      </c>
      <c r="CV19" s="14">
        <v>2927491.811485121</v>
      </c>
      <c r="CW19" s="14">
        <v>2925076.081901121</v>
      </c>
      <c r="CX19" s="14">
        <v>3007576.0795931206</v>
      </c>
      <c r="CY19" s="14">
        <v>2791331.6667290004</v>
      </c>
      <c r="CZ19" s="14">
        <v>2804818.1258789995</v>
      </c>
      <c r="DA19" s="14">
        <v>2847134.7170290002</v>
      </c>
      <c r="DB19" s="14">
        <v>2953149.0101789995</v>
      </c>
      <c r="DC19" s="14">
        <v>3057503.9223566698</v>
      </c>
      <c r="DD19" s="14">
        <v>3066980.20326467</v>
      </c>
      <c r="DE19" s="14">
        <v>3036797.2022320349</v>
      </c>
      <c r="DF19" s="14">
        <v>3056294.6066542352</v>
      </c>
      <c r="DG19" s="14">
        <v>3027160.3359627347</v>
      </c>
      <c r="DH19" s="14">
        <v>2956708.5611296352</v>
      </c>
    </row>
    <row r="20" spans="1:112" ht="18.75" customHeight="1" x14ac:dyDescent="0.3">
      <c r="A20" s="17" t="s">
        <v>18</v>
      </c>
      <c r="B20" s="14">
        <v>3942049.8314920501</v>
      </c>
      <c r="C20" s="14">
        <v>3969140.9494140502</v>
      </c>
      <c r="D20" s="14">
        <v>4078041.889109449</v>
      </c>
      <c r="E20" s="14">
        <v>4146368.7082203892</v>
      </c>
      <c r="F20" s="14">
        <v>4260782.1141064595</v>
      </c>
      <c r="G20" s="14">
        <v>4351878.254559529</v>
      </c>
      <c r="H20" s="14">
        <v>4250391.2644694392</v>
      </c>
      <c r="I20" s="14">
        <v>4257240.5562777286</v>
      </c>
      <c r="J20" s="14">
        <v>4306041.8693512678</v>
      </c>
      <c r="K20" s="14">
        <v>4307836.4493112685</v>
      </c>
      <c r="L20" s="14">
        <v>4389298.2241922673</v>
      </c>
      <c r="M20" s="14">
        <v>4520445.8379149176</v>
      </c>
      <c r="N20" s="14">
        <v>4564605.4018309182</v>
      </c>
      <c r="O20" s="14">
        <v>4631312.2054779185</v>
      </c>
      <c r="P20" s="14">
        <v>4779727.0616364973</v>
      </c>
      <c r="Q20" s="14">
        <v>4848593.3881394975</v>
      </c>
      <c r="R20" s="14">
        <v>4914441.390403497</v>
      </c>
      <c r="S20" s="14">
        <v>5020018.1702654725</v>
      </c>
      <c r="T20" s="14">
        <v>5015190.4484924721</v>
      </c>
      <c r="U20" s="14">
        <v>5039699.5105994716</v>
      </c>
      <c r="V20" s="14">
        <v>5140487.5974342003</v>
      </c>
      <c r="W20" s="14">
        <v>5154837.7640322028</v>
      </c>
      <c r="X20" s="14">
        <v>5274709.8176941816</v>
      </c>
      <c r="Y20" s="14">
        <v>5420569.0560190314</v>
      </c>
      <c r="Z20" s="14">
        <v>5416206.9211481437</v>
      </c>
      <c r="AA20" s="14">
        <v>5468321.9343920331</v>
      </c>
      <c r="AB20" s="14">
        <v>5496429.7898700321</v>
      </c>
      <c r="AC20" s="14">
        <v>5443277.4829940321</v>
      </c>
      <c r="AD20" s="14">
        <v>5442638.6697660321</v>
      </c>
      <c r="AE20" s="14">
        <v>5480293.035227187</v>
      </c>
      <c r="AF20" s="14">
        <v>5335766.7671601865</v>
      </c>
      <c r="AG20" s="14">
        <v>5331681.1974641858</v>
      </c>
      <c r="AH20" s="14">
        <v>5377707.0578043554</v>
      </c>
      <c r="AI20" s="14">
        <v>5400118.220474354</v>
      </c>
      <c r="AJ20" s="14">
        <v>5511526.8950783554</v>
      </c>
      <c r="AK20" s="14">
        <v>5622724.2110775337</v>
      </c>
      <c r="AL20" s="14">
        <v>5566903.1507575344</v>
      </c>
      <c r="AM20" s="14">
        <v>5633486.1962472945</v>
      </c>
      <c r="AN20" s="14">
        <v>5711058.2667285772</v>
      </c>
      <c r="AO20" s="14">
        <v>5715068.0764425769</v>
      </c>
      <c r="AP20" s="14">
        <v>5671112.2446155762</v>
      </c>
      <c r="AQ20" s="14">
        <v>5589733.4633249883</v>
      </c>
      <c r="AR20" s="14">
        <v>5497102.4612849867</v>
      </c>
      <c r="AS20" s="14">
        <v>5474271.3830314865</v>
      </c>
      <c r="AT20" s="14">
        <v>5528060.6805124013</v>
      </c>
      <c r="AU20" s="14">
        <v>5517207.4203820014</v>
      </c>
      <c r="AV20" s="14">
        <v>5559432.0271184016</v>
      </c>
      <c r="AW20" s="14">
        <v>5845182.2441156907</v>
      </c>
      <c r="AX20" s="14">
        <v>5845427.1924376916</v>
      </c>
      <c r="AY20" s="14">
        <v>5923137.7306021601</v>
      </c>
      <c r="AZ20" s="14">
        <v>5962830.7022405863</v>
      </c>
      <c r="BA20" s="14">
        <v>5998185.9319872577</v>
      </c>
      <c r="BB20" s="14">
        <v>6026690.9402157562</v>
      </c>
      <c r="BC20" s="14">
        <v>6253519.1328162421</v>
      </c>
      <c r="BD20" s="14">
        <v>6165031.2012263723</v>
      </c>
      <c r="BE20" s="14">
        <v>6233077.6833631918</v>
      </c>
      <c r="BF20" s="14">
        <v>6426470.9018219216</v>
      </c>
      <c r="BG20" s="14">
        <v>6501474.1717877099</v>
      </c>
      <c r="BH20" s="14">
        <v>6740141.7398348087</v>
      </c>
      <c r="BI20" s="14">
        <v>7164951.7945601791</v>
      </c>
      <c r="BJ20" s="14">
        <v>7019366.0599978399</v>
      </c>
      <c r="BK20" s="14">
        <v>7093003.8911463683</v>
      </c>
      <c r="BL20" s="14">
        <v>7320510.5052068802</v>
      </c>
      <c r="BM20" s="14">
        <v>7344641.7009963803</v>
      </c>
      <c r="BN20" s="14">
        <v>7463887.0520167118</v>
      </c>
      <c r="BO20" s="14">
        <v>7560384.2436647313</v>
      </c>
      <c r="BP20" s="14">
        <v>7467099.224781191</v>
      </c>
      <c r="BQ20" s="14">
        <v>7548968.3401195705</v>
      </c>
      <c r="BR20" s="14">
        <v>7707596.7656569909</v>
      </c>
      <c r="BS20" s="14">
        <v>7658333.2710898397</v>
      </c>
      <c r="BT20" s="14">
        <v>7749054.4264441906</v>
      </c>
      <c r="BU20" s="14">
        <v>8214644.9016554505</v>
      </c>
      <c r="BV20" s="14">
        <v>7896744.0764594097</v>
      </c>
      <c r="BW20" s="14">
        <v>7946517.4457249092</v>
      </c>
      <c r="BX20" s="14">
        <v>7894237.8998367777</v>
      </c>
      <c r="BY20" s="14">
        <v>7826778.9244013065</v>
      </c>
      <c r="BZ20" s="14">
        <v>7673685.3221075749</v>
      </c>
      <c r="CA20" s="14">
        <v>7729264.9037375078</v>
      </c>
      <c r="CB20" s="14">
        <v>7595259.6008189404</v>
      </c>
      <c r="CC20" s="14">
        <v>7569212.5212024916</v>
      </c>
      <c r="CD20" s="14">
        <v>7648140.0046024928</v>
      </c>
      <c r="CE20" s="14">
        <v>7714003.7757414915</v>
      </c>
      <c r="CF20" s="14">
        <v>7872423.5449495539</v>
      </c>
      <c r="CG20" s="14">
        <v>8289337.7219054932</v>
      </c>
      <c r="CH20" s="14">
        <v>8028215.5700453203</v>
      </c>
      <c r="CI20" s="14">
        <v>8153956.1837400598</v>
      </c>
      <c r="CJ20" s="14">
        <v>8189301.704118181</v>
      </c>
      <c r="CK20" s="14">
        <v>8106477.5972529398</v>
      </c>
      <c r="CL20" s="14">
        <v>8168521.6967382804</v>
      </c>
      <c r="CM20" s="14">
        <v>8352690.6507919692</v>
      </c>
      <c r="CN20" s="14">
        <v>7991908.7875092262</v>
      </c>
      <c r="CO20" s="14">
        <v>7903483.2680894565</v>
      </c>
      <c r="CP20" s="14">
        <v>8106419.3554756586</v>
      </c>
      <c r="CQ20" s="14">
        <v>8870248.2551297527</v>
      </c>
      <c r="CR20" s="14">
        <v>9405581.9718805719</v>
      </c>
      <c r="CS20" s="14">
        <v>10073907.027374372</v>
      </c>
      <c r="CT20" s="14">
        <v>9139038.7823850103</v>
      </c>
      <c r="CU20" s="14">
        <v>8777214.4567236267</v>
      </c>
      <c r="CV20" s="14">
        <v>8956596.7079183049</v>
      </c>
      <c r="CW20" s="14">
        <v>8888077.2995042354</v>
      </c>
      <c r="CX20" s="14">
        <v>8895162.4850610048</v>
      </c>
      <c r="CY20" s="14">
        <v>9086505.5078929998</v>
      </c>
      <c r="CZ20" s="14">
        <v>8930326.3578619994</v>
      </c>
      <c r="DA20" s="14">
        <v>8938076.9508090001</v>
      </c>
      <c r="DB20" s="14">
        <v>9191518.0139049999</v>
      </c>
      <c r="DC20" s="14">
        <v>9260171.3094059452</v>
      </c>
      <c r="DD20" s="14">
        <v>9371223.1252811197</v>
      </c>
      <c r="DE20" s="14">
        <v>10065732.843021339</v>
      </c>
      <c r="DF20" s="14">
        <v>10622041.729921704</v>
      </c>
      <c r="DG20" s="14">
        <v>10807741.640017075</v>
      </c>
      <c r="DH20" s="14">
        <v>10784990.001872974</v>
      </c>
    </row>
    <row r="21" spans="1:112" ht="18.75" customHeight="1" x14ac:dyDescent="0.3">
      <c r="A21" s="17" t="s">
        <v>19</v>
      </c>
      <c r="B21" s="14">
        <v>1024534.7550860001</v>
      </c>
      <c r="C21" s="14">
        <v>1031414.615557</v>
      </c>
      <c r="D21" s="14">
        <v>1111800.0539531901</v>
      </c>
      <c r="E21" s="14">
        <v>1110885.25642654</v>
      </c>
      <c r="F21" s="14">
        <v>1123676.0674859697</v>
      </c>
      <c r="G21" s="14">
        <v>1174893.9631507401</v>
      </c>
      <c r="H21" s="14">
        <v>1180815.9090005602</v>
      </c>
      <c r="I21" s="14">
        <v>1190834.08421997</v>
      </c>
      <c r="J21" s="14">
        <v>1203032.4485151703</v>
      </c>
      <c r="K21" s="14">
        <v>1210297.3887253399</v>
      </c>
      <c r="L21" s="14">
        <v>1230132.4523715002</v>
      </c>
      <c r="M21" s="14">
        <v>1269721.8596362001</v>
      </c>
      <c r="N21" s="14">
        <v>1283724.9932408899</v>
      </c>
      <c r="O21" s="14">
        <v>1291200.1014626801</v>
      </c>
      <c r="P21" s="14">
        <v>1310788.2900604403</v>
      </c>
      <c r="Q21" s="14">
        <v>1312747.2601729396</v>
      </c>
      <c r="R21" s="14">
        <v>1331979.0220355501</v>
      </c>
      <c r="S21" s="14">
        <v>1359674.87087794</v>
      </c>
      <c r="T21" s="14">
        <v>1382946.4765040001</v>
      </c>
      <c r="U21" s="14">
        <v>1398241.8094630002</v>
      </c>
      <c r="V21" s="14">
        <v>1418005.8820585781</v>
      </c>
      <c r="W21" s="14">
        <v>1433224.4328845779</v>
      </c>
      <c r="X21" s="14">
        <v>1446906.6260925781</v>
      </c>
      <c r="Y21" s="14">
        <v>1496430.7491790003</v>
      </c>
      <c r="Z21" s="14">
        <v>1499720.4444151002</v>
      </c>
      <c r="AA21" s="14">
        <v>1512592.63334861</v>
      </c>
      <c r="AB21" s="14">
        <v>1534124.5890550904</v>
      </c>
      <c r="AC21" s="14">
        <v>1530677.6620952999</v>
      </c>
      <c r="AD21" s="14">
        <v>1534689.79759151</v>
      </c>
      <c r="AE21" s="14">
        <v>1552018.1345322402</v>
      </c>
      <c r="AF21" s="14">
        <v>1558345.2348538495</v>
      </c>
      <c r="AG21" s="14">
        <v>1559765.4531507504</v>
      </c>
      <c r="AH21" s="14">
        <v>1560332.2336913799</v>
      </c>
      <c r="AI21" s="14">
        <v>1548104.19292634</v>
      </c>
      <c r="AJ21" s="14">
        <v>1546755.27451839</v>
      </c>
      <c r="AK21" s="14">
        <v>1577628.7872539796</v>
      </c>
      <c r="AL21" s="14">
        <v>1571092.0978526801</v>
      </c>
      <c r="AM21" s="14">
        <v>1570618.8890543694</v>
      </c>
      <c r="AN21" s="14">
        <v>1540295.1741856697</v>
      </c>
      <c r="AO21" s="14">
        <v>1560530.6853108299</v>
      </c>
      <c r="AP21" s="14">
        <v>1549568.7187339193</v>
      </c>
      <c r="AQ21" s="14">
        <v>1561215.5954899201</v>
      </c>
      <c r="AR21" s="14">
        <v>1557158.8839725398</v>
      </c>
      <c r="AS21" s="14">
        <v>1576782.2862505</v>
      </c>
      <c r="AT21" s="14">
        <v>1587047.8070592699</v>
      </c>
      <c r="AU21" s="14">
        <v>1616845.1785899997</v>
      </c>
      <c r="AV21" s="14">
        <v>1650058.0935126296</v>
      </c>
      <c r="AW21" s="14">
        <v>1713111.2798699602</v>
      </c>
      <c r="AX21" s="14">
        <v>1695397.1414654995</v>
      </c>
      <c r="AY21" s="14">
        <v>1722288.5231515095</v>
      </c>
      <c r="AZ21" s="14">
        <v>1765945.1530563598</v>
      </c>
      <c r="BA21" s="14">
        <v>1747193.01437679</v>
      </c>
      <c r="BB21" s="14">
        <v>1745273.1406981701</v>
      </c>
      <c r="BC21" s="14">
        <v>1729606.3039011238</v>
      </c>
      <c r="BD21" s="14">
        <v>1731834.1947818438</v>
      </c>
      <c r="BE21" s="14">
        <v>1741827.5505638437</v>
      </c>
      <c r="BF21" s="14">
        <v>1782901.2126027502</v>
      </c>
      <c r="BG21" s="14">
        <v>1799829.1998207502</v>
      </c>
      <c r="BH21" s="14">
        <v>1795360.1268499601</v>
      </c>
      <c r="BI21" s="14">
        <v>1833891.8639130003</v>
      </c>
      <c r="BJ21" s="14">
        <v>1827311.0627509994</v>
      </c>
      <c r="BK21" s="14">
        <v>1841258.2029259999</v>
      </c>
      <c r="BL21" s="14">
        <v>1906085.5120000001</v>
      </c>
      <c r="BM21" s="14">
        <v>1921646.8189589998</v>
      </c>
      <c r="BN21" s="14">
        <v>1964536.9196629999</v>
      </c>
      <c r="BO21" s="14">
        <v>2024366.0516580001</v>
      </c>
      <c r="BP21" s="14">
        <v>2053274.0312629999</v>
      </c>
      <c r="BQ21" s="14">
        <v>2043649.4587940003</v>
      </c>
      <c r="BR21" s="14">
        <v>2055345.8511560003</v>
      </c>
      <c r="BS21" s="14">
        <v>2072125.2921834001</v>
      </c>
      <c r="BT21" s="14">
        <v>2090539.4482825999</v>
      </c>
      <c r="BU21" s="14">
        <v>2123635.9377955999</v>
      </c>
      <c r="BV21" s="14">
        <v>2125183.3085746001</v>
      </c>
      <c r="BW21" s="14">
        <v>2105588.9311416</v>
      </c>
      <c r="BX21" s="14">
        <v>2109126.7706416002</v>
      </c>
      <c r="BY21" s="14">
        <v>2086391.3734036002</v>
      </c>
      <c r="BZ21" s="14">
        <v>2082492.2341096003</v>
      </c>
      <c r="CA21" s="14">
        <v>2100246.9546729997</v>
      </c>
      <c r="CB21" s="14">
        <v>2096379.0031919996</v>
      </c>
      <c r="CC21" s="14">
        <v>2110891.0312519995</v>
      </c>
      <c r="CD21" s="14">
        <v>2262412.1364249997</v>
      </c>
      <c r="CE21" s="14">
        <v>2260085.0470719999</v>
      </c>
      <c r="CF21" s="14">
        <v>2275012.9028369999</v>
      </c>
      <c r="CG21" s="14">
        <v>2128172.6647620001</v>
      </c>
      <c r="CH21" s="14">
        <v>2141854.62512</v>
      </c>
      <c r="CI21" s="14">
        <v>2140882.0874049999</v>
      </c>
      <c r="CJ21" s="14">
        <v>2158075.9391680001</v>
      </c>
      <c r="CK21" s="14">
        <v>2169192.8225170001</v>
      </c>
      <c r="CL21" s="14">
        <v>2190655.066753</v>
      </c>
      <c r="CM21" s="14">
        <v>2259252.446738</v>
      </c>
      <c r="CN21" s="14">
        <v>2240898.5977320001</v>
      </c>
      <c r="CO21" s="14">
        <v>2261874.119889</v>
      </c>
      <c r="CP21" s="14">
        <v>2296151.2645640001</v>
      </c>
      <c r="CQ21" s="14">
        <v>2357730.9817210003</v>
      </c>
      <c r="CR21" s="14">
        <v>2469262.5748769999</v>
      </c>
      <c r="CS21" s="14">
        <v>2508848.4651570003</v>
      </c>
      <c r="CT21" s="14">
        <v>2425689.5091569996</v>
      </c>
      <c r="CU21" s="14">
        <v>2449421.8552339994</v>
      </c>
      <c r="CV21" s="14">
        <v>2460434.7289240002</v>
      </c>
      <c r="CW21" s="14">
        <v>2480334.46606</v>
      </c>
      <c r="CX21" s="14">
        <v>2520296.7553459997</v>
      </c>
      <c r="CY21" s="14">
        <v>2544476.8211569996</v>
      </c>
      <c r="CZ21" s="14">
        <v>2622665.511157</v>
      </c>
      <c r="DA21" s="14">
        <v>2694769.9781570002</v>
      </c>
      <c r="DB21" s="14">
        <v>2721630.3770299996</v>
      </c>
      <c r="DC21" s="14">
        <v>2721712.8166425796</v>
      </c>
      <c r="DD21" s="14">
        <v>2845549.65025758</v>
      </c>
      <c r="DE21" s="14">
        <v>2935540.1427815799</v>
      </c>
      <c r="DF21" s="14">
        <v>2097665.5587815801</v>
      </c>
      <c r="DG21" s="14">
        <v>2153309.5167815797</v>
      </c>
      <c r="DH21" s="14">
        <v>2199871.3809755798</v>
      </c>
    </row>
    <row r="22" spans="1:112" ht="18.75" customHeight="1" x14ac:dyDescent="0.3">
      <c r="A22" s="18" t="s">
        <v>20</v>
      </c>
      <c r="B22" s="9">
        <v>3444610.6687311102</v>
      </c>
      <c r="C22" s="9">
        <v>3463109.6847311105</v>
      </c>
      <c r="D22" s="9">
        <v>3469561.664338293</v>
      </c>
      <c r="E22" s="9">
        <v>3503344.624338293</v>
      </c>
      <c r="F22" s="9">
        <v>3653573.712338293</v>
      </c>
      <c r="G22" s="9">
        <v>3893667.9936832329</v>
      </c>
      <c r="H22" s="9">
        <v>3721645.560709483</v>
      </c>
      <c r="I22" s="9">
        <v>3924782.6811549128</v>
      </c>
      <c r="J22" s="9">
        <v>3781494.2732076608</v>
      </c>
      <c r="K22" s="9">
        <v>3820436.9853045712</v>
      </c>
      <c r="L22" s="9">
        <v>3889964.3821800915</v>
      </c>
      <c r="M22" s="9">
        <v>3905722.6080484064</v>
      </c>
      <c r="N22" s="9">
        <v>3956954.1781039163</v>
      </c>
      <c r="O22" s="9">
        <v>4008082.3712974163</v>
      </c>
      <c r="P22" s="9">
        <v>4077804.5058391369</v>
      </c>
      <c r="Q22" s="9">
        <v>4157317.8704111567</v>
      </c>
      <c r="R22" s="9">
        <v>4324801.0693827858</v>
      </c>
      <c r="S22" s="9">
        <v>4366269.2535447963</v>
      </c>
      <c r="T22" s="9">
        <v>4376519.9088984458</v>
      </c>
      <c r="U22" s="9">
        <v>4597851.222898447</v>
      </c>
      <c r="V22" s="9">
        <v>4356041.5336779952</v>
      </c>
      <c r="W22" s="9">
        <v>4409042.4063449958</v>
      </c>
      <c r="X22" s="9">
        <v>4526783.329095996</v>
      </c>
      <c r="Y22" s="9">
        <v>4508531.2417248432</v>
      </c>
      <c r="Z22" s="9">
        <v>4613497.0759186326</v>
      </c>
      <c r="AA22" s="9">
        <v>4677887.9693053933</v>
      </c>
      <c r="AB22" s="9">
        <v>4715894.7470625518</v>
      </c>
      <c r="AC22" s="9">
        <v>4734656.5836453419</v>
      </c>
      <c r="AD22" s="9">
        <v>5008913.1195916915</v>
      </c>
      <c r="AE22" s="9">
        <v>4925465.4469202822</v>
      </c>
      <c r="AF22" s="9">
        <v>5155794.2558384622</v>
      </c>
      <c r="AG22" s="9">
        <v>5281851.2470899522</v>
      </c>
      <c r="AH22" s="9">
        <v>5214821.6621297011</v>
      </c>
      <c r="AI22" s="9">
        <v>5262155.882388561</v>
      </c>
      <c r="AJ22" s="9">
        <v>5296236.7308024205</v>
      </c>
      <c r="AK22" s="9">
        <v>5254138.6098625483</v>
      </c>
      <c r="AL22" s="9">
        <v>5333944.1962422095</v>
      </c>
      <c r="AM22" s="9">
        <v>5398848.8363422584</v>
      </c>
      <c r="AN22" s="9">
        <v>5646982.7973520597</v>
      </c>
      <c r="AO22" s="9">
        <v>5918518.1173798498</v>
      </c>
      <c r="AP22" s="9">
        <v>6353217.9826257303</v>
      </c>
      <c r="AQ22" s="9">
        <v>6115435.0160411196</v>
      </c>
      <c r="AR22" s="9">
        <v>6406250.3905044794</v>
      </c>
      <c r="AS22" s="9">
        <v>6162229.7466911497</v>
      </c>
      <c r="AT22" s="9">
        <v>6075973.4354061605</v>
      </c>
      <c r="AU22" s="9">
        <v>6116548.4970789999</v>
      </c>
      <c r="AV22" s="9">
        <v>6152654.12805284</v>
      </c>
      <c r="AW22" s="9">
        <v>6177642.5549742077</v>
      </c>
      <c r="AX22" s="9">
        <v>6352500.7348059788</v>
      </c>
      <c r="AY22" s="9">
        <v>6463002.7485681279</v>
      </c>
      <c r="AZ22" s="9">
        <v>6512455.2308996981</v>
      </c>
      <c r="BA22" s="9">
        <v>6785571.6105860882</v>
      </c>
      <c r="BB22" s="9">
        <v>6875927.6148809679</v>
      </c>
      <c r="BC22" s="9">
        <v>6880934.2997206729</v>
      </c>
      <c r="BD22" s="9">
        <v>7265139.3148231134</v>
      </c>
      <c r="BE22" s="9">
        <v>7016746.8872931125</v>
      </c>
      <c r="BF22" s="9">
        <v>6993844.0244082529</v>
      </c>
      <c r="BG22" s="9">
        <v>7032061.5889602536</v>
      </c>
      <c r="BH22" s="9">
        <v>7042118.6547569325</v>
      </c>
      <c r="BI22" s="9">
        <v>6949148.0356062427</v>
      </c>
      <c r="BJ22" s="9">
        <v>7001333.8508103928</v>
      </c>
      <c r="BK22" s="9">
        <v>7056539.6101920027</v>
      </c>
      <c r="BL22" s="9">
        <v>7231757.7001322396</v>
      </c>
      <c r="BM22" s="9">
        <v>7868685.6883292897</v>
      </c>
      <c r="BN22" s="9">
        <v>7576496.5968222897</v>
      </c>
      <c r="BO22" s="9">
        <v>7542807.0086824307</v>
      </c>
      <c r="BP22" s="9">
        <v>7780981.2026276905</v>
      </c>
      <c r="BQ22" s="9">
        <v>7681375.9537856691</v>
      </c>
      <c r="BR22" s="9">
        <v>7621042.6743443599</v>
      </c>
      <c r="BS22" s="9">
        <v>7599379.1511796191</v>
      </c>
      <c r="BT22" s="9">
        <v>7563231.6035583001</v>
      </c>
      <c r="BU22" s="9">
        <v>7653557.3260132996</v>
      </c>
      <c r="BV22" s="9">
        <v>7794302.1749523003</v>
      </c>
      <c r="BW22" s="9">
        <v>7968471.9273677999</v>
      </c>
      <c r="BX22" s="9">
        <v>8239282.4643728007</v>
      </c>
      <c r="BY22" s="9">
        <v>8931775.7913228013</v>
      </c>
      <c r="BZ22" s="9">
        <v>8554226.9765397999</v>
      </c>
      <c r="CA22" s="9">
        <v>9117109.7931088004</v>
      </c>
      <c r="CB22" s="9">
        <v>8612358.9511497989</v>
      </c>
      <c r="CC22" s="9">
        <v>8302183.0311027989</v>
      </c>
      <c r="CD22" s="9">
        <v>8260190.148786</v>
      </c>
      <c r="CE22" s="9">
        <v>8395881.9976820014</v>
      </c>
      <c r="CF22" s="9">
        <v>8379199.4871369991</v>
      </c>
      <c r="CG22" s="9">
        <v>8421446.1527980007</v>
      </c>
      <c r="CH22" s="9">
        <v>8408515.3824790008</v>
      </c>
      <c r="CI22" s="9">
        <v>8361286.5504779993</v>
      </c>
      <c r="CJ22" s="9">
        <v>8622842.4903180003</v>
      </c>
      <c r="CK22" s="9">
        <v>8719761.2103179991</v>
      </c>
      <c r="CL22" s="9">
        <v>8721418.8225679994</v>
      </c>
      <c r="CM22" s="9">
        <v>9122243.7441171799</v>
      </c>
      <c r="CN22" s="9">
        <v>8938953.2141171787</v>
      </c>
      <c r="CO22" s="9">
        <v>8881289.8391171806</v>
      </c>
      <c r="CP22" s="9">
        <v>8787624.5210740007</v>
      </c>
      <c r="CQ22" s="9">
        <v>8919900.2328659985</v>
      </c>
      <c r="CR22" s="9">
        <v>9038994.4766719993</v>
      </c>
      <c r="CS22" s="9">
        <v>9082128.534488</v>
      </c>
      <c r="CT22" s="9">
        <v>9180838.5487879999</v>
      </c>
      <c r="CU22" s="9">
        <v>9426836.4504779987</v>
      </c>
      <c r="CV22" s="9">
        <v>10231235.411014291</v>
      </c>
      <c r="CW22" s="9">
        <v>9964673.5060642902</v>
      </c>
      <c r="CX22" s="9">
        <v>10287362.836904289</v>
      </c>
      <c r="CY22" s="9">
        <v>10604509.043677999</v>
      </c>
      <c r="CZ22" s="9">
        <v>10627769.963076999</v>
      </c>
      <c r="DA22" s="9">
        <v>10529624.939128</v>
      </c>
      <c r="DB22" s="9">
        <v>10469368.579452001</v>
      </c>
      <c r="DC22" s="9">
        <v>10652347.53023478</v>
      </c>
      <c r="DD22" s="9">
        <v>10787761.694955779</v>
      </c>
      <c r="DE22" s="9">
        <v>10837974.385369418</v>
      </c>
      <c r="DF22" s="9">
        <v>11041743.911883419</v>
      </c>
      <c r="DG22" s="9">
        <v>11318630.03664442</v>
      </c>
      <c r="DH22" s="9">
        <v>11899095.20354842</v>
      </c>
    </row>
    <row r="23" spans="1:112" ht="18.75" customHeight="1" x14ac:dyDescent="0.3">
      <c r="A23" s="18" t="s">
        <v>21</v>
      </c>
      <c r="B23" s="19">
        <v>9402483.4108489994</v>
      </c>
      <c r="C23" s="19">
        <v>9452192.4827659987</v>
      </c>
      <c r="D23" s="19">
        <v>9632446.1120530013</v>
      </c>
      <c r="E23" s="19">
        <v>9684975.5412130021</v>
      </c>
      <c r="F23" s="19">
        <v>9880634.6041350011</v>
      </c>
      <c r="G23" s="19">
        <v>10212480.195460001</v>
      </c>
      <c r="H23" s="19">
        <v>10177002.387842001</v>
      </c>
      <c r="I23" s="19">
        <v>10113562.292115999</v>
      </c>
      <c r="J23" s="19">
        <v>10255234.025335999</v>
      </c>
      <c r="K23" s="19">
        <v>10334562.25237</v>
      </c>
      <c r="L23" s="19">
        <v>10363456.359197002</v>
      </c>
      <c r="M23" s="19">
        <v>10533532.589984</v>
      </c>
      <c r="N23" s="19">
        <v>10385958.850910999</v>
      </c>
      <c r="O23" s="19">
        <v>10529693.329901999</v>
      </c>
      <c r="P23" s="19">
        <v>10717091.427350998</v>
      </c>
      <c r="Q23" s="19">
        <v>10750108.760853</v>
      </c>
      <c r="R23" s="19">
        <v>10873078.965712</v>
      </c>
      <c r="S23" s="19">
        <v>11138367.213458002</v>
      </c>
      <c r="T23" s="19">
        <v>10964438.481854003</v>
      </c>
      <c r="U23" s="19">
        <v>10969051.645661</v>
      </c>
      <c r="V23" s="19">
        <v>11168427.612462997</v>
      </c>
      <c r="W23" s="19">
        <v>11186923.327720001</v>
      </c>
      <c r="X23" s="19">
        <v>11281914.518998999</v>
      </c>
      <c r="Y23" s="19">
        <v>11533864.523834001</v>
      </c>
      <c r="Z23" s="19">
        <v>11303255.712677998</v>
      </c>
      <c r="AA23" s="19">
        <v>11391130.162826</v>
      </c>
      <c r="AB23" s="19">
        <v>11533323.071698001</v>
      </c>
      <c r="AC23" s="19">
        <v>11465563.206874002</v>
      </c>
      <c r="AD23" s="19">
        <v>11534905.508695001</v>
      </c>
      <c r="AE23" s="19">
        <v>12253879.586404001</v>
      </c>
      <c r="AF23" s="19">
        <v>11978778.709726999</v>
      </c>
      <c r="AG23" s="19">
        <v>11892510.458325</v>
      </c>
      <c r="AH23" s="19">
        <v>12077063.774276996</v>
      </c>
      <c r="AI23" s="19">
        <v>12159834.712199997</v>
      </c>
      <c r="AJ23" s="19">
        <v>12186702.048455</v>
      </c>
      <c r="AK23" s="19">
        <v>12675537.760619001</v>
      </c>
      <c r="AL23" s="19">
        <v>12540360.212836001</v>
      </c>
      <c r="AM23" s="19">
        <v>12724703.485452998</v>
      </c>
      <c r="AN23" s="19">
        <v>12968783.661413999</v>
      </c>
      <c r="AO23" s="19">
        <v>13065944.346527001</v>
      </c>
      <c r="AP23" s="19">
        <v>13214079.017994</v>
      </c>
      <c r="AQ23" s="19">
        <v>14148318.834625997</v>
      </c>
      <c r="AR23" s="19">
        <v>13856745.192769002</v>
      </c>
      <c r="AS23" s="19">
        <v>14110499.146758998</v>
      </c>
      <c r="AT23" s="19">
        <v>14385979.076356996</v>
      </c>
      <c r="AU23" s="19">
        <v>14448292.396449</v>
      </c>
      <c r="AV23" s="19">
        <v>14664182.483378001</v>
      </c>
      <c r="AW23" s="19">
        <v>15078224.697009999</v>
      </c>
      <c r="AX23" s="19">
        <v>14798573.970820002</v>
      </c>
      <c r="AY23" s="19">
        <v>14924619.567337001</v>
      </c>
      <c r="AZ23" s="19">
        <v>15124062.938104</v>
      </c>
      <c r="BA23" s="19">
        <v>15043810.589067999</v>
      </c>
      <c r="BB23" s="19">
        <v>15286049.683954999</v>
      </c>
      <c r="BC23" s="19">
        <v>16371507.339017998</v>
      </c>
      <c r="BD23" s="19">
        <v>15829814.582944</v>
      </c>
      <c r="BE23" s="19">
        <v>16093204.379902001</v>
      </c>
      <c r="BF23" s="19">
        <v>16429067.183238998</v>
      </c>
      <c r="BG23" s="19">
        <v>16217398.693074999</v>
      </c>
      <c r="BH23" s="19">
        <v>16497759.031035002</v>
      </c>
      <c r="BI23" s="19">
        <v>17182424.168634001</v>
      </c>
      <c r="BJ23" s="19">
        <v>16723177.898486</v>
      </c>
      <c r="BK23" s="19">
        <v>16672098.935999997</v>
      </c>
      <c r="BL23" s="19">
        <v>16959262.002999999</v>
      </c>
      <c r="BM23" s="19">
        <v>16811258.872456003</v>
      </c>
      <c r="BN23" s="19">
        <v>17507985.396220997</v>
      </c>
      <c r="BO23" s="19">
        <v>18612378.975000001</v>
      </c>
      <c r="BP23" s="19">
        <v>18381181.99716524</v>
      </c>
      <c r="BQ23" s="19">
        <v>18621399.313611999</v>
      </c>
      <c r="BR23" s="19">
        <v>18999561.224194996</v>
      </c>
      <c r="BS23" s="19">
        <v>19080904.993735004</v>
      </c>
      <c r="BT23" s="19">
        <v>19218334.249056239</v>
      </c>
      <c r="BU23" s="19">
        <v>19096869.160043996</v>
      </c>
      <c r="BV23" s="19">
        <v>18956542.932999998</v>
      </c>
      <c r="BW23" s="19">
        <v>19425242.993699998</v>
      </c>
      <c r="BX23" s="19">
        <v>19887160.879817002</v>
      </c>
      <c r="BY23" s="19">
        <v>19968273.319766998</v>
      </c>
      <c r="BZ23" s="19">
        <v>20844213.173016239</v>
      </c>
      <c r="CA23" s="9">
        <v>21640049.90511224</v>
      </c>
      <c r="CB23" s="9">
        <v>21756283.756586246</v>
      </c>
      <c r="CC23" s="9">
        <v>22369447.954981003</v>
      </c>
      <c r="CD23" s="9">
        <v>22550212.868450001</v>
      </c>
      <c r="CE23" s="9">
        <v>22704177.157425992</v>
      </c>
      <c r="CF23" s="9">
        <v>23031404.638144996</v>
      </c>
      <c r="CG23" s="9">
        <v>23564348.564830001</v>
      </c>
      <c r="CH23" s="9">
        <v>23460939.093924005</v>
      </c>
      <c r="CI23" s="9">
        <v>23952860.295081627</v>
      </c>
      <c r="CJ23" s="9">
        <v>24402949.503304005</v>
      </c>
      <c r="CK23" s="9">
        <v>24711438.988012001</v>
      </c>
      <c r="CL23" s="9">
        <v>25378216.355218243</v>
      </c>
      <c r="CM23" s="9">
        <v>26537766.176000006</v>
      </c>
      <c r="CN23" s="9">
        <v>26214693.368059002</v>
      </c>
      <c r="CO23" s="9">
        <v>26498340.010059003</v>
      </c>
      <c r="CP23" s="9">
        <v>26958946.307208002</v>
      </c>
      <c r="CQ23" s="9">
        <v>26992650.163059</v>
      </c>
      <c r="CR23" s="9">
        <v>27026960.038059004</v>
      </c>
      <c r="CS23" s="9">
        <v>27163464.774059001</v>
      </c>
      <c r="CT23" s="9">
        <v>26838704.145509001</v>
      </c>
      <c r="CU23" s="9">
        <v>27241238.839001004</v>
      </c>
      <c r="CV23" s="9">
        <v>27647632.992319003</v>
      </c>
      <c r="CW23" s="9">
        <v>28090525.075248998</v>
      </c>
      <c r="CX23" s="9">
        <v>28376747.069049992</v>
      </c>
      <c r="CY23" s="9">
        <v>29825865.530480001</v>
      </c>
      <c r="CZ23" s="9">
        <v>29467420.590467997</v>
      </c>
      <c r="DA23" s="9">
        <v>29490029.540995996</v>
      </c>
      <c r="DB23" s="9">
        <v>29404070.842418998</v>
      </c>
      <c r="DC23" s="9">
        <v>29358707.282601997</v>
      </c>
      <c r="DD23" s="9">
        <v>29626834.348235998</v>
      </c>
      <c r="DE23" s="9">
        <v>30740697.761316996</v>
      </c>
      <c r="DF23" s="9">
        <v>30246396.526000001</v>
      </c>
      <c r="DG23" s="9">
        <v>30436202.169496</v>
      </c>
      <c r="DH23" s="9">
        <v>30913838.092387002</v>
      </c>
    </row>
    <row r="24" spans="1:112" ht="18.75" customHeight="1" x14ac:dyDescent="0.3">
      <c r="A24" s="18" t="s">
        <v>22</v>
      </c>
      <c r="B24" s="9">
        <v>4887.7250000000004</v>
      </c>
      <c r="C24" s="9">
        <v>4886.0919999999987</v>
      </c>
      <c r="D24" s="9">
        <v>4710.1249999999991</v>
      </c>
      <c r="E24" s="9">
        <v>4773.8419999999987</v>
      </c>
      <c r="F24" s="9">
        <v>4140.5329999999994</v>
      </c>
      <c r="G24" s="9">
        <v>4197.491</v>
      </c>
      <c r="H24" s="9">
        <v>4235.6030000000001</v>
      </c>
      <c r="I24" s="9">
        <v>6186.3881979999987</v>
      </c>
      <c r="J24" s="9">
        <v>7887.152133110003</v>
      </c>
      <c r="K24" s="9">
        <v>6420.6310933700006</v>
      </c>
      <c r="L24" s="9">
        <v>6917.8813214199981</v>
      </c>
      <c r="M24" s="9">
        <v>8167.9281039100024</v>
      </c>
      <c r="N24" s="9">
        <v>8346.72506479</v>
      </c>
      <c r="O24" s="9">
        <v>6108.6229999999978</v>
      </c>
      <c r="P24" s="9">
        <v>5887.3240000000042</v>
      </c>
      <c r="Q24" s="9">
        <v>6964.5889999999999</v>
      </c>
      <c r="R24" s="9">
        <v>6987.7680000000009</v>
      </c>
      <c r="S24" s="9">
        <v>6880.219000000001</v>
      </c>
      <c r="T24" s="9">
        <v>6759.5910000000022</v>
      </c>
      <c r="U24" s="9">
        <v>8304.9110000000055</v>
      </c>
      <c r="V24" s="9">
        <v>7825.8980000000029</v>
      </c>
      <c r="W24" s="9">
        <v>8910.5069999999978</v>
      </c>
      <c r="X24" s="9">
        <v>9060.6230000000032</v>
      </c>
      <c r="Y24" s="9">
        <v>12588.188000000004</v>
      </c>
      <c r="Z24" s="9">
        <v>12575.081</v>
      </c>
      <c r="AA24" s="9">
        <v>17022.381999999998</v>
      </c>
      <c r="AB24" s="9">
        <v>16733.890999999996</v>
      </c>
      <c r="AC24" s="9">
        <v>17933.295999999995</v>
      </c>
      <c r="AD24" s="9">
        <v>18012.955999999995</v>
      </c>
      <c r="AE24" s="9">
        <v>17947.020999999997</v>
      </c>
      <c r="AF24" s="9">
        <v>18119.395999999997</v>
      </c>
      <c r="AG24" s="9">
        <v>18300.313999999995</v>
      </c>
      <c r="AH24" s="9">
        <v>18330.821999999993</v>
      </c>
      <c r="AI24" s="9">
        <v>18528.122999999996</v>
      </c>
      <c r="AJ24" s="9">
        <v>18877.996999999996</v>
      </c>
      <c r="AK24" s="9">
        <v>19454.48599999999</v>
      </c>
      <c r="AL24" s="9">
        <v>19674.357999999997</v>
      </c>
      <c r="AM24" s="9">
        <v>19763.445</v>
      </c>
      <c r="AN24" s="9">
        <v>19645.780999999995</v>
      </c>
      <c r="AO24" s="9">
        <v>19355.891999999996</v>
      </c>
      <c r="AP24" s="9">
        <v>19637.607999999993</v>
      </c>
      <c r="AQ24" s="9">
        <v>18860.111999999994</v>
      </c>
      <c r="AR24" s="9">
        <v>19056.948999999997</v>
      </c>
      <c r="AS24" s="9">
        <v>19545.689999999999</v>
      </c>
      <c r="AT24" s="9">
        <v>18768.664000000004</v>
      </c>
      <c r="AU24" s="9">
        <v>18818.554999999993</v>
      </c>
      <c r="AV24" s="9">
        <v>19028.572999999997</v>
      </c>
      <c r="AW24" s="9">
        <v>17360.819</v>
      </c>
      <c r="AX24" s="9">
        <v>18373.150000000005</v>
      </c>
      <c r="AY24" s="9">
        <v>18506.702999999998</v>
      </c>
      <c r="AZ24" s="9">
        <v>20768.394999999997</v>
      </c>
      <c r="BA24" s="9">
        <v>18556.458000000006</v>
      </c>
      <c r="BB24" s="9">
        <v>18970.005000000001</v>
      </c>
      <c r="BC24" s="9">
        <v>18902.770999999997</v>
      </c>
      <c r="BD24" s="9">
        <v>18595.349999999995</v>
      </c>
      <c r="BE24" s="9">
        <v>16850.127</v>
      </c>
      <c r="BF24" s="9">
        <v>17194.752</v>
      </c>
      <c r="BG24" s="9">
        <v>17679.492999999999</v>
      </c>
      <c r="BH24" s="9">
        <v>17726.314999999995</v>
      </c>
      <c r="BI24" s="9">
        <v>14007.578</v>
      </c>
      <c r="BJ24" s="9">
        <v>14060.710999999996</v>
      </c>
      <c r="BK24" s="9">
        <v>14243.615000000005</v>
      </c>
      <c r="BL24" s="9">
        <v>14237.267</v>
      </c>
      <c r="BM24" s="9">
        <v>16175.788000000004</v>
      </c>
      <c r="BN24" s="9">
        <v>16543.170999999998</v>
      </c>
      <c r="BO24" s="9">
        <v>16517.918999999994</v>
      </c>
      <c r="BP24" s="9">
        <v>16366.298999999999</v>
      </c>
      <c r="BQ24" s="9">
        <v>16453.953999999998</v>
      </c>
      <c r="BR24" s="9">
        <v>16431.338999999996</v>
      </c>
      <c r="BS24" s="9">
        <v>16964.315999999995</v>
      </c>
      <c r="BT24" s="9">
        <v>19095.72</v>
      </c>
      <c r="BU24" s="9">
        <v>21408.785999999996</v>
      </c>
      <c r="BV24" s="9">
        <v>24898.272000000001</v>
      </c>
      <c r="BW24" s="9">
        <v>21137.542999999998</v>
      </c>
      <c r="BX24" s="9">
        <v>21133.858999999993</v>
      </c>
      <c r="BY24" s="9">
        <v>20996.099000000006</v>
      </c>
      <c r="BZ24" s="9">
        <v>21359.569000000007</v>
      </c>
      <c r="CA24" s="9">
        <v>24091.278999999995</v>
      </c>
      <c r="CB24" s="9">
        <v>24168.875</v>
      </c>
      <c r="CC24" s="9">
        <v>23969.363999999994</v>
      </c>
      <c r="CD24" s="9">
        <v>24376.657999999999</v>
      </c>
      <c r="CE24" s="9">
        <v>24814.050000000007</v>
      </c>
      <c r="CF24" s="9">
        <v>26043.122000000007</v>
      </c>
      <c r="CG24" s="9">
        <v>24312.131000000005</v>
      </c>
      <c r="CH24" s="9">
        <v>27608.258000000005</v>
      </c>
      <c r="CI24" s="9">
        <v>24291.193000000003</v>
      </c>
      <c r="CJ24" s="9">
        <v>27659.748000000011</v>
      </c>
      <c r="CK24" s="9">
        <v>26942.276000000002</v>
      </c>
      <c r="CL24" s="9">
        <v>27304.31800000001</v>
      </c>
      <c r="CM24" s="9">
        <v>22390.288000000004</v>
      </c>
      <c r="CN24" s="9">
        <v>22561.150000000005</v>
      </c>
      <c r="CO24" s="9">
        <v>21073.950999999997</v>
      </c>
      <c r="CP24" s="9">
        <v>21214.401999999998</v>
      </c>
      <c r="CQ24" s="9">
        <v>21425.507999999998</v>
      </c>
      <c r="CR24" s="9">
        <v>21948.153999999999</v>
      </c>
      <c r="CS24" s="9">
        <v>20921.157000000003</v>
      </c>
      <c r="CT24" s="9">
        <v>20988.791999999998</v>
      </c>
      <c r="CU24" s="9">
        <v>21167.460999999999</v>
      </c>
      <c r="CV24" s="9">
        <v>21464.965</v>
      </c>
      <c r="CW24" s="9">
        <v>21734.030999999999</v>
      </c>
      <c r="CX24" s="9">
        <v>21886.153000000002</v>
      </c>
      <c r="CY24" s="9">
        <v>27094.188100000003</v>
      </c>
      <c r="CZ24" s="9">
        <v>27180.399099999999</v>
      </c>
      <c r="DA24" s="9">
        <v>27267.268100000005</v>
      </c>
      <c r="DB24" s="9">
        <v>26654.901999999998</v>
      </c>
      <c r="DC24" s="9">
        <v>26795.203999999998</v>
      </c>
      <c r="DD24" s="9">
        <v>26844.03</v>
      </c>
      <c r="DE24" s="9">
        <v>23000.517999999996</v>
      </c>
      <c r="DF24" s="9">
        <v>23312</v>
      </c>
      <c r="DG24" s="9">
        <v>23397.168000000001</v>
      </c>
      <c r="DH24" s="9">
        <v>21773.677999999996</v>
      </c>
    </row>
    <row r="25" spans="1:112" ht="18.75" customHeight="1" x14ac:dyDescent="0.3">
      <c r="A25" s="18" t="s">
        <v>23</v>
      </c>
      <c r="B25" s="9">
        <v>10095.923000000003</v>
      </c>
      <c r="C25" s="9">
        <v>10089.964999999997</v>
      </c>
      <c r="D25" s="9">
        <v>10086.351999999999</v>
      </c>
      <c r="E25" s="9">
        <v>10014.349000000002</v>
      </c>
      <c r="F25" s="9">
        <v>9839.6209999999992</v>
      </c>
      <c r="G25" s="9">
        <v>9740.0220000000027</v>
      </c>
      <c r="H25" s="9">
        <v>9736.4290000000001</v>
      </c>
      <c r="I25" s="9">
        <v>9736.5919999999969</v>
      </c>
      <c r="J25" s="9">
        <v>9729.5540000000019</v>
      </c>
      <c r="K25" s="9">
        <v>9721.2630000000026</v>
      </c>
      <c r="L25" s="9">
        <v>9536.0789999999979</v>
      </c>
      <c r="M25" s="9">
        <v>9538.8770000000022</v>
      </c>
      <c r="N25" s="9">
        <v>9574.8599999999988</v>
      </c>
      <c r="O25" s="9">
        <v>9571.5400000000009</v>
      </c>
      <c r="P25" s="9">
        <v>9568.2210000000014</v>
      </c>
      <c r="Q25" s="9">
        <v>9581.135000000002</v>
      </c>
      <c r="R25" s="9">
        <v>9397.1859999999997</v>
      </c>
      <c r="S25" s="9">
        <v>9384.5889999999999</v>
      </c>
      <c r="T25" s="9">
        <v>9382.764000000001</v>
      </c>
      <c r="U25" s="9">
        <v>9379.4439999999977</v>
      </c>
      <c r="V25" s="9">
        <v>9376.2899999999991</v>
      </c>
      <c r="W25" s="9">
        <v>9376.1859999999979</v>
      </c>
      <c r="X25" s="9">
        <v>9137.6829999999973</v>
      </c>
      <c r="Y25" s="9">
        <v>9134.3640000000014</v>
      </c>
      <c r="Z25" s="9">
        <v>9134.3640000000014</v>
      </c>
      <c r="AA25" s="9">
        <v>9131.0450000000001</v>
      </c>
      <c r="AB25" s="9">
        <v>9123.7860000000019</v>
      </c>
      <c r="AC25" s="9">
        <v>9100.9699999999993</v>
      </c>
      <c r="AD25" s="9">
        <v>8719.1049999999977</v>
      </c>
      <c r="AE25" s="9">
        <v>8649.4890000000014</v>
      </c>
      <c r="AF25" s="9">
        <v>8649.4889999999996</v>
      </c>
      <c r="AG25" s="9">
        <v>8649.4889999999996</v>
      </c>
      <c r="AH25" s="9">
        <v>8649.4889999999996</v>
      </c>
      <c r="AI25" s="9">
        <v>8719.1050000000014</v>
      </c>
      <c r="AJ25" s="9">
        <v>8537.239999999998</v>
      </c>
      <c r="AK25" s="9">
        <v>8537.0600000000013</v>
      </c>
      <c r="AL25" s="9">
        <v>8337.0600000000013</v>
      </c>
      <c r="AM25" s="9">
        <v>8337.0600000000013</v>
      </c>
      <c r="AN25" s="9">
        <v>8337.0600000000013</v>
      </c>
      <c r="AO25" s="9">
        <v>8357.8129999999983</v>
      </c>
      <c r="AP25" s="9">
        <v>8175.9490000000023</v>
      </c>
      <c r="AQ25" s="9">
        <v>8175.9480000000003</v>
      </c>
      <c r="AR25" s="9">
        <v>8175.9479999999967</v>
      </c>
      <c r="AS25" s="9">
        <v>8175.9479999999985</v>
      </c>
      <c r="AT25" s="9">
        <v>8177.1949999999997</v>
      </c>
      <c r="AU25" s="9">
        <v>8198.020999999997</v>
      </c>
      <c r="AV25" s="9">
        <v>8015.5939999999937</v>
      </c>
      <c r="AW25" s="9">
        <v>8015.594000000001</v>
      </c>
      <c r="AX25" s="9">
        <v>8015.594000000001</v>
      </c>
      <c r="AY25" s="9">
        <v>8015.594000000001</v>
      </c>
      <c r="AZ25" s="9">
        <v>8015.5939999999991</v>
      </c>
      <c r="BA25" s="9">
        <v>8015.594000000001</v>
      </c>
      <c r="BB25" s="9">
        <v>8015.594000000001</v>
      </c>
      <c r="BC25" s="9">
        <v>8015.5939999999973</v>
      </c>
      <c r="BD25" s="9">
        <v>8085.0489999999991</v>
      </c>
      <c r="BE25" s="9">
        <v>7994.8410000000003</v>
      </c>
      <c r="BF25" s="9">
        <v>7994.8410000000003</v>
      </c>
      <c r="BG25" s="9">
        <v>7994.8410000000003</v>
      </c>
      <c r="BH25" s="9">
        <v>7994.8410000000003</v>
      </c>
      <c r="BI25" s="9">
        <v>7994.8410000000003</v>
      </c>
      <c r="BJ25" s="9">
        <v>7994.8410000000003</v>
      </c>
      <c r="BK25" s="9">
        <v>7994.8410000000003</v>
      </c>
      <c r="BL25" s="9">
        <v>8835</v>
      </c>
      <c r="BM25" s="9">
        <v>8843.5040000000008</v>
      </c>
      <c r="BN25" s="9">
        <v>8853.0720000000001</v>
      </c>
      <c r="BO25" s="9">
        <v>8827.4460000000036</v>
      </c>
      <c r="BP25" s="9">
        <v>8817.4049999999988</v>
      </c>
      <c r="BQ25" s="9">
        <v>8829.3640000000014</v>
      </c>
      <c r="BR25" s="9">
        <v>8840.9370000000054</v>
      </c>
      <c r="BS25" s="9">
        <v>8851.6900000000023</v>
      </c>
      <c r="BT25" s="9">
        <v>27500.830000000009</v>
      </c>
      <c r="BU25" s="9">
        <v>27443.311000000009</v>
      </c>
      <c r="BV25" s="9">
        <v>27456</v>
      </c>
      <c r="BW25" s="9">
        <v>27468.208999999988</v>
      </c>
      <c r="BX25" s="9">
        <v>13287.476999999999</v>
      </c>
      <c r="BY25" s="9">
        <v>32786.796000000002</v>
      </c>
      <c r="BZ25" s="9">
        <v>13307.75</v>
      </c>
      <c r="CA25" s="9">
        <v>32762.926999999996</v>
      </c>
      <c r="CB25" s="9">
        <v>32785.129000000001</v>
      </c>
      <c r="CC25" s="9">
        <v>32801.437000000005</v>
      </c>
      <c r="CD25" s="9">
        <v>32467.578000000009</v>
      </c>
      <c r="CE25" s="9">
        <v>32458.904999999999</v>
      </c>
      <c r="CF25" s="9">
        <v>13319.451000000001</v>
      </c>
      <c r="CG25" s="9">
        <v>13719.926999999996</v>
      </c>
      <c r="CH25" s="9">
        <v>49655.530999999988</v>
      </c>
      <c r="CI25" s="9">
        <v>32911.625</v>
      </c>
      <c r="CJ25" s="9">
        <v>32936.375</v>
      </c>
      <c r="CK25" s="9">
        <v>1639.5780000000086</v>
      </c>
      <c r="CL25" s="9">
        <v>1666.1970000000001</v>
      </c>
      <c r="CM25" s="9">
        <v>1582.9890000000014</v>
      </c>
      <c r="CN25" s="9">
        <v>1608.0509999999922</v>
      </c>
      <c r="CO25" s="9">
        <v>1628.6849999999977</v>
      </c>
      <c r="CP25" s="9">
        <v>1653.2989999999991</v>
      </c>
      <c r="CQ25" s="9">
        <v>1641.4510000000009</v>
      </c>
      <c r="CR25" s="9">
        <v>1664.2249999999767</v>
      </c>
      <c r="CS25" s="9">
        <v>1981.5860000000102</v>
      </c>
      <c r="CT25" s="9">
        <v>2003.5299999999988</v>
      </c>
      <c r="CU25" s="9">
        <v>2023.3500000000058</v>
      </c>
      <c r="CV25" s="9">
        <v>2045.2939999999944</v>
      </c>
      <c r="CW25" s="9">
        <v>2017.0659999999916</v>
      </c>
      <c r="CX25" s="9">
        <v>2037.6670000000158</v>
      </c>
      <c r="CY25" s="9">
        <v>1977.224000000002</v>
      </c>
      <c r="CZ25" s="9">
        <v>9064.0899999999965</v>
      </c>
      <c r="DA25" s="9">
        <v>9159.3709999999846</v>
      </c>
      <c r="DB25" s="9">
        <v>9216.1819999999716</v>
      </c>
      <c r="DC25" s="9">
        <v>8945.32600000003</v>
      </c>
      <c r="DD25" s="9">
        <v>8946.238999999965</v>
      </c>
      <c r="DE25" s="9">
        <v>8890.6140000000305</v>
      </c>
      <c r="DF25" s="9">
        <v>8909.3119999999981</v>
      </c>
      <c r="DG25" s="9">
        <v>8926.0699999999779</v>
      </c>
      <c r="DH25" s="9">
        <v>8944.7000000000335</v>
      </c>
    </row>
    <row r="26" spans="1:112" ht="18.75" customHeight="1" x14ac:dyDescent="0.3">
      <c r="A26" s="18" t="s">
        <v>24</v>
      </c>
      <c r="B26" s="9">
        <v>2996.8540000000003</v>
      </c>
      <c r="C26" s="9">
        <v>1506.664</v>
      </c>
      <c r="D26" s="9">
        <v>1177.1210000000001</v>
      </c>
      <c r="E26" s="9">
        <v>821.85899999999992</v>
      </c>
      <c r="F26" s="9">
        <v>717.79899999999998</v>
      </c>
      <c r="G26" s="9">
        <v>962.25599999999997</v>
      </c>
      <c r="H26" s="9">
        <v>967.23199999999997</v>
      </c>
      <c r="I26" s="9">
        <v>953.48799999999994</v>
      </c>
      <c r="J26" s="9">
        <v>750.85</v>
      </c>
      <c r="K26" s="9">
        <v>663.92499999999995</v>
      </c>
      <c r="L26" s="9">
        <v>539.91599999999994</v>
      </c>
      <c r="M26" s="9">
        <v>1486.249</v>
      </c>
      <c r="N26" s="9">
        <v>1345.3809999999999</v>
      </c>
      <c r="O26" s="9">
        <v>1161.0030000000002</v>
      </c>
      <c r="P26" s="9">
        <v>2790.3919999999998</v>
      </c>
      <c r="Q26" s="9">
        <v>2620.6109999999999</v>
      </c>
      <c r="R26" s="9">
        <v>1800.0920000000001</v>
      </c>
      <c r="S26" s="9">
        <v>3685.4690000000001</v>
      </c>
      <c r="T26" s="9">
        <v>5044.9869999999992</v>
      </c>
      <c r="U26" s="9">
        <v>4087.77</v>
      </c>
      <c r="V26" s="9">
        <v>3304.692</v>
      </c>
      <c r="W26" s="9">
        <v>4612.0039999999999</v>
      </c>
      <c r="X26" s="9">
        <v>5251.6939999999995</v>
      </c>
      <c r="Y26" s="9">
        <v>3915.288</v>
      </c>
      <c r="Z26" s="9">
        <v>3479.8149999999996</v>
      </c>
      <c r="AA26" s="9">
        <v>3249.2740000000003</v>
      </c>
      <c r="AB26" s="9">
        <v>3837.5449999999996</v>
      </c>
      <c r="AC26" s="9">
        <v>3483.377</v>
      </c>
      <c r="AD26" s="9">
        <v>5396.8530000000001</v>
      </c>
      <c r="AE26" s="9">
        <v>10259.049999999999</v>
      </c>
      <c r="AF26" s="9">
        <v>8107.5529999999999</v>
      </c>
      <c r="AG26" s="9">
        <v>5873.1390000000001</v>
      </c>
      <c r="AH26" s="9">
        <v>5745.3590000000004</v>
      </c>
      <c r="AI26" s="9">
        <v>5510.5959999999995</v>
      </c>
      <c r="AJ26" s="9">
        <v>5458.2150000000001</v>
      </c>
      <c r="AK26" s="9">
        <v>6198.8029999999999</v>
      </c>
      <c r="AL26" s="9">
        <v>5864.5240000000003</v>
      </c>
      <c r="AM26" s="9">
        <v>7766.5210000000006</v>
      </c>
      <c r="AN26" s="9">
        <v>6574.009</v>
      </c>
      <c r="AO26" s="9">
        <v>5349.0639999999994</v>
      </c>
      <c r="AP26" s="9">
        <v>5330.3670000000002</v>
      </c>
      <c r="AQ26" s="9">
        <v>6447.42</v>
      </c>
      <c r="AR26" s="9">
        <v>4942.9570000000003</v>
      </c>
      <c r="AS26" s="9">
        <v>3259.1039999999998</v>
      </c>
      <c r="AT26" s="9">
        <v>4281.732</v>
      </c>
      <c r="AU26" s="9">
        <v>5429.7079999999996</v>
      </c>
      <c r="AV26" s="9">
        <v>5841.9789999999994</v>
      </c>
      <c r="AW26" s="9">
        <v>5419.7150000000001</v>
      </c>
      <c r="AX26" s="9">
        <v>5202.8190000000004</v>
      </c>
      <c r="AY26" s="9">
        <v>5752.933</v>
      </c>
      <c r="AZ26" s="9">
        <v>9059.0339999999997</v>
      </c>
      <c r="BA26" s="9">
        <v>7020.8580000000002</v>
      </c>
      <c r="BB26" s="9">
        <v>5441.3109999999997</v>
      </c>
      <c r="BC26" s="9">
        <v>4771.4610000000002</v>
      </c>
      <c r="BD26" s="9">
        <v>4228.7699999999995</v>
      </c>
      <c r="BE26" s="9">
        <v>4781.0169999999998</v>
      </c>
      <c r="BF26" s="9">
        <v>5612.7640000000001</v>
      </c>
      <c r="BG26" s="9">
        <v>5966.18</v>
      </c>
      <c r="BH26" s="9">
        <v>6281.4310000000005</v>
      </c>
      <c r="BI26" s="9">
        <v>6340.2860000000001</v>
      </c>
      <c r="BJ26" s="9">
        <v>6208.0079999999998</v>
      </c>
      <c r="BK26" s="9">
        <v>6067.2620000000006</v>
      </c>
      <c r="BL26" s="9">
        <v>7410</v>
      </c>
      <c r="BM26" s="9">
        <v>6936.6610000000001</v>
      </c>
      <c r="BN26" s="9">
        <v>10618.745000000001</v>
      </c>
      <c r="BO26" s="9">
        <v>11279.6</v>
      </c>
      <c r="BP26" s="9">
        <v>19040.107</v>
      </c>
      <c r="BQ26" s="9">
        <v>12815.061</v>
      </c>
      <c r="BR26" s="9">
        <v>14011.073</v>
      </c>
      <c r="BS26" s="9">
        <v>15331.88</v>
      </c>
      <c r="BT26" s="9">
        <v>13935.409</v>
      </c>
      <c r="BU26" s="9">
        <v>13208.334000000001</v>
      </c>
      <c r="BV26" s="9">
        <v>22753</v>
      </c>
      <c r="BW26" s="9">
        <v>20315.432000000001</v>
      </c>
      <c r="BX26" s="9">
        <v>24148.208999999999</v>
      </c>
      <c r="BY26" s="9">
        <v>23539.692000000003</v>
      </c>
      <c r="BZ26" s="9">
        <v>23574.970999999998</v>
      </c>
      <c r="CA26" s="9">
        <v>21891.078000000001</v>
      </c>
      <c r="CB26" s="9">
        <v>21581.246999999999</v>
      </c>
      <c r="CC26" s="9">
        <v>24962.326000000001</v>
      </c>
      <c r="CD26" s="9">
        <v>35500.194000000003</v>
      </c>
      <c r="CE26" s="9">
        <v>34606.050000000003</v>
      </c>
      <c r="CF26" s="9">
        <v>32959.491999999998</v>
      </c>
      <c r="CG26" s="9">
        <v>27653.047999999999</v>
      </c>
      <c r="CH26" s="9">
        <v>27621.566999999999</v>
      </c>
      <c r="CI26" s="9">
        <v>26032.607</v>
      </c>
      <c r="CJ26" s="9">
        <v>24749.038</v>
      </c>
      <c r="CK26" s="9">
        <v>24446.722000000002</v>
      </c>
      <c r="CL26" s="9">
        <v>24566.011999999999</v>
      </c>
      <c r="CM26" s="9">
        <v>23883.258999999998</v>
      </c>
      <c r="CN26" s="9">
        <v>22885.126</v>
      </c>
      <c r="CO26" s="9">
        <v>24054.084999999999</v>
      </c>
      <c r="CP26" s="9">
        <v>24574.16</v>
      </c>
      <c r="CQ26" s="9">
        <v>25116.959999999999</v>
      </c>
      <c r="CR26" s="9">
        <v>23223.875</v>
      </c>
      <c r="CS26" s="9">
        <v>20078.543000000001</v>
      </c>
      <c r="CT26" s="9">
        <v>17253.987000000001</v>
      </c>
      <c r="CU26" s="9">
        <v>16125.14</v>
      </c>
      <c r="CV26" s="9">
        <v>15217.879000000001</v>
      </c>
      <c r="CW26" s="9">
        <v>15941.558999999999</v>
      </c>
      <c r="CX26" s="9">
        <v>15209.99</v>
      </c>
      <c r="CY26" s="9">
        <v>14106.412</v>
      </c>
      <c r="CZ26" s="9">
        <v>14748.300999999999</v>
      </c>
      <c r="DA26" s="9">
        <v>15244.847</v>
      </c>
      <c r="DB26" s="9">
        <v>14917.68</v>
      </c>
      <c r="DC26" s="9">
        <v>16426.239000000001</v>
      </c>
      <c r="DD26" s="9">
        <v>17589.386999999999</v>
      </c>
      <c r="DE26" s="9">
        <v>15565.252</v>
      </c>
      <c r="DF26" s="9">
        <v>15349</v>
      </c>
      <c r="DG26" s="9">
        <v>14761.262000000001</v>
      </c>
      <c r="DH26" s="9">
        <v>15779.512516000001</v>
      </c>
    </row>
    <row r="27" spans="1:112" ht="18.75" customHeight="1" x14ac:dyDescent="0.3">
      <c r="A27" s="18" t="s">
        <v>25</v>
      </c>
      <c r="B27" s="9">
        <v>957295.3668873501</v>
      </c>
      <c r="C27" s="9">
        <v>953128.44488735008</v>
      </c>
      <c r="D27" s="9">
        <v>988553.59574262868</v>
      </c>
      <c r="E27" s="9">
        <v>989548.39365893649</v>
      </c>
      <c r="F27" s="9">
        <v>990079.29078632162</v>
      </c>
      <c r="G27" s="9">
        <v>1012777.7135113099</v>
      </c>
      <c r="H27" s="9">
        <v>1012637.4129766999</v>
      </c>
      <c r="I27" s="9">
        <v>1009148.28496918</v>
      </c>
      <c r="J27" s="9">
        <v>1052893.1221034199</v>
      </c>
      <c r="K27" s="9">
        <v>1053951.0684092399</v>
      </c>
      <c r="L27" s="9">
        <v>1052674.8371901577</v>
      </c>
      <c r="M27" s="9">
        <v>1102357.08433244</v>
      </c>
      <c r="N27" s="9">
        <v>1103438.2956956399</v>
      </c>
      <c r="O27" s="9">
        <v>1105673.2488821899</v>
      </c>
      <c r="P27" s="9">
        <v>1228229.2400701807</v>
      </c>
      <c r="Q27" s="9">
        <v>1228680.0537471808</v>
      </c>
      <c r="R27" s="9">
        <v>1228999.4161017009</v>
      </c>
      <c r="S27" s="9">
        <v>1238735.774099261</v>
      </c>
      <c r="T27" s="9">
        <v>1239072.8502428608</v>
      </c>
      <c r="U27" s="9">
        <v>1239089.016394861</v>
      </c>
      <c r="V27" s="9">
        <v>1262953.0351596868</v>
      </c>
      <c r="W27" s="9">
        <v>1263550.3701286865</v>
      </c>
      <c r="X27" s="9">
        <v>1263529.5900497867</v>
      </c>
      <c r="Y27" s="9">
        <v>1297484.0678924599</v>
      </c>
      <c r="Z27" s="9">
        <v>1298816.7055538499</v>
      </c>
      <c r="AA27" s="9">
        <v>1297870.86527501</v>
      </c>
      <c r="AB27" s="9">
        <v>1308722.4257690953</v>
      </c>
      <c r="AC27" s="9">
        <v>1308322.2715175452</v>
      </c>
      <c r="AD27" s="9">
        <v>1308306.219012219</v>
      </c>
      <c r="AE27" s="9">
        <v>1317664.1117351057</v>
      </c>
      <c r="AF27" s="9">
        <v>1317168.8925416258</v>
      </c>
      <c r="AG27" s="9">
        <v>1316443.8983215401</v>
      </c>
      <c r="AH27" s="9">
        <v>1339629.9157408557</v>
      </c>
      <c r="AI27" s="9">
        <v>1340647.8271419157</v>
      </c>
      <c r="AJ27" s="9">
        <v>1342600.9838845357</v>
      </c>
      <c r="AK27" s="9">
        <v>1435568.8698915956</v>
      </c>
      <c r="AL27" s="9">
        <v>1436024.0725424855</v>
      </c>
      <c r="AM27" s="9">
        <v>1435220.6836051256</v>
      </c>
      <c r="AN27" s="9">
        <v>1451453.6565999256</v>
      </c>
      <c r="AO27" s="9">
        <v>1453606.9616824056</v>
      </c>
      <c r="AP27" s="9">
        <v>1453952.0490766356</v>
      </c>
      <c r="AQ27" s="9">
        <v>1523761.7786143357</v>
      </c>
      <c r="AR27" s="9">
        <v>1525867.2578909758</v>
      </c>
      <c r="AS27" s="9">
        <v>1526721.032713084</v>
      </c>
      <c r="AT27" s="9">
        <v>1598727.1448208229</v>
      </c>
      <c r="AU27" s="9">
        <v>1599315</v>
      </c>
      <c r="AV27" s="9">
        <v>1598992.8872637672</v>
      </c>
      <c r="AW27" s="9">
        <v>1676542.0878350215</v>
      </c>
      <c r="AX27" s="9">
        <v>1675850.0780076417</v>
      </c>
      <c r="AY27" s="9">
        <v>1676705.8921359617</v>
      </c>
      <c r="AZ27" s="9">
        <v>1718664.2613004372</v>
      </c>
      <c r="BA27" s="9">
        <v>1718542.2338408071</v>
      </c>
      <c r="BB27" s="9">
        <v>1720062.3553911871</v>
      </c>
      <c r="BC27" s="9">
        <v>1736132.7501487772</v>
      </c>
      <c r="BD27" s="9">
        <v>1737279.2644638245</v>
      </c>
      <c r="BE27" s="9">
        <v>1737550.6693557815</v>
      </c>
      <c r="BF27" s="9">
        <v>1825519.1447343272</v>
      </c>
      <c r="BG27" s="9">
        <v>1825514.3491570873</v>
      </c>
      <c r="BH27" s="9">
        <v>1825456.4542374173</v>
      </c>
      <c r="BI27" s="9">
        <v>1825993.9701149275</v>
      </c>
      <c r="BJ27" s="9">
        <v>1826099.0563560156</v>
      </c>
      <c r="BK27" s="9">
        <v>1827262.932954126</v>
      </c>
      <c r="BL27" s="9">
        <v>1875321.3537375689</v>
      </c>
      <c r="BM27" s="9">
        <v>1932922.0035792498</v>
      </c>
      <c r="BN27" s="9">
        <v>1932509.9023218688</v>
      </c>
      <c r="BO27" s="9">
        <v>1933749.825016472</v>
      </c>
      <c r="BP27" s="9">
        <v>1941787.1914626239</v>
      </c>
      <c r="BQ27" s="9">
        <v>1943598.0028409364</v>
      </c>
      <c r="BR27" s="9">
        <v>1942539.9651369564</v>
      </c>
      <c r="BS27" s="9">
        <v>1989067.1481813139</v>
      </c>
      <c r="BT27" s="9">
        <v>1990063.6099806237</v>
      </c>
      <c r="BU27" s="9">
        <v>2055808.9092371236</v>
      </c>
      <c r="BV27" s="9">
        <v>2053790.6195465107</v>
      </c>
      <c r="BW27" s="9">
        <v>2053927.7266254507</v>
      </c>
      <c r="BX27" s="9">
        <v>2112697.4780557728</v>
      </c>
      <c r="BY27" s="9">
        <v>2114632.8000220894</v>
      </c>
      <c r="BZ27" s="9">
        <v>2115574.0217816811</v>
      </c>
      <c r="CA27" s="9">
        <v>2173273.6921843463</v>
      </c>
      <c r="CB27" s="9">
        <v>2175369.1748778522</v>
      </c>
      <c r="CC27" s="9">
        <v>2175224.2891097716</v>
      </c>
      <c r="CD27" s="9">
        <v>2446972.7215920119</v>
      </c>
      <c r="CE27" s="9">
        <v>2449650.4269994581</v>
      </c>
      <c r="CF27" s="9">
        <v>2451617.6719163898</v>
      </c>
      <c r="CG27" s="9">
        <v>2605149.4198534577</v>
      </c>
      <c r="CH27" s="9">
        <v>2605578.6559035135</v>
      </c>
      <c r="CI27" s="9">
        <v>2607882.982261281</v>
      </c>
      <c r="CJ27" s="9">
        <v>2713643.6617412972</v>
      </c>
      <c r="CK27" s="9">
        <v>2715840.2011407418</v>
      </c>
      <c r="CL27" s="9">
        <v>2719003.1252280488</v>
      </c>
      <c r="CM27" s="9">
        <v>2827988.9721076675</v>
      </c>
      <c r="CN27" s="9">
        <v>2831143.9255955447</v>
      </c>
      <c r="CO27" s="9">
        <v>2833077.0458414801</v>
      </c>
      <c r="CP27" s="9">
        <v>2992122.5036590775</v>
      </c>
      <c r="CQ27" s="9">
        <v>2996223.8463611426</v>
      </c>
      <c r="CR27" s="9">
        <v>3000788.8044364601</v>
      </c>
      <c r="CS27" s="9">
        <v>3116641.7675558822</v>
      </c>
      <c r="CT27" s="9">
        <v>3117047.6273234696</v>
      </c>
      <c r="CU27" s="9">
        <v>3118401.0846535438</v>
      </c>
      <c r="CV27" s="9">
        <v>3013832.5517778075</v>
      </c>
      <c r="CW27" s="9">
        <v>3082461.949053199</v>
      </c>
      <c r="CX27" s="9">
        <v>3088116.1357573709</v>
      </c>
      <c r="CY27" s="9">
        <v>3186650</v>
      </c>
      <c r="CZ27" s="9">
        <v>3190242</v>
      </c>
      <c r="DA27" s="9">
        <v>3194907</v>
      </c>
      <c r="DB27" s="9">
        <v>3309334</v>
      </c>
      <c r="DC27" s="9">
        <v>3311620.8796428177</v>
      </c>
      <c r="DD27" s="9">
        <v>3314644.1381770056</v>
      </c>
      <c r="DE27" s="9">
        <v>3220347.1057087234</v>
      </c>
      <c r="DF27" s="9">
        <v>3227620.3706639074</v>
      </c>
      <c r="DG27" s="9">
        <v>3226470.7414833442</v>
      </c>
      <c r="DH27" s="9">
        <v>3224126.8105268944</v>
      </c>
    </row>
    <row r="28" spans="1:112" ht="18.75" customHeight="1" x14ac:dyDescent="0.3">
      <c r="A28" s="18" t="s">
        <v>26</v>
      </c>
      <c r="B28" s="9">
        <v>107.965</v>
      </c>
      <c r="C28" s="9">
        <v>111.092</v>
      </c>
      <c r="D28" s="9">
        <v>114.169</v>
      </c>
      <c r="E28" s="9">
        <v>117.83</v>
      </c>
      <c r="F28" s="9">
        <v>123.66200000000001</v>
      </c>
      <c r="G28" s="9">
        <v>126.833</v>
      </c>
      <c r="H28" s="9">
        <v>85.385999999999996</v>
      </c>
      <c r="I28" s="9">
        <v>92.49</v>
      </c>
      <c r="J28" s="9">
        <v>80.849000000000004</v>
      </c>
      <c r="K28" s="9">
        <v>133.17699999999999</v>
      </c>
      <c r="L28" s="9">
        <v>96.745000000000005</v>
      </c>
      <c r="M28" s="9">
        <v>342.09300000000002</v>
      </c>
      <c r="N28" s="9">
        <v>343.47</v>
      </c>
      <c r="O28" s="9">
        <v>130.34299999999999</v>
      </c>
      <c r="P28" s="9">
        <v>154.34800000000001</v>
      </c>
      <c r="Q28" s="9">
        <v>402.17700000000002</v>
      </c>
      <c r="R28" s="9">
        <v>390.57900000000001</v>
      </c>
      <c r="S28" s="9">
        <v>136.40299999999999</v>
      </c>
      <c r="T28" s="9">
        <v>122.24</v>
      </c>
      <c r="U28" s="9">
        <v>125.13500000000001</v>
      </c>
      <c r="V28" s="9">
        <v>152.054</v>
      </c>
      <c r="W28" s="9">
        <v>164.86799999999999</v>
      </c>
      <c r="X28" s="9">
        <v>154.37200000000001</v>
      </c>
      <c r="Y28" s="9">
        <v>78.930999999999997</v>
      </c>
      <c r="Z28" s="9">
        <v>84.027000000000001</v>
      </c>
      <c r="AA28" s="9">
        <v>103.134</v>
      </c>
      <c r="AB28" s="9">
        <v>100.304</v>
      </c>
      <c r="AC28" s="9">
        <v>71.677999999999997</v>
      </c>
      <c r="AD28" s="9">
        <v>79.683000000000007</v>
      </c>
      <c r="AE28" s="9">
        <v>72.513000000000005</v>
      </c>
      <c r="AF28" s="9">
        <v>75.120999999999995</v>
      </c>
      <c r="AG28" s="9">
        <v>76.606999999999999</v>
      </c>
      <c r="AH28" s="9">
        <v>56.613999999999997</v>
      </c>
      <c r="AI28" s="9">
        <v>55.604999999999997</v>
      </c>
      <c r="AJ28" s="9">
        <v>52.206000000000003</v>
      </c>
      <c r="AK28" s="9">
        <v>21.314</v>
      </c>
      <c r="AL28" s="9">
        <v>22.92</v>
      </c>
      <c r="AM28" s="9">
        <v>22.292000000000002</v>
      </c>
      <c r="AN28" s="9">
        <v>24.957999999999998</v>
      </c>
      <c r="AO28" s="9">
        <v>24.303000000000001</v>
      </c>
      <c r="AP28" s="9">
        <v>23.879000000000001</v>
      </c>
      <c r="AQ28" s="9">
        <v>26.893000000000001</v>
      </c>
      <c r="AR28" s="9">
        <v>27.827999999999999</v>
      </c>
      <c r="AS28" s="9">
        <v>28.483000000000001</v>
      </c>
      <c r="AT28" s="9">
        <v>29.221</v>
      </c>
      <c r="AU28" s="9">
        <v>32.462000000000003</v>
      </c>
      <c r="AV28" s="9">
        <v>33.966000000000001</v>
      </c>
      <c r="AW28" s="9">
        <v>34.674999999999997</v>
      </c>
      <c r="AX28" s="9">
        <v>34.384999999999998</v>
      </c>
      <c r="AY28" s="9">
        <v>26.295999999999999</v>
      </c>
      <c r="AZ28" s="9">
        <v>50.28</v>
      </c>
      <c r="BA28" s="9">
        <v>52.811999999999998</v>
      </c>
      <c r="BB28" s="9">
        <v>54.768999999999998</v>
      </c>
      <c r="BC28" s="9">
        <v>35.328000000000003</v>
      </c>
      <c r="BD28" s="9">
        <v>62.98</v>
      </c>
      <c r="BE28" s="9">
        <v>38.526000000000003</v>
      </c>
      <c r="BF28" s="9">
        <v>40.99</v>
      </c>
      <c r="BG28" s="9">
        <v>66.58</v>
      </c>
      <c r="BH28" s="9">
        <v>86.477000000000004</v>
      </c>
      <c r="BI28" s="9">
        <v>56.771000000000001</v>
      </c>
      <c r="BJ28" s="9">
        <v>91.025999999999996</v>
      </c>
      <c r="BK28" s="9">
        <v>80.295000000000002</v>
      </c>
      <c r="BL28" s="9">
        <v>81</v>
      </c>
      <c r="BM28" s="9">
        <v>43.094000000000001</v>
      </c>
      <c r="BN28" s="9">
        <v>41.631999999999998</v>
      </c>
      <c r="BO28" s="9">
        <v>44.491</v>
      </c>
      <c r="BP28" s="9">
        <v>41.881</v>
      </c>
      <c r="BQ28" s="9">
        <v>41.341000000000001</v>
      </c>
      <c r="BR28" s="9">
        <v>52.145000000000003</v>
      </c>
      <c r="BS28" s="9">
        <v>52.695</v>
      </c>
      <c r="BT28" s="9">
        <v>52.003999999999998</v>
      </c>
      <c r="BU28" s="9">
        <v>21.219000000000001</v>
      </c>
      <c r="BV28" s="9">
        <v>21</v>
      </c>
      <c r="BW28" s="9">
        <v>21.256</v>
      </c>
      <c r="BX28" s="9">
        <v>24.119</v>
      </c>
      <c r="BY28" s="9">
        <v>68.438000000000002</v>
      </c>
      <c r="BZ28" s="9">
        <v>19.167000000000002</v>
      </c>
      <c r="CA28" s="9">
        <v>42.161999999999999</v>
      </c>
      <c r="CB28" s="9">
        <v>46.283999999999999</v>
      </c>
      <c r="CC28" s="9">
        <v>43.149000000000001</v>
      </c>
      <c r="CD28" s="9">
        <v>74.239000000000004</v>
      </c>
      <c r="CE28" s="9">
        <v>57.276000000000003</v>
      </c>
      <c r="CF28" s="9">
        <v>41.558</v>
      </c>
      <c r="CG28" s="9">
        <v>12.972</v>
      </c>
      <c r="CH28" s="9">
        <v>19.248999999999999</v>
      </c>
      <c r="CI28" s="9">
        <v>55.685000000000002</v>
      </c>
      <c r="CJ28" s="9">
        <v>33.646000000000001</v>
      </c>
      <c r="CK28" s="9">
        <v>49.122</v>
      </c>
      <c r="CL28" s="9">
        <v>51.776000000000003</v>
      </c>
      <c r="CM28" s="9">
        <v>127.932</v>
      </c>
      <c r="CN28" s="9">
        <v>142.971</v>
      </c>
      <c r="CO28" s="9">
        <v>349.37599999999998</v>
      </c>
      <c r="CP28" s="9">
        <v>356.72500000000002</v>
      </c>
      <c r="CQ28" s="9">
        <v>118.962</v>
      </c>
      <c r="CR28" s="9">
        <v>128.185</v>
      </c>
      <c r="CS28" s="9">
        <v>126.41200000000001</v>
      </c>
      <c r="CT28" s="9">
        <v>133.899</v>
      </c>
      <c r="CU28" s="9">
        <v>138.13399999999999</v>
      </c>
      <c r="CV28" s="9">
        <v>139.13800000000001</v>
      </c>
      <c r="CW28" s="9">
        <v>140.15299999999999</v>
      </c>
      <c r="CX28" s="9">
        <v>132.327</v>
      </c>
      <c r="CY28" s="9">
        <v>129.15</v>
      </c>
      <c r="CZ28" s="9">
        <v>115.139</v>
      </c>
      <c r="DA28" s="9">
        <v>117.901</v>
      </c>
      <c r="DB28" s="9">
        <v>125.708</v>
      </c>
      <c r="DC28" s="9">
        <v>139.035</v>
      </c>
      <c r="DD28" s="9">
        <v>162.38900000000001</v>
      </c>
      <c r="DE28" s="9">
        <v>135.79</v>
      </c>
      <c r="DF28" s="9">
        <v>111</v>
      </c>
      <c r="DG28" s="9">
        <v>115.005</v>
      </c>
      <c r="DH28" s="9">
        <v>112.73</v>
      </c>
    </row>
    <row r="29" spans="1:112" ht="18.75" customHeight="1" x14ac:dyDescent="0.3">
      <c r="A29" s="18" t="s">
        <v>27</v>
      </c>
      <c r="B29" s="9">
        <v>16667.719635000001</v>
      </c>
      <c r="C29" s="9">
        <v>16756.650635000002</v>
      </c>
      <c r="D29" s="9">
        <v>19875.69482470529</v>
      </c>
      <c r="E29" s="9">
        <v>17649.079400000002</v>
      </c>
      <c r="F29" s="9">
        <v>17507.979000000003</v>
      </c>
      <c r="G29" s="9">
        <v>15405.883782000001</v>
      </c>
      <c r="H29" s="9">
        <v>12032.67426129</v>
      </c>
      <c r="I29" s="9">
        <v>9996.6487820000002</v>
      </c>
      <c r="J29" s="9">
        <v>8938.9451339999996</v>
      </c>
      <c r="K29" s="9">
        <v>9122.7772339999992</v>
      </c>
      <c r="L29" s="9">
        <v>9410.5882010000005</v>
      </c>
      <c r="M29" s="9">
        <v>9799.7762614000003</v>
      </c>
      <c r="N29" s="9">
        <v>9217.5032613999992</v>
      </c>
      <c r="O29" s="9">
        <v>8583.2592614000005</v>
      </c>
      <c r="P29" s="9">
        <v>8518.9031500000019</v>
      </c>
      <c r="Q29" s="9">
        <v>8928.5699150000019</v>
      </c>
      <c r="R29" s="9">
        <v>8872.9159150000014</v>
      </c>
      <c r="S29" s="9">
        <v>9074.1073919999999</v>
      </c>
      <c r="T29" s="9">
        <v>9619.5335990000003</v>
      </c>
      <c r="U29" s="9">
        <v>9494.0254809999988</v>
      </c>
      <c r="V29" s="9">
        <v>8899.0689999999995</v>
      </c>
      <c r="W29" s="9">
        <v>9453.9869999999992</v>
      </c>
      <c r="X29" s="9">
        <v>7637.0267489999997</v>
      </c>
      <c r="Y29" s="9">
        <v>7843.9667959999997</v>
      </c>
      <c r="Z29" s="9">
        <v>7893.1707960000003</v>
      </c>
      <c r="AA29" s="9">
        <v>7864.5355611899995</v>
      </c>
      <c r="AB29" s="9">
        <v>8852.125</v>
      </c>
      <c r="AC29" s="9">
        <v>7478.3739999999998</v>
      </c>
      <c r="AD29" s="9">
        <v>7752.4669999999996</v>
      </c>
      <c r="AE29" s="9">
        <v>8094.1889999999994</v>
      </c>
      <c r="AF29" s="9">
        <v>7606.1489999999994</v>
      </c>
      <c r="AG29" s="9">
        <v>8546.5619999999999</v>
      </c>
      <c r="AH29" s="9">
        <v>7990.3880000000008</v>
      </c>
      <c r="AI29" s="9">
        <v>7165.928011</v>
      </c>
      <c r="AJ29" s="9">
        <v>7826.4750109999995</v>
      </c>
      <c r="AK29" s="9">
        <v>7487.6359999999995</v>
      </c>
      <c r="AL29" s="9">
        <v>6913.25</v>
      </c>
      <c r="AM29" s="9">
        <v>7308.4710000000005</v>
      </c>
      <c r="AN29" s="9">
        <v>6582.98</v>
      </c>
      <c r="AO29" s="9">
        <v>7013.6880000000001</v>
      </c>
      <c r="AP29" s="9">
        <v>6501.875</v>
      </c>
      <c r="AQ29" s="9">
        <v>6598.174</v>
      </c>
      <c r="AR29" s="9">
        <v>6266.0039999999999</v>
      </c>
      <c r="AS29" s="9">
        <v>7021.7920000000004</v>
      </c>
      <c r="AT29" s="9">
        <v>7623.1379999999999</v>
      </c>
      <c r="AU29" s="9">
        <v>6183</v>
      </c>
      <c r="AV29" s="9">
        <v>6306.1850000000004</v>
      </c>
      <c r="AW29" s="9">
        <v>6239.7204790000005</v>
      </c>
      <c r="AX29" s="9">
        <v>6588.1004790000006</v>
      </c>
      <c r="AY29" s="9">
        <v>6547.463479</v>
      </c>
      <c r="AZ29" s="9">
        <v>6233.9214790000005</v>
      </c>
      <c r="BA29" s="9">
        <v>5907.8284789999998</v>
      </c>
      <c r="BB29" s="9">
        <v>5770.1074790000002</v>
      </c>
      <c r="BC29" s="9">
        <v>6347.7379999999994</v>
      </c>
      <c r="BD29" s="9">
        <v>5887.8140000000003</v>
      </c>
      <c r="BE29" s="9">
        <v>5960.14</v>
      </c>
      <c r="BF29" s="9">
        <v>6683.0410000000002</v>
      </c>
      <c r="BG29" s="9">
        <v>6215.2179999999998</v>
      </c>
      <c r="BH29" s="9">
        <v>6472.9779999999992</v>
      </c>
      <c r="BI29" s="9">
        <v>5558.1121699900004</v>
      </c>
      <c r="BJ29" s="9">
        <v>4281.3841699899995</v>
      </c>
      <c r="BK29" s="9">
        <v>4325.6751699899996</v>
      </c>
      <c r="BL29" s="9">
        <v>4059.3141699899998</v>
      </c>
      <c r="BM29" s="9">
        <v>6426.1211699899995</v>
      </c>
      <c r="BN29" s="9">
        <v>7161.6261699899987</v>
      </c>
      <c r="BO29" s="9">
        <v>7151.30216999</v>
      </c>
      <c r="BP29" s="9">
        <v>4783.1811699899999</v>
      </c>
      <c r="BQ29" s="9">
        <v>3835.4671699899991</v>
      </c>
      <c r="BR29" s="9">
        <v>4081.3351699899995</v>
      </c>
      <c r="BS29" s="9">
        <v>4542.40016999</v>
      </c>
      <c r="BT29" s="9">
        <v>4311.1170909900002</v>
      </c>
      <c r="BU29" s="9">
        <v>4528.3559999899999</v>
      </c>
      <c r="BV29" s="9">
        <v>4302.7543119999991</v>
      </c>
      <c r="BW29" s="9">
        <v>5154.4351079900007</v>
      </c>
      <c r="BX29" s="9">
        <v>4723.1369999899998</v>
      </c>
      <c r="BY29" s="9">
        <v>6797.4089999999997</v>
      </c>
      <c r="BZ29" s="9">
        <v>4885.7849999999999</v>
      </c>
      <c r="CA29" s="9">
        <v>7151.0320000000002</v>
      </c>
      <c r="CB29" s="9">
        <v>5668.7390000000005</v>
      </c>
      <c r="CC29" s="9">
        <v>4953.3469999999998</v>
      </c>
      <c r="CD29" s="9">
        <v>6339.5509999999995</v>
      </c>
      <c r="CE29" s="9">
        <v>6134.4780000000001</v>
      </c>
      <c r="CF29" s="9">
        <v>7135.415</v>
      </c>
      <c r="CG29" s="9">
        <v>8439.2639999999992</v>
      </c>
      <c r="CH29" s="9">
        <v>11529.102999999999</v>
      </c>
      <c r="CI29" s="9">
        <v>15410.744000000001</v>
      </c>
      <c r="CJ29" s="9">
        <v>12087.576999999999</v>
      </c>
      <c r="CK29" s="9">
        <v>8865.4740000000002</v>
      </c>
      <c r="CL29" s="9">
        <v>6411.1509999999998</v>
      </c>
      <c r="CM29" s="9">
        <v>15581.286999999998</v>
      </c>
      <c r="CN29" s="9">
        <v>7774.3909999999996</v>
      </c>
      <c r="CO29" s="9">
        <v>6521.8119999999999</v>
      </c>
      <c r="CP29" s="9">
        <v>6812.598</v>
      </c>
      <c r="CQ29" s="9">
        <v>7187.0712842234461</v>
      </c>
      <c r="CR29" s="9">
        <v>10321.657999999999</v>
      </c>
      <c r="CS29" s="9">
        <v>9253.8265210336685</v>
      </c>
      <c r="CT29" s="9">
        <v>11701.088646980017</v>
      </c>
      <c r="CU29" s="9">
        <v>13383.287646980018</v>
      </c>
      <c r="CV29" s="9">
        <v>10576.827566663156</v>
      </c>
      <c r="CW29" s="9">
        <v>6697.6126186874708</v>
      </c>
      <c r="CX29" s="9">
        <v>6415.3808518962105</v>
      </c>
      <c r="CY29" s="9">
        <v>8377</v>
      </c>
      <c r="CZ29" s="9">
        <v>8555</v>
      </c>
      <c r="DA29" s="9">
        <v>9382</v>
      </c>
      <c r="DB29" s="9">
        <v>11030</v>
      </c>
      <c r="DC29" s="9">
        <v>9687.3850000000002</v>
      </c>
      <c r="DD29" s="9">
        <v>10267.963</v>
      </c>
      <c r="DE29" s="9">
        <v>8284.2169999999987</v>
      </c>
      <c r="DF29" s="9">
        <v>10736.381000000001</v>
      </c>
      <c r="DG29" s="9">
        <v>9298.7389999999996</v>
      </c>
      <c r="DH29" s="9">
        <v>7621.817</v>
      </c>
    </row>
    <row r="30" spans="1:112" ht="18.75" customHeight="1" x14ac:dyDescent="0.3">
      <c r="A30" s="18" t="s">
        <v>28</v>
      </c>
      <c r="B30" s="9">
        <v>3203604.7680327613</v>
      </c>
      <c r="C30" s="9">
        <v>3238441.5300327614</v>
      </c>
      <c r="D30" s="9">
        <v>3191141.9225264271</v>
      </c>
      <c r="E30" s="9">
        <v>3322011.0885264273</v>
      </c>
      <c r="F30" s="9">
        <v>3387027.9335264275</v>
      </c>
      <c r="G30" s="9">
        <v>3094043.5877172137</v>
      </c>
      <c r="H30" s="9">
        <v>3077501.8053792142</v>
      </c>
      <c r="I30" s="9">
        <v>3053290.318340214</v>
      </c>
      <c r="J30" s="9">
        <v>3073092.6082736091</v>
      </c>
      <c r="K30" s="9">
        <v>3042992.7102936087</v>
      </c>
      <c r="L30" s="9">
        <v>3073652.0088346088</v>
      </c>
      <c r="M30" s="9">
        <v>3126024.8889752165</v>
      </c>
      <c r="N30" s="9">
        <v>3196601.3981762161</v>
      </c>
      <c r="O30" s="9">
        <v>3196056.5226502167</v>
      </c>
      <c r="P30" s="9">
        <v>3208295.7871688781</v>
      </c>
      <c r="Q30" s="9">
        <v>3250461.9711558782</v>
      </c>
      <c r="R30" s="9">
        <v>3262043.2801558785</v>
      </c>
      <c r="S30" s="9">
        <v>3032204.8242321359</v>
      </c>
      <c r="T30" s="9">
        <v>3052201.235745186</v>
      </c>
      <c r="U30" s="9">
        <v>3070092.7849301361</v>
      </c>
      <c r="V30" s="9">
        <v>3084350.3684982569</v>
      </c>
      <c r="W30" s="9">
        <v>3082311.7562362575</v>
      </c>
      <c r="X30" s="9">
        <v>3036856.1501862565</v>
      </c>
      <c r="Y30" s="9">
        <v>3049947.5976389255</v>
      </c>
      <c r="Z30" s="9">
        <v>3147900.8153279256</v>
      </c>
      <c r="AA30" s="9">
        <v>3205856.0477229254</v>
      </c>
      <c r="AB30" s="9">
        <v>3231330.9175717221</v>
      </c>
      <c r="AC30" s="9">
        <v>3244897.4963137219</v>
      </c>
      <c r="AD30" s="9">
        <v>3165964.4215137218</v>
      </c>
      <c r="AE30" s="9">
        <v>3152847.6149957441</v>
      </c>
      <c r="AF30" s="9">
        <v>3298311.1363237435</v>
      </c>
      <c r="AG30" s="9">
        <v>3457027.4060977437</v>
      </c>
      <c r="AH30" s="9">
        <v>3589431.1327526895</v>
      </c>
      <c r="AI30" s="9">
        <v>3802215.9175816877</v>
      </c>
      <c r="AJ30" s="9">
        <v>3973065.2120836871</v>
      </c>
      <c r="AK30" s="9">
        <v>4126707.6033119769</v>
      </c>
      <c r="AL30" s="9">
        <v>4287393.6898339782</v>
      </c>
      <c r="AM30" s="9">
        <v>4378095.9273289768</v>
      </c>
      <c r="AN30" s="9">
        <v>4435027.3921408532</v>
      </c>
      <c r="AO30" s="9">
        <v>4775898.4610118549</v>
      </c>
      <c r="AP30" s="9">
        <v>4852902.7740818569</v>
      </c>
      <c r="AQ30" s="9">
        <v>3961383.1674680072</v>
      </c>
      <c r="AR30" s="9">
        <v>4085406.1359479991</v>
      </c>
      <c r="AS30" s="9">
        <v>4179692.636130007</v>
      </c>
      <c r="AT30" s="9">
        <v>4136835.5386311919</v>
      </c>
      <c r="AU30" s="9">
        <v>4314060.7637500092</v>
      </c>
      <c r="AV30" s="9">
        <v>4236349.9230021881</v>
      </c>
      <c r="AW30" s="9">
        <v>4360111.6925593978</v>
      </c>
      <c r="AX30" s="9">
        <v>4478105.025781408</v>
      </c>
      <c r="AY30" s="9">
        <v>4434362.8990185037</v>
      </c>
      <c r="AZ30" s="9">
        <v>4410722.8050810397</v>
      </c>
      <c r="BA30" s="9">
        <v>4560528.8225560384</v>
      </c>
      <c r="BB30" s="9">
        <v>4708962.55366104</v>
      </c>
      <c r="BC30" s="9">
        <v>4316364.8900002521</v>
      </c>
      <c r="BD30" s="9">
        <v>4387945.5458092503</v>
      </c>
      <c r="BE30" s="9">
        <v>4510173.4908402534</v>
      </c>
      <c r="BF30" s="9">
        <v>4485306.3701886972</v>
      </c>
      <c r="BG30" s="9">
        <v>4464393.2509829169</v>
      </c>
      <c r="BH30" s="9">
        <v>4465507.8859219197</v>
      </c>
      <c r="BI30" s="9">
        <v>4533717.5284547005</v>
      </c>
      <c r="BJ30" s="9">
        <v>4708483.4031696972</v>
      </c>
      <c r="BK30" s="9">
        <v>4868631.7686266974</v>
      </c>
      <c r="BL30" s="9">
        <v>4815933.6818150003</v>
      </c>
      <c r="BM30" s="9">
        <v>4796457.8964449996</v>
      </c>
      <c r="BN30" s="9">
        <v>4873288.8690779991</v>
      </c>
      <c r="BO30" s="9">
        <v>4776582.3066610005</v>
      </c>
      <c r="BP30" s="9">
        <v>4787025.5809013015</v>
      </c>
      <c r="BQ30" s="9">
        <v>5025395.2380783018</v>
      </c>
      <c r="BR30" s="9">
        <v>5144913.777110301</v>
      </c>
      <c r="BS30" s="9">
        <v>5450631.935362</v>
      </c>
      <c r="BT30" s="9">
        <v>5312684.314331999</v>
      </c>
      <c r="BU30" s="9">
        <v>5655041.8266629996</v>
      </c>
      <c r="BV30" s="9">
        <v>5220343.1430000002</v>
      </c>
      <c r="BW30" s="9">
        <v>5285292.479785</v>
      </c>
      <c r="BX30" s="9">
        <v>5547369.773333</v>
      </c>
      <c r="BY30" s="9">
        <v>5760012.7008530004</v>
      </c>
      <c r="BZ30" s="9">
        <v>6050004.1036530007</v>
      </c>
      <c r="CA30" s="9">
        <v>6343401.8247273611</v>
      </c>
      <c r="CB30" s="9">
        <v>6637382.1749310941</v>
      </c>
      <c r="CC30" s="9">
        <v>6813093.6706423601</v>
      </c>
      <c r="CD30" s="9">
        <v>7359499.1627640007</v>
      </c>
      <c r="CE30" s="9">
        <v>7008874.2500080001</v>
      </c>
      <c r="CF30" s="9">
        <v>7453262.3172480008</v>
      </c>
      <c r="CG30" s="9">
        <v>7873307.7535920003</v>
      </c>
      <c r="CH30" s="9">
        <v>8269347.9537547566</v>
      </c>
      <c r="CI30" s="9">
        <v>8505495.8593351804</v>
      </c>
      <c r="CJ30" s="9">
        <v>8888341.7794659827</v>
      </c>
      <c r="CK30" s="9">
        <v>9288175.2138983011</v>
      </c>
      <c r="CL30" s="9">
        <v>9657182.9841229841</v>
      </c>
      <c r="CM30" s="9">
        <v>10108002.567941302</v>
      </c>
      <c r="CN30" s="9">
        <v>10614493.252027281</v>
      </c>
      <c r="CO30" s="9">
        <v>11068098.046129283</v>
      </c>
      <c r="CP30" s="9">
        <v>9363702.1138626635</v>
      </c>
      <c r="CQ30" s="9">
        <v>9927796.3293355461</v>
      </c>
      <c r="CR30" s="9">
        <v>10318548.871828545</v>
      </c>
      <c r="CS30" s="9">
        <v>10740914.153616758</v>
      </c>
      <c r="CT30" s="9">
        <v>11242311.097170759</v>
      </c>
      <c r="CU30" s="9">
        <v>11142926.650901401</v>
      </c>
      <c r="CV30" s="9">
        <v>11087251.519141812</v>
      </c>
      <c r="CW30" s="9">
        <v>11230814.557121813</v>
      </c>
      <c r="CX30" s="9">
        <v>11880735.934511811</v>
      </c>
      <c r="CY30" s="9">
        <v>12031701.760365352</v>
      </c>
      <c r="CZ30" s="9">
        <v>12394900.444939123</v>
      </c>
      <c r="DA30" s="9">
        <v>10260865.097941125</v>
      </c>
      <c r="DB30" s="9">
        <v>10890971.738339158</v>
      </c>
      <c r="DC30" s="9">
        <v>11392615.754143611</v>
      </c>
      <c r="DD30" s="9">
        <v>11663315.848699916</v>
      </c>
      <c r="DE30" s="9">
        <v>12429930.225772997</v>
      </c>
      <c r="DF30" s="9">
        <v>13601908.277444152</v>
      </c>
      <c r="DG30" s="9">
        <v>13638002.840533786</v>
      </c>
      <c r="DH30" s="9">
        <v>12481077.906917842</v>
      </c>
    </row>
    <row r="31" spans="1:112" ht="18.75" customHeight="1" x14ac:dyDescent="0.3">
      <c r="A31" s="18" t="s">
        <v>29</v>
      </c>
      <c r="B31" s="9">
        <v>-418205.35753303766</v>
      </c>
      <c r="C31" s="9">
        <v>-432272.7140500386</v>
      </c>
      <c r="D31" s="9">
        <v>-352044.00302663818</v>
      </c>
      <c r="E31" s="9">
        <v>-443500.82397931075</v>
      </c>
      <c r="F31" s="9">
        <v>-446161.12579311035</v>
      </c>
      <c r="G31" s="9">
        <v>-309136.64521493239</v>
      </c>
      <c r="H31" s="9">
        <v>-408310.92522752029</v>
      </c>
      <c r="I31" s="9">
        <v>-306930.74840929289</v>
      </c>
      <c r="J31" s="9">
        <v>-356685.23338618502</v>
      </c>
      <c r="K31" s="9">
        <v>-386914.91179768631</v>
      </c>
      <c r="L31" s="9">
        <v>-355853.02127435408</v>
      </c>
      <c r="M31" s="9">
        <v>-439272.70792580681</v>
      </c>
      <c r="N31" s="9">
        <v>-448978.38546963659</v>
      </c>
      <c r="O31" s="9">
        <v>-515517.28940996644</v>
      </c>
      <c r="P31" s="9">
        <v>-518775.795812294</v>
      </c>
      <c r="Q31" s="9">
        <v>-524491.26664994494</v>
      </c>
      <c r="R31" s="9">
        <v>-534430.00374854333</v>
      </c>
      <c r="S31" s="9">
        <v>-429152.40792121849</v>
      </c>
      <c r="T31" s="9">
        <v>-395540.94175167842</v>
      </c>
      <c r="U31" s="9">
        <v>-452240.61957167869</v>
      </c>
      <c r="V31" s="9">
        <v>-462371.45182550407</v>
      </c>
      <c r="W31" s="9">
        <v>-490616.27251450391</v>
      </c>
      <c r="X31" s="9">
        <v>-429218.67431856773</v>
      </c>
      <c r="Y31" s="9">
        <v>-476279.63567537291</v>
      </c>
      <c r="Z31" s="9">
        <v>-452789.77297501487</v>
      </c>
      <c r="AA31" s="9">
        <v>-387012.21297745226</v>
      </c>
      <c r="AB31" s="9">
        <v>-419781.16344269953</v>
      </c>
      <c r="AC31" s="9">
        <v>-362094.7190565319</v>
      </c>
      <c r="AD31" s="9">
        <v>-272113.12277196592</v>
      </c>
      <c r="AE31" s="9">
        <v>-327716.30706121231</v>
      </c>
      <c r="AF31" s="9">
        <v>-427895.6349563644</v>
      </c>
      <c r="AG31" s="9">
        <v>-339579.65389289602</v>
      </c>
      <c r="AH31" s="9">
        <v>-440702.7024524142</v>
      </c>
      <c r="AI31" s="9">
        <v>-458635.05580516194</v>
      </c>
      <c r="AJ31" s="9">
        <v>-496499.61463353212</v>
      </c>
      <c r="AK31" s="9">
        <v>-671664.87336538942</v>
      </c>
      <c r="AL31" s="9">
        <v>-693172.95602015848</v>
      </c>
      <c r="AM31" s="9">
        <v>-776648.93080166855</v>
      </c>
      <c r="AN31" s="9">
        <v>-709298.62021287391</v>
      </c>
      <c r="AO31" s="9">
        <v>-777343.94480523514</v>
      </c>
      <c r="AP31" s="9">
        <v>-876171.73557506572</v>
      </c>
      <c r="AQ31" s="9">
        <v>-105238.582489728</v>
      </c>
      <c r="AR31" s="9">
        <v>-88623.277231979184</v>
      </c>
      <c r="AS31" s="9">
        <v>-76492.158929635712</v>
      </c>
      <c r="AT31" s="9">
        <v>-171927.18889970111</v>
      </c>
      <c r="AU31" s="9">
        <v>-184621.66411299934</v>
      </c>
      <c r="AV31" s="9">
        <v>-218372.98065599171</v>
      </c>
      <c r="AW31" s="9">
        <v>-316956.03394555487</v>
      </c>
      <c r="AX31" s="9">
        <v>-363497.62586270546</v>
      </c>
      <c r="AY31" s="9">
        <v>-295683.80246973509</v>
      </c>
      <c r="AZ31" s="9">
        <v>-342939.82501468773</v>
      </c>
      <c r="BA31" s="9">
        <v>-228940.76995174767</v>
      </c>
      <c r="BB31" s="9">
        <v>-378796.27626526752</v>
      </c>
      <c r="BC31" s="9">
        <v>-1411.4520815576543</v>
      </c>
      <c r="BD31" s="9">
        <v>112080.41478184878</v>
      </c>
      <c r="BE31" s="9">
        <v>51910.350797889812</v>
      </c>
      <c r="BF31" s="9">
        <v>-1697.6407153356704</v>
      </c>
      <c r="BG31" s="9">
        <v>4285.929463317676</v>
      </c>
      <c r="BH31" s="9">
        <v>-103135.84302963322</v>
      </c>
      <c r="BI31" s="9">
        <v>-626.51473581101163</v>
      </c>
      <c r="BJ31" s="9">
        <v>158077.90649172154</v>
      </c>
      <c r="BK31" s="9">
        <v>-98947.678875539161</v>
      </c>
      <c r="BL31" s="9">
        <v>-111375.65904253925</v>
      </c>
      <c r="BM31" s="9">
        <v>38870.469981860835</v>
      </c>
      <c r="BN31" s="9">
        <v>-100171.22705856862</v>
      </c>
      <c r="BO31" s="9">
        <v>374511.88723723986</v>
      </c>
      <c r="BP31" s="9">
        <v>391764.6616428303</v>
      </c>
      <c r="BQ31" s="9">
        <v>302272.49512757862</v>
      </c>
      <c r="BR31" s="9">
        <v>357909.24503694067</v>
      </c>
      <c r="BS31" s="9">
        <v>316963.70577445545</v>
      </c>
      <c r="BT31" s="9">
        <v>414549.59059822722</v>
      </c>
      <c r="BU31" s="9">
        <v>219933.37971450645</v>
      </c>
      <c r="BV31" s="9">
        <v>688783.03018941463</v>
      </c>
      <c r="BW31" s="9">
        <v>396207.03290852852</v>
      </c>
      <c r="BX31" s="9">
        <v>312579.46694020327</v>
      </c>
      <c r="BY31" s="9">
        <v>143326.85922230344</v>
      </c>
      <c r="BZ31" s="9">
        <v>84391.903030171088</v>
      </c>
      <c r="CA31" s="9">
        <v>112797.47452057982</v>
      </c>
      <c r="CB31" s="9">
        <v>214243.35381460737</v>
      </c>
      <c r="CC31" s="9">
        <v>68181.243869869955</v>
      </c>
      <c r="CD31" s="9">
        <v>-94086.342295267328</v>
      </c>
      <c r="CE31" s="9">
        <v>-126748.14549638913</v>
      </c>
      <c r="CF31" s="9">
        <v>-84647.093435269722</v>
      </c>
      <c r="CG31" s="9">
        <v>-678460.37323198083</v>
      </c>
      <c r="CH31" s="9">
        <v>-216842.16056608278</v>
      </c>
      <c r="CI31" s="9">
        <v>-7591.8927885009907</v>
      </c>
      <c r="CJ31" s="9">
        <v>47824.844480972562</v>
      </c>
      <c r="CK31" s="9">
        <v>67021.079910817803</v>
      </c>
      <c r="CL31" s="9">
        <v>167355.4055980444</v>
      </c>
      <c r="CM31" s="9">
        <v>-47445.420876817734</v>
      </c>
      <c r="CN31" s="9">
        <v>113993.44263414037</v>
      </c>
      <c r="CO31" s="9">
        <v>191709.91814256433</v>
      </c>
      <c r="CP31" s="9">
        <v>-75954.927835535549</v>
      </c>
      <c r="CQ31" s="9">
        <v>-30967.455553338397</v>
      </c>
      <c r="CR31" s="9">
        <v>-119192.76866242054</v>
      </c>
      <c r="CS31" s="9">
        <v>-40691.199287692783</v>
      </c>
      <c r="CT31" s="9">
        <v>-44193.736673134088</v>
      </c>
      <c r="CU31" s="9">
        <v>61030.052800741571</v>
      </c>
      <c r="CV31" s="9">
        <v>28855.488848340872</v>
      </c>
      <c r="CW31" s="9">
        <v>-99583.426829661999</v>
      </c>
      <c r="CX31" s="9">
        <v>-240812.05112639861</v>
      </c>
      <c r="CY31" s="9">
        <v>-353598.88080368005</v>
      </c>
      <c r="CZ31" s="9">
        <v>-178487.99173883346</v>
      </c>
      <c r="DA31" s="9">
        <v>-155929.51689620098</v>
      </c>
      <c r="DB31" s="9">
        <v>-211728.84008436505</v>
      </c>
      <c r="DC31" s="9">
        <v>-20111.372741562795</v>
      </c>
      <c r="DD31" s="9">
        <v>-188058.48063060257</v>
      </c>
      <c r="DE31" s="9">
        <v>-336464.66928353749</v>
      </c>
      <c r="DF31" s="9">
        <v>-455128.05266104761</v>
      </c>
      <c r="DG31" s="9">
        <v>-432078.8524890421</v>
      </c>
      <c r="DH31" s="9">
        <v>-395689.43346018228</v>
      </c>
    </row>
    <row r="32" spans="1:112" ht="18.75" customHeight="1" x14ac:dyDescent="0.3">
      <c r="A32" s="12" t="s">
        <v>30</v>
      </c>
      <c r="B32" s="9">
        <v>1512118.167822897</v>
      </c>
      <c r="C32" s="9">
        <v>1463331.5692588966</v>
      </c>
      <c r="D32" s="9">
        <v>1496945.9522716184</v>
      </c>
      <c r="E32" s="9">
        <v>1495853.523161086</v>
      </c>
      <c r="F32" s="9">
        <v>1510977.280382656</v>
      </c>
      <c r="G32" s="9">
        <v>1581423.5840792507</v>
      </c>
      <c r="H32" s="9">
        <v>1407601.1740201267</v>
      </c>
      <c r="I32" s="9">
        <v>1503891.3163182312</v>
      </c>
      <c r="J32" s="9">
        <v>1553823.5822192738</v>
      </c>
      <c r="K32" s="9">
        <v>1482161.1003037333</v>
      </c>
      <c r="L32" s="9">
        <v>1571268.0274326038</v>
      </c>
      <c r="M32" s="9">
        <v>1591276.6091943821</v>
      </c>
      <c r="N32" s="9">
        <v>1593492.6878393723</v>
      </c>
      <c r="O32" s="9">
        <v>1593417.002032232</v>
      </c>
      <c r="P32" s="9">
        <v>1660580.3252094591</v>
      </c>
      <c r="Q32" s="9">
        <v>1668831.7027400485</v>
      </c>
      <c r="R32" s="9">
        <v>1669582.4417481387</v>
      </c>
      <c r="S32" s="9">
        <v>1696854.9498588261</v>
      </c>
      <c r="T32" s="9">
        <v>1643860.5452580056</v>
      </c>
      <c r="U32" s="9">
        <v>1611231.4670500057</v>
      </c>
      <c r="V32" s="9">
        <v>1691627.5424058558</v>
      </c>
      <c r="W32" s="9">
        <v>1639909.9273448559</v>
      </c>
      <c r="X32" s="9">
        <v>1710449.370361856</v>
      </c>
      <c r="Y32" s="9">
        <v>1740431.7010011477</v>
      </c>
      <c r="Z32" s="9">
        <v>1745024.4907925681</v>
      </c>
      <c r="AA32" s="9">
        <v>1908468.0246197579</v>
      </c>
      <c r="AB32" s="9">
        <v>1999080.4609823911</v>
      </c>
      <c r="AC32" s="9">
        <v>2038117.5278178575</v>
      </c>
      <c r="AD32" s="9">
        <v>2130038.1253255578</v>
      </c>
      <c r="AE32" s="9">
        <v>2223559.9172352478</v>
      </c>
      <c r="AF32" s="9">
        <v>2202410.4780155774</v>
      </c>
      <c r="AG32" s="9">
        <v>2205643.6925075236</v>
      </c>
      <c r="AH32" s="9">
        <v>2230096.0655965721</v>
      </c>
      <c r="AI32" s="9">
        <v>2207154.5213718927</v>
      </c>
      <c r="AJ32" s="9">
        <v>2177594.9901497331</v>
      </c>
      <c r="AK32" s="9">
        <v>2244481.1385299154</v>
      </c>
      <c r="AL32" s="9">
        <v>2316899.9629887352</v>
      </c>
      <c r="AM32" s="9">
        <v>2284560.4022773355</v>
      </c>
      <c r="AN32" s="9">
        <v>2328116.9044927154</v>
      </c>
      <c r="AO32" s="9">
        <v>2311779.850714725</v>
      </c>
      <c r="AP32" s="9">
        <v>2228834.4316866249</v>
      </c>
      <c r="AQ32" s="9">
        <v>2371952.824445609</v>
      </c>
      <c r="AR32" s="9">
        <v>2359992.9694568384</v>
      </c>
      <c r="AS32" s="9">
        <v>2428731.0173830106</v>
      </c>
      <c r="AT32" s="9">
        <v>2474271.3263677149</v>
      </c>
      <c r="AU32" s="9">
        <v>2496502.8142980002</v>
      </c>
      <c r="AV32" s="9">
        <v>2446562.8424642747</v>
      </c>
      <c r="AW32" s="9">
        <v>2538774.4489611923</v>
      </c>
      <c r="AX32" s="9">
        <v>2527982.9986464726</v>
      </c>
      <c r="AY32" s="9">
        <v>2513724.8230246124</v>
      </c>
      <c r="AZ32" s="9">
        <v>2576428.9618849577</v>
      </c>
      <c r="BA32" s="9">
        <v>2655420.5030359882</v>
      </c>
      <c r="BB32" s="9">
        <v>2583313.8257216983</v>
      </c>
      <c r="BC32" s="9">
        <v>2629312.5148930913</v>
      </c>
      <c r="BD32" s="9">
        <v>2686965.7393392758</v>
      </c>
      <c r="BE32" s="9">
        <v>2684528.8319690363</v>
      </c>
      <c r="BF32" s="9">
        <v>2796037.1120729959</v>
      </c>
      <c r="BG32" s="9">
        <v>2804182.2984343846</v>
      </c>
      <c r="BH32" s="9">
        <v>2781553.2314834157</v>
      </c>
      <c r="BI32" s="9">
        <v>2932298.0987994061</v>
      </c>
      <c r="BJ32" s="9">
        <v>3088146.3291762662</v>
      </c>
      <c r="BK32" s="9">
        <v>2896109.6048972858</v>
      </c>
      <c r="BL32" s="9">
        <v>2869034.0680786348</v>
      </c>
      <c r="BM32" s="9">
        <v>2985697.2333140546</v>
      </c>
      <c r="BN32" s="9">
        <v>2911954.1950880047</v>
      </c>
      <c r="BO32" s="9">
        <v>3068023.7245711847</v>
      </c>
      <c r="BP32" s="9">
        <v>3333884.4829287264</v>
      </c>
      <c r="BQ32" s="9">
        <v>3149478.8418376781</v>
      </c>
      <c r="BR32" s="9">
        <v>3267955.4315550979</v>
      </c>
      <c r="BS32" s="9">
        <v>3235554.124903487</v>
      </c>
      <c r="BT32" s="9">
        <v>3261642.8772906498</v>
      </c>
      <c r="BU32" s="9">
        <v>3348741.2639548299</v>
      </c>
      <c r="BV32" s="9">
        <v>3890074.9009200991</v>
      </c>
      <c r="BW32" s="9">
        <v>3741546.000547037</v>
      </c>
      <c r="BX32" s="9">
        <v>3748139.2533050021</v>
      </c>
      <c r="BY32" s="9">
        <v>3595341.8649855396</v>
      </c>
      <c r="BZ32" s="9">
        <v>3629043.2288227901</v>
      </c>
      <c r="CA32" s="9">
        <v>3854702.6387416543</v>
      </c>
      <c r="CB32" s="9">
        <v>3811066.3332497231</v>
      </c>
      <c r="CC32" s="9">
        <v>3929256.3245791504</v>
      </c>
      <c r="CD32" s="9">
        <v>4003779.0398387508</v>
      </c>
      <c r="CE32" s="9">
        <v>3872928.3637086502</v>
      </c>
      <c r="CF32" s="9">
        <v>3975539.675326271</v>
      </c>
      <c r="CG32" s="9">
        <v>4013881.8298731507</v>
      </c>
      <c r="CH32" s="9">
        <v>4087912.7916232599</v>
      </c>
      <c r="CI32" s="9">
        <v>4099521.9552733907</v>
      </c>
      <c r="CJ32" s="9">
        <v>4345655.7633557096</v>
      </c>
      <c r="CK32" s="9">
        <v>4222867.12696476</v>
      </c>
      <c r="CL32" s="9">
        <v>4335204.577684138</v>
      </c>
      <c r="CM32" s="9">
        <v>4445037.4483074816</v>
      </c>
      <c r="CN32" s="9">
        <v>4387606.1502729049</v>
      </c>
      <c r="CO32" s="9">
        <v>4534138.8093269849</v>
      </c>
      <c r="CP32" s="9">
        <v>4802383.6940045729</v>
      </c>
      <c r="CQ32" s="9">
        <v>4901002.9035943737</v>
      </c>
      <c r="CR32" s="9">
        <v>4956962.9906793591</v>
      </c>
      <c r="CS32" s="9">
        <v>5044102.2184868008</v>
      </c>
      <c r="CT32" s="9">
        <v>5320721.8415174447</v>
      </c>
      <c r="CU32" s="9">
        <v>5423776.4135670215</v>
      </c>
      <c r="CV32" s="9">
        <v>5531057.6987480018</v>
      </c>
      <c r="CW32" s="9">
        <v>5228028.8915325338</v>
      </c>
      <c r="CX32" s="9">
        <v>5293289.9755788902</v>
      </c>
      <c r="CY32" s="9">
        <v>5533695.0404837085</v>
      </c>
      <c r="CZ32" s="9">
        <v>5454046.7498607077</v>
      </c>
      <c r="DA32" s="9">
        <v>5609209.8237177087</v>
      </c>
      <c r="DB32" s="9">
        <v>5738242.5198007086</v>
      </c>
      <c r="DC32" s="9">
        <v>5929014.1119899498</v>
      </c>
      <c r="DD32" s="9">
        <v>5987583.9608545592</v>
      </c>
      <c r="DE32" s="9">
        <v>5975451.0505848452</v>
      </c>
      <c r="DF32" s="9">
        <v>6161594.2919793632</v>
      </c>
      <c r="DG32" s="9">
        <v>6382359.0169131709</v>
      </c>
      <c r="DH32" s="9">
        <v>6118561.7887815321</v>
      </c>
    </row>
    <row r="33" spans="1:112" ht="18.75" customHeight="1" x14ac:dyDescent="0.3">
      <c r="A33" s="12" t="s">
        <v>31</v>
      </c>
      <c r="B33" s="9">
        <v>1517727.1669711806</v>
      </c>
      <c r="C33" s="9">
        <v>1500153.7294101804</v>
      </c>
      <c r="D33" s="9">
        <v>1575589.2502419595</v>
      </c>
      <c r="E33" s="9">
        <v>1597176.1554313092</v>
      </c>
      <c r="F33" s="9">
        <v>1598064.6902960793</v>
      </c>
      <c r="G33" s="9">
        <v>1561002.2605781795</v>
      </c>
      <c r="H33" s="9">
        <v>1549137.0463747396</v>
      </c>
      <c r="I33" s="9">
        <v>1554927.6314991799</v>
      </c>
      <c r="J33" s="9">
        <v>1623377.5850475996</v>
      </c>
      <c r="K33" s="9">
        <v>1575597.9967755999</v>
      </c>
      <c r="L33" s="9">
        <v>1621018.4541516199</v>
      </c>
      <c r="M33" s="9">
        <v>1732107.4015150408</v>
      </c>
      <c r="N33" s="9">
        <v>1711435.6006205608</v>
      </c>
      <c r="O33" s="9">
        <v>1754103.930539791</v>
      </c>
      <c r="P33" s="9">
        <v>1777423.2880099239</v>
      </c>
      <c r="Q33" s="9">
        <v>1774439.3528528339</v>
      </c>
      <c r="R33" s="9">
        <v>1793623.4456014638</v>
      </c>
      <c r="S33" s="9">
        <v>1747962.0180132485</v>
      </c>
      <c r="T33" s="9">
        <v>1715993.1156002285</v>
      </c>
      <c r="U33" s="9">
        <v>1716246.9219682284</v>
      </c>
      <c r="V33" s="9">
        <v>1825430.6576750712</v>
      </c>
      <c r="W33" s="9">
        <v>1785799.7778220715</v>
      </c>
      <c r="X33" s="9">
        <v>1806346.9543970712</v>
      </c>
      <c r="Y33" s="9">
        <v>1906171.6543150363</v>
      </c>
      <c r="Z33" s="9">
        <v>1918288.8446482962</v>
      </c>
      <c r="AA33" s="9">
        <v>2021313.2737556461</v>
      </c>
      <c r="AB33" s="9">
        <v>2067321.8491982415</v>
      </c>
      <c r="AC33" s="9">
        <v>2060222.7055635515</v>
      </c>
      <c r="AD33" s="9">
        <v>1994427.899437885</v>
      </c>
      <c r="AE33" s="9">
        <v>2064241.02877383</v>
      </c>
      <c r="AF33" s="9">
        <v>2067389.5492608002</v>
      </c>
      <c r="AG33" s="9">
        <v>2060654.3490997797</v>
      </c>
      <c r="AH33" s="9">
        <v>2271405.1680752835</v>
      </c>
      <c r="AI33" s="9">
        <v>2272045.9733247533</v>
      </c>
      <c r="AJ33" s="9">
        <v>2292612.0144997332</v>
      </c>
      <c r="AK33" s="9">
        <v>2571180.2115867296</v>
      </c>
      <c r="AL33" s="9">
        <v>2550854.332732419</v>
      </c>
      <c r="AM33" s="9">
        <v>2617128.8744401694</v>
      </c>
      <c r="AN33" s="9">
        <v>2801738.4283071915</v>
      </c>
      <c r="AO33" s="9">
        <v>2785798.7025608914</v>
      </c>
      <c r="AP33" s="9">
        <v>2790773.6193092111</v>
      </c>
      <c r="AQ33" s="9">
        <v>2211516.4059175183</v>
      </c>
      <c r="AR33" s="9">
        <v>2210005.9062148081</v>
      </c>
      <c r="AS33" s="9">
        <v>2242442.0052465885</v>
      </c>
      <c r="AT33" s="9">
        <v>2344854.6202906733</v>
      </c>
      <c r="AU33" s="9">
        <v>2398986.5238569998</v>
      </c>
      <c r="AV33" s="9">
        <v>2391819.6938873637</v>
      </c>
      <c r="AW33" s="9">
        <v>2524781.3050362221</v>
      </c>
      <c r="AX33" s="9">
        <v>2539413.6560091223</v>
      </c>
      <c r="AY33" s="9">
        <v>2546417.1942446521</v>
      </c>
      <c r="AZ33" s="9">
        <v>2692305.5639887708</v>
      </c>
      <c r="BA33" s="9">
        <v>2688396.488757771</v>
      </c>
      <c r="BB33" s="9">
        <v>2687511.8164783604</v>
      </c>
      <c r="BC33" s="9">
        <v>2335355.4190170784</v>
      </c>
      <c r="BD33" s="9">
        <v>2341494.6419796557</v>
      </c>
      <c r="BE33" s="9">
        <v>2346012.7592499652</v>
      </c>
      <c r="BF33" s="9">
        <v>2516743.4934106264</v>
      </c>
      <c r="BG33" s="9">
        <v>2533964.1818337757</v>
      </c>
      <c r="BH33" s="9">
        <v>2586017.680683868</v>
      </c>
      <c r="BI33" s="9">
        <v>2751287.6118448656</v>
      </c>
      <c r="BJ33" s="9">
        <v>2765724.1510317335</v>
      </c>
      <c r="BK33" s="9">
        <v>2818400.4275272936</v>
      </c>
      <c r="BL33" s="9">
        <v>2842646.9430147139</v>
      </c>
      <c r="BM33" s="9">
        <v>2877680.1145633738</v>
      </c>
      <c r="BN33" s="9">
        <v>2918996.6213337835</v>
      </c>
      <c r="BO33" s="9">
        <v>2766776.0673084436</v>
      </c>
      <c r="BP33" s="9">
        <v>3034135.0876216516</v>
      </c>
      <c r="BQ33" s="9">
        <v>2944476.7201379146</v>
      </c>
      <c r="BR33" s="9">
        <v>2971438.237260134</v>
      </c>
      <c r="BS33" s="9">
        <v>2934132.3921499616</v>
      </c>
      <c r="BT33" s="9">
        <v>2969768.3467262397</v>
      </c>
      <c r="BU33" s="9">
        <v>3092604.6547580743</v>
      </c>
      <c r="BV33" s="9">
        <v>3301576.9325503837</v>
      </c>
      <c r="BW33" s="9">
        <v>3337218.907437521</v>
      </c>
      <c r="BX33" s="9">
        <v>3483735.1406724034</v>
      </c>
      <c r="BY33" s="9">
        <v>3439829.3487109938</v>
      </c>
      <c r="BZ33" s="9">
        <v>3431784.6835202044</v>
      </c>
      <c r="CA33" s="9">
        <v>3754900.097365424</v>
      </c>
      <c r="CB33" s="9">
        <v>3752015.3715601475</v>
      </c>
      <c r="CC33" s="9">
        <v>3923837.8797065979</v>
      </c>
      <c r="CD33" s="9">
        <v>3848792.3701893445</v>
      </c>
      <c r="CE33" s="9">
        <v>3931774.789181368</v>
      </c>
      <c r="CF33" s="9">
        <v>3958521.1432915782</v>
      </c>
      <c r="CG33" s="9">
        <v>4315916.4758894574</v>
      </c>
      <c r="CH33" s="9">
        <v>4182941.0508446633</v>
      </c>
      <c r="CI33" s="9">
        <v>3930398.3092173696</v>
      </c>
      <c r="CJ33" s="9">
        <v>4117414.235083675</v>
      </c>
      <c r="CK33" s="9">
        <v>4102022.8141186386</v>
      </c>
      <c r="CL33" s="9">
        <v>4337121.6160130715</v>
      </c>
      <c r="CM33" s="9">
        <v>4396906.9478501715</v>
      </c>
      <c r="CN33" s="9">
        <v>4345842.2950856742</v>
      </c>
      <c r="CO33" s="9">
        <v>4373097.8428976182</v>
      </c>
      <c r="CP33" s="9">
        <v>4658564.1213970352</v>
      </c>
      <c r="CQ33" s="9">
        <v>4666395.182308373</v>
      </c>
      <c r="CR33" s="9">
        <v>4818652.0933558522</v>
      </c>
      <c r="CS33" s="9">
        <v>4849800.4985704087</v>
      </c>
      <c r="CT33" s="9">
        <v>5229223.0213539479</v>
      </c>
      <c r="CU33" s="9">
        <v>5021859.5341867022</v>
      </c>
      <c r="CV33" s="9">
        <v>5231087.4515262991</v>
      </c>
      <c r="CW33" s="9">
        <v>5203834.0272934334</v>
      </c>
      <c r="CX33" s="9">
        <v>5363744.4301991416</v>
      </c>
      <c r="CY33" s="9">
        <v>5758025.2606384736</v>
      </c>
      <c r="CZ33" s="9">
        <v>5602869.2057304643</v>
      </c>
      <c r="DA33" s="9">
        <v>5682394.440161204</v>
      </c>
      <c r="DB33" s="9">
        <v>5805408.7396303341</v>
      </c>
      <c r="DC33" s="9">
        <v>5921005.8385776374</v>
      </c>
      <c r="DD33" s="9">
        <v>6120354.3419523276</v>
      </c>
      <c r="DE33" s="9">
        <v>6219114.1188416369</v>
      </c>
      <c r="DF33" s="9">
        <v>6229570.7197058862</v>
      </c>
      <c r="DG33" s="9">
        <v>6370456.1372956494</v>
      </c>
      <c r="DH33" s="9">
        <v>6235507.1522185337</v>
      </c>
    </row>
    <row r="34" spans="1:112" ht="14" x14ac:dyDescent="0.3">
      <c r="A34" s="23" t="s">
        <v>32</v>
      </c>
      <c r="B34" s="22">
        <v>-412596.35838475404</v>
      </c>
      <c r="C34" s="22">
        <v>-395450.55389875488</v>
      </c>
      <c r="D34" s="22">
        <v>-273400.70505629713</v>
      </c>
      <c r="E34" s="22">
        <v>-342178.19170908752</v>
      </c>
      <c r="F34" s="22">
        <v>-359073.71587968711</v>
      </c>
      <c r="G34" s="22">
        <v>-329557.96871600358</v>
      </c>
      <c r="H34" s="22">
        <v>-266775.05287290737</v>
      </c>
      <c r="I34" s="22">
        <v>-255894.43322834416</v>
      </c>
      <c r="J34" s="22">
        <v>-287131.23055785918</v>
      </c>
      <c r="K34" s="22">
        <v>-293478.01532581967</v>
      </c>
      <c r="L34" s="22">
        <v>-306102.59455533791</v>
      </c>
      <c r="M34" s="22">
        <v>-298441.91560514813</v>
      </c>
      <c r="N34" s="22">
        <v>-331035.47268844809</v>
      </c>
      <c r="O34" s="22">
        <v>-354830.36090240744</v>
      </c>
      <c r="P34" s="22">
        <v>-401932.83301182918</v>
      </c>
      <c r="Q34" s="22">
        <v>-418883.61653715954</v>
      </c>
      <c r="R34" s="22">
        <v>-410388.99989521824</v>
      </c>
      <c r="S34" s="22">
        <v>-378045.33976679615</v>
      </c>
      <c r="T34" s="22">
        <v>-323408.37140945549</v>
      </c>
      <c r="U34" s="22">
        <v>-347225.16465345595</v>
      </c>
      <c r="V34" s="22">
        <v>-328568.33655628876</v>
      </c>
      <c r="W34" s="22">
        <v>-344726.42203728831</v>
      </c>
      <c r="X34" s="22">
        <v>-333321.09028335253</v>
      </c>
      <c r="Y34" s="22">
        <v>-310539.68236148439</v>
      </c>
      <c r="Z34" s="22">
        <v>-279525.4191192867</v>
      </c>
      <c r="AA34" s="22">
        <v>-274166.96384156408</v>
      </c>
      <c r="AB34" s="22">
        <v>-351539.77522684919</v>
      </c>
      <c r="AC34" s="22">
        <v>-339989.54131083784</v>
      </c>
      <c r="AD34" s="22">
        <v>-407723.34865963866</v>
      </c>
      <c r="AE34" s="22">
        <v>-487035.19552263006</v>
      </c>
      <c r="AF34" s="22">
        <v>-562916.56371114159</v>
      </c>
      <c r="AG34" s="22">
        <v>-484568.99730063986</v>
      </c>
      <c r="AH34" s="22">
        <v>-399393.5999737028</v>
      </c>
      <c r="AI34" s="22">
        <v>-393743.60385230125</v>
      </c>
      <c r="AJ34" s="22">
        <v>-381482.59028353204</v>
      </c>
      <c r="AK34" s="22">
        <v>-344965.80030857521</v>
      </c>
      <c r="AL34" s="22">
        <v>-459218.58627647464</v>
      </c>
      <c r="AM34" s="22">
        <v>-444080.45863883465</v>
      </c>
      <c r="AN34" s="22">
        <v>-235677.09639839784</v>
      </c>
      <c r="AO34" s="22">
        <v>-303325.09295906872</v>
      </c>
      <c r="AP34" s="22">
        <v>-314232.54795247945</v>
      </c>
      <c r="AQ34" s="22">
        <v>-265675.00101781869</v>
      </c>
      <c r="AR34" s="22">
        <v>-238610.34047400951</v>
      </c>
      <c r="AS34" s="22">
        <v>-262781.17106605781</v>
      </c>
      <c r="AT34" s="22">
        <v>-301343.89497674268</v>
      </c>
      <c r="AU34" s="22">
        <v>-282137.95455399971</v>
      </c>
      <c r="AV34" s="22">
        <v>-273116.12923290278</v>
      </c>
      <c r="AW34" s="22">
        <v>-330949.17787052505</v>
      </c>
      <c r="AX34" s="22">
        <v>-352066.96850005578</v>
      </c>
      <c r="AY34" s="22">
        <v>-262991.43124969542</v>
      </c>
      <c r="AZ34" s="22">
        <v>-227063.22291087464</v>
      </c>
      <c r="BA34" s="22">
        <v>-195964.78422996489</v>
      </c>
      <c r="BB34" s="22">
        <v>-274598.28550860542</v>
      </c>
      <c r="BC34" s="22">
        <v>-295368.54795757058</v>
      </c>
      <c r="BD34" s="22">
        <v>-233390.68257777125</v>
      </c>
      <c r="BE34" s="22">
        <v>-286605.72192118125</v>
      </c>
      <c r="BF34" s="22">
        <v>-280991.25937770511</v>
      </c>
      <c r="BG34" s="22">
        <v>-265932.18713729124</v>
      </c>
      <c r="BH34" s="22">
        <v>-298671.39382918092</v>
      </c>
      <c r="BI34" s="22">
        <v>-181637.00169035149</v>
      </c>
      <c r="BJ34" s="22">
        <v>-164344.27165281118</v>
      </c>
      <c r="BK34" s="22">
        <v>-176656.85624553141</v>
      </c>
      <c r="BL34" s="22">
        <v>-137762.78410646011</v>
      </c>
      <c r="BM34" s="22">
        <v>-69146.648768819869</v>
      </c>
      <c r="BN34" s="22">
        <v>-93128.800812789821</v>
      </c>
      <c r="BO34" s="22">
        <v>73264.229974498769</v>
      </c>
      <c r="BP34" s="22">
        <v>92015.266335755528</v>
      </c>
      <c r="BQ34" s="22">
        <v>97270.373427815153</v>
      </c>
      <c r="BR34" s="22">
        <v>61392.050741976716</v>
      </c>
      <c r="BS34" s="22">
        <v>15541.973020929956</v>
      </c>
      <c r="BT34" s="22">
        <v>122675.06003381706</v>
      </c>
      <c r="BU34" s="22">
        <v>-36203.229482249109</v>
      </c>
      <c r="BV34" s="22">
        <v>100285.06181969927</v>
      </c>
      <c r="BW34" s="22">
        <v>-8120.0602009874383</v>
      </c>
      <c r="BX34" s="22">
        <v>48175.354307604524</v>
      </c>
      <c r="BY34" s="22">
        <v>-12185.657052242364</v>
      </c>
      <c r="BZ34" s="22">
        <v>-112866.64227241461</v>
      </c>
      <c r="CA34" s="22">
        <v>12994.93314434951</v>
      </c>
      <c r="CB34" s="22">
        <v>155192.39212503179</v>
      </c>
      <c r="CC34" s="22">
        <v>62762.798997317426</v>
      </c>
      <c r="CD34" s="22">
        <v>-249073.01194467366</v>
      </c>
      <c r="CE34" s="22">
        <v>-67901.720023671398</v>
      </c>
      <c r="CF34" s="22">
        <v>-101665.62546996254</v>
      </c>
      <c r="CG34" s="22">
        <v>-376425.72721567412</v>
      </c>
      <c r="CH34" s="22">
        <v>-121813.90134467938</v>
      </c>
      <c r="CI34" s="22">
        <v>-176715.53884452209</v>
      </c>
      <c r="CJ34" s="22">
        <v>-180416.68379106204</v>
      </c>
      <c r="CK34" s="22">
        <v>-53823.232935303575</v>
      </c>
      <c r="CL34" s="22">
        <v>169272.44392697793</v>
      </c>
      <c r="CM34" s="22">
        <v>-95575.921334127852</v>
      </c>
      <c r="CN34" s="22">
        <v>72229.587446909631</v>
      </c>
      <c r="CO34" s="22">
        <v>30668.951713197603</v>
      </c>
      <c r="CP34" s="22">
        <v>-219774.50044307328</v>
      </c>
      <c r="CQ34" s="22">
        <v>-265575.17683933908</v>
      </c>
      <c r="CR34" s="22">
        <v>-257503.66598592742</v>
      </c>
      <c r="CS34" s="22">
        <v>-234992.9192040849</v>
      </c>
      <c r="CT34" s="22">
        <v>-135692.55683663086</v>
      </c>
      <c r="CU34" s="22">
        <v>-340886.8265795777</v>
      </c>
      <c r="CV34" s="22">
        <v>-271114.75837336184</v>
      </c>
      <c r="CW34" s="22">
        <v>-123778.29106876237</v>
      </c>
      <c r="CX34" s="22">
        <v>-170357.59650614718</v>
      </c>
      <c r="CY34" s="22">
        <v>-129268.66064891499</v>
      </c>
      <c r="CZ34" s="22">
        <v>-29665.535869076819</v>
      </c>
      <c r="DA34" s="22">
        <v>-82744.900452705711</v>
      </c>
      <c r="DB34" s="22">
        <v>-144562.6202547396</v>
      </c>
      <c r="DC34" s="22">
        <v>-28119.646153875176</v>
      </c>
      <c r="DD34" s="22">
        <v>-55288.099532834152</v>
      </c>
      <c r="DE34" s="22">
        <v>-92801.601026745804</v>
      </c>
      <c r="DF34" s="22">
        <v>-387151.62493452459</v>
      </c>
      <c r="DG34" s="22">
        <v>-443981.73210656364</v>
      </c>
      <c r="DH34" s="22">
        <v>-278744.07002318068</v>
      </c>
    </row>
    <row r="35" spans="1:112" ht="14" x14ac:dyDescent="0.3">
      <c r="A35" s="18" t="s">
        <v>41</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row>
    <row r="36" spans="1:112" x14ac:dyDescent="0.3">
      <c r="A36" s="31" t="s">
        <v>43</v>
      </c>
      <c r="B36" s="24">
        <f>B10-B24-B25-B26-B27+B28-B29-B30-B31</f>
        <v>11580226.821565382</v>
      </c>
      <c r="C36" s="24">
        <f t="shared" ref="C36:BN36" si="0">C10-C24-C25-C26-C27+C28-C29-C30-C31</f>
        <v>11700462.01148238</v>
      </c>
      <c r="D36" s="24">
        <f t="shared" si="0"/>
        <v>11959746.588379569</v>
      </c>
      <c r="E36" s="24">
        <f t="shared" si="0"/>
        <v>12136521.189346939</v>
      </c>
      <c r="F36" s="24">
        <f t="shared" si="0"/>
        <v>12477876.10845083</v>
      </c>
      <c r="G36" s="24">
        <f t="shared" si="0"/>
        <v>12998256.915580465</v>
      </c>
      <c r="H36" s="24">
        <f t="shared" si="0"/>
        <v>13054923.417437945</v>
      </c>
      <c r="I36" s="24">
        <f t="shared" si="0"/>
        <v>13150835.297577437</v>
      </c>
      <c r="J36" s="24">
        <f t="shared" si="0"/>
        <v>13240129.441188581</v>
      </c>
      <c r="K36" s="24">
        <f t="shared" si="0"/>
        <v>13377595.613319496</v>
      </c>
      <c r="L36" s="24">
        <f t="shared" si="0"/>
        <v>13584921.572471015</v>
      </c>
      <c r="M36" s="24">
        <f t="shared" si="0"/>
        <v>13572178.41097153</v>
      </c>
      <c r="N36" s="24">
        <f t="shared" si="0"/>
        <v>13600946.961436035</v>
      </c>
      <c r="O36" s="24">
        <f t="shared" si="0"/>
        <v>13878045.982229536</v>
      </c>
      <c r="P36" s="24">
        <f t="shared" si="0"/>
        <v>14199526.775805146</v>
      </c>
      <c r="Q36" s="24">
        <f t="shared" si="0"/>
        <v>14310606.782556159</v>
      </c>
      <c r="R36" s="24">
        <f t="shared" si="0"/>
        <v>14844938.706882793</v>
      </c>
      <c r="S36" s="24">
        <f t="shared" si="0"/>
        <v>15236296.168361658</v>
      </c>
      <c r="T36" s="24">
        <f t="shared" si="0"/>
        <v>15001662.037037259</v>
      </c>
      <c r="U36" s="24">
        <f t="shared" si="0"/>
        <v>15287422.388899308</v>
      </c>
      <c r="V36" s="24">
        <f t="shared" si="0"/>
        <v>15426095.073450418</v>
      </c>
      <c r="W36" s="24">
        <f t="shared" si="0"/>
        <v>15561176.168862423</v>
      </c>
      <c r="X36" s="24">
        <f t="shared" si="0"/>
        <v>15986992.887047537</v>
      </c>
      <c r="Y36" s="24">
        <f t="shared" si="0"/>
        <v>16394151.576343633</v>
      </c>
      <c r="Z36" s="24">
        <f t="shared" si="0"/>
        <v>16390263.444112152</v>
      </c>
      <c r="AA36" s="24">
        <f t="shared" si="0"/>
        <v>16542743.922586413</v>
      </c>
      <c r="AB36" s="24">
        <f t="shared" si="0"/>
        <v>16524778.107082117</v>
      </c>
      <c r="AC36" s="24">
        <f t="shared" si="0"/>
        <v>16727768.454046585</v>
      </c>
      <c r="AD36" s="24">
        <f t="shared" si="0"/>
        <v>17212662.133264933</v>
      </c>
      <c r="AE36" s="24">
        <f t="shared" si="0"/>
        <v>18005672.212301429</v>
      </c>
      <c r="AF36" s="24">
        <f t="shared" si="0"/>
        <v>17793573.603892066</v>
      </c>
      <c r="AG36" s="24">
        <f t="shared" si="0"/>
        <v>17682456.545189995</v>
      </c>
      <c r="AH36" s="24">
        <f t="shared" si="0"/>
        <v>17867377.300596423</v>
      </c>
      <c r="AI36" s="24">
        <f t="shared" si="0"/>
        <v>17943342.166627321</v>
      </c>
      <c r="AJ36" s="24">
        <f t="shared" si="0"/>
        <v>17913140.753615271</v>
      </c>
      <c r="AK36" s="24">
        <f t="shared" si="0"/>
        <v>17932259.985514428</v>
      </c>
      <c r="AL36" s="24">
        <f t="shared" si="0"/>
        <v>17666956.257800091</v>
      </c>
      <c r="AM36" s="24">
        <f t="shared" si="0"/>
        <v>17832306.140574127</v>
      </c>
      <c r="AN36" s="24">
        <f t="shared" si="0"/>
        <v>18664517.352906242</v>
      </c>
      <c r="AO36" s="24">
        <f t="shared" si="0"/>
        <v>18874881.620971024</v>
      </c>
      <c r="AP36" s="24">
        <f t="shared" si="0"/>
        <v>19717715.842609748</v>
      </c>
      <c r="AQ36" s="24">
        <f t="shared" si="0"/>
        <v>20034338.246957969</v>
      </c>
      <c r="AR36" s="24">
        <f t="shared" si="0"/>
        <v>19665941.696581248</v>
      </c>
      <c r="AS36" s="24">
        <f t="shared" si="0"/>
        <v>19636562.664618004</v>
      </c>
      <c r="AT36" s="24">
        <f t="shared" si="0"/>
        <v>19841720.445196562</v>
      </c>
      <c r="AU36" s="24">
        <f t="shared" si="0"/>
        <v>19949046.53876299</v>
      </c>
      <c r="AV36" s="24">
        <f t="shared" si="0"/>
        <v>20098349.164436348</v>
      </c>
      <c r="AW36" s="24">
        <f t="shared" si="0"/>
        <v>20407369.844433799</v>
      </c>
      <c r="AX36" s="24">
        <f t="shared" si="0"/>
        <v>20295513.901681572</v>
      </c>
      <c r="AY36" s="24">
        <f t="shared" si="0"/>
        <v>20594874.170869492</v>
      </c>
      <c r="AZ36" s="24">
        <f t="shared" si="0"/>
        <v>20810313.671200894</v>
      </c>
      <c r="BA36" s="24">
        <f t="shared" si="0"/>
        <v>20711458.778653286</v>
      </c>
      <c r="BB36" s="24">
        <f t="shared" si="0"/>
        <v>20995430.113312259</v>
      </c>
      <c r="BC36" s="24">
        <f t="shared" si="0"/>
        <v>21945173.033456001</v>
      </c>
      <c r="BD36" s="24">
        <f t="shared" si="0"/>
        <v>21610214.04250972</v>
      </c>
      <c r="BE36" s="24">
        <f t="shared" si="0"/>
        <v>21685592.164075542</v>
      </c>
      <c r="BF36" s="24">
        <f t="shared" si="0"/>
        <v>22109825.158539169</v>
      </c>
      <c r="BG36" s="24">
        <f t="shared" si="0"/>
        <v>22337676.089289553</v>
      </c>
      <c r="BH36" s="24">
        <f t="shared" si="0"/>
        <v>22850320.279752098</v>
      </c>
      <c r="BI36" s="24">
        <f t="shared" si="0"/>
        <v>23050168.588429786</v>
      </c>
      <c r="BJ36" s="24">
        <f t="shared" si="0"/>
        <v>22727028.44574355</v>
      </c>
      <c r="BK36" s="24">
        <f t="shared" si="0"/>
        <v>22674570.270636965</v>
      </c>
      <c r="BL36" s="24">
        <f t="shared" si="0"/>
        <v>23933529.659961242</v>
      </c>
      <c r="BM36" s="24">
        <f t="shared" si="0"/>
        <v>24574208.068713535</v>
      </c>
      <c r="BN36" s="24">
        <f t="shared" si="0"/>
        <v>25370813.662620727</v>
      </c>
      <c r="BO36" s="24">
        <f t="shared" ref="BO36:CA36" si="1">BO10-BO24-BO25-BO26-BO27+BO28-BO29-BO30-BO31</f>
        <v>26237188.596541476</v>
      </c>
      <c r="BP36" s="24">
        <f t="shared" si="1"/>
        <v>26690578.532182701</v>
      </c>
      <c r="BQ36" s="24">
        <f t="shared" si="1"/>
        <v>26813748.060935955</v>
      </c>
      <c r="BR36" s="24">
        <f t="shared" si="1"/>
        <v>27246956.686036639</v>
      </c>
      <c r="BS36" s="24">
        <f t="shared" si="1"/>
        <v>27147021.53107661</v>
      </c>
      <c r="BT36" s="24">
        <f t="shared" si="1"/>
        <v>27468452.779168569</v>
      </c>
      <c r="BU36" s="24">
        <f t="shared" si="1"/>
        <v>27894618.457775302</v>
      </c>
      <c r="BV36" s="24">
        <f t="shared" si="1"/>
        <v>28723715.928952295</v>
      </c>
      <c r="BW36" s="24">
        <f t="shared" si="1"/>
        <v>29185895.835941385</v>
      </c>
      <c r="BX36" s="24">
        <f t="shared" si="1"/>
        <v>29810347.971939862</v>
      </c>
      <c r="BY36" s="24">
        <f t="shared" si="1"/>
        <v>30549324.853553541</v>
      </c>
      <c r="BZ36" s="24">
        <f t="shared" si="1"/>
        <v>31232417.875684902</v>
      </c>
      <c r="CA36" s="24">
        <f t="shared" si="1"/>
        <v>32363175.194665853</v>
      </c>
      <c r="CB36" s="24">
        <f t="shared" ref="CB36:CD36" si="2">CB10-CB24-CB25-CB26-CB27+CB28-CB29-CB30-CB31</f>
        <v>31518226.957727354</v>
      </c>
      <c r="CC36" s="24">
        <f t="shared" si="2"/>
        <v>31958010.623007216</v>
      </c>
      <c r="CD36" s="24">
        <f t="shared" si="2"/>
        <v>32164988.479160998</v>
      </c>
      <c r="CE36" s="24">
        <f t="shared" ref="CE36:CG36" si="3">CE10-CE24-CE25-CE26-CE27+CE28-CE29-CE30-CE31</f>
        <v>32461397.545080677</v>
      </c>
      <c r="CF36" s="24">
        <f t="shared" si="3"/>
        <v>32888427.097211409</v>
      </c>
      <c r="CG36" s="24">
        <f t="shared" si="3"/>
        <v>33038993.888569277</v>
      </c>
      <c r="CH36" s="24">
        <f t="shared" ref="CH36:CJ36" si="4">CH10-CH24-CH25-CH26-CH27+CH28-CH29-CH30-CH31</f>
        <v>33042149.074589875</v>
      </c>
      <c r="CI36" s="24">
        <f t="shared" si="4"/>
        <v>33459271.498631086</v>
      </c>
      <c r="CJ36" s="24">
        <f t="shared" si="4"/>
        <v>33986299.57959722</v>
      </c>
      <c r="CK36" s="24">
        <f t="shared" ref="CK36:CM36" si="5">CK10-CK24-CK25-CK26-CK27+CK28-CK29-CK30-CK31</f>
        <v>34536723.089732967</v>
      </c>
      <c r="CL36" s="24">
        <f t="shared" si="5"/>
        <v>35245017.40248397</v>
      </c>
      <c r="CM36" s="24">
        <f t="shared" si="5"/>
        <v>36614248.82159134</v>
      </c>
      <c r="CN36" s="24">
        <f t="shared" ref="CN36:CP36" si="6">CN10-CN24-CN25-CN26-CN27+CN28-CN29-CN30-CN31</f>
        <v>36133552.19100967</v>
      </c>
      <c r="CO36" s="24">
        <f t="shared" si="6"/>
        <v>36319726.903699882</v>
      </c>
      <c r="CP36" s="24">
        <f t="shared" si="6"/>
        <v>36567377.069610573</v>
      </c>
      <c r="CQ36" s="24">
        <f t="shared" ref="CQ36:CS36" si="7">CQ10-CQ24-CQ25-CQ26-CQ27+CQ28-CQ29-CQ30-CQ31</f>
        <v>36593744.728804134</v>
      </c>
      <c r="CR36" s="24">
        <f t="shared" si="7"/>
        <v>36626856.028936192</v>
      </c>
      <c r="CS36" s="24">
        <f t="shared" si="7"/>
        <v>36684448.691407397</v>
      </c>
      <c r="CT36" s="24">
        <f t="shared" ref="CT36:CU36" si="8">CT10-CT24-CT25-CT26-CT27+CT28-CT29-CT30-CT31</f>
        <v>36408351.698414668</v>
      </c>
      <c r="CU36" s="24">
        <f t="shared" si="8"/>
        <v>37034239.332969241</v>
      </c>
      <c r="CV36" s="24">
        <f t="shared" ref="CV36:CY36" si="9">CV10-CV24-CV25-CV26-CV27+CV28-CV29-CV30-CV31</f>
        <v>37899654.396874636</v>
      </c>
      <c r="CW36" s="24">
        <f t="shared" si="9"/>
        <v>38011601.982220247</v>
      </c>
      <c r="CX36" s="24">
        <f t="shared" si="9"/>
        <v>38585218.75817398</v>
      </c>
      <c r="CY36" s="24">
        <f t="shared" si="9"/>
        <v>40012732.309151322</v>
      </c>
      <c r="CZ36" s="24">
        <f t="shared" ref="CZ36:DB36" si="10">CZ10-CZ24-CZ25-CZ26-CZ27+CZ28-CZ29-CZ30-CZ31</f>
        <v>39689802.064761706</v>
      </c>
      <c r="DA36" s="24">
        <f t="shared" si="10"/>
        <v>39523501.861703075</v>
      </c>
      <c r="DB36" s="24">
        <f t="shared" si="10"/>
        <v>39360210.208220206</v>
      </c>
      <c r="DC36" s="24">
        <f t="shared" ref="DC36:DE36" si="11">DC10-DC24-DC25-DC26-DC27+DC28-DC29-DC30-DC31</f>
        <v>39456410.539749004</v>
      </c>
      <c r="DD36" s="24">
        <f t="shared" si="11"/>
        <v>39793979.144252218</v>
      </c>
      <c r="DE36" s="24">
        <f t="shared" si="11"/>
        <v>40751448.707321301</v>
      </c>
      <c r="DF36" s="24">
        <f t="shared" ref="DF36:DH36" si="12">DF10-DF24-DF25-DF26-DF27+DF28-DF29-DF30-DF31</f>
        <v>40096313.269147009</v>
      </c>
      <c r="DG36" s="24">
        <f t="shared" si="12"/>
        <v>40424420.96111729</v>
      </c>
      <c r="DH36" s="24">
        <f t="shared" si="12"/>
        <v>41600438.102501012</v>
      </c>
    </row>
    <row r="37" spans="1:112" x14ac:dyDescent="0.3">
      <c r="A37" s="30" t="s">
        <v>42</v>
      </c>
      <c r="B37" s="24">
        <f>B22+B23</f>
        <v>12847094.07958011</v>
      </c>
      <c r="C37" s="24">
        <f t="shared" ref="C37:BN37" si="13">C22+C23</f>
        <v>12915302.16749711</v>
      </c>
      <c r="D37" s="24">
        <f t="shared" si="13"/>
        <v>13102007.776391294</v>
      </c>
      <c r="E37" s="24">
        <f t="shared" si="13"/>
        <v>13188320.165551296</v>
      </c>
      <c r="F37" s="24">
        <f t="shared" si="13"/>
        <v>13534208.316473294</v>
      </c>
      <c r="G37" s="24">
        <f t="shared" si="13"/>
        <v>14106148.189143233</v>
      </c>
      <c r="H37" s="24">
        <f t="shared" si="13"/>
        <v>13898647.948551483</v>
      </c>
      <c r="I37" s="24">
        <f t="shared" si="13"/>
        <v>14038344.973270912</v>
      </c>
      <c r="J37" s="24">
        <f t="shared" si="13"/>
        <v>14036728.29854366</v>
      </c>
      <c r="K37" s="24">
        <f t="shared" si="13"/>
        <v>14154999.237674572</v>
      </c>
      <c r="L37" s="24">
        <f t="shared" si="13"/>
        <v>14253420.741377093</v>
      </c>
      <c r="M37" s="24">
        <f t="shared" si="13"/>
        <v>14439255.198032405</v>
      </c>
      <c r="N37" s="24">
        <f t="shared" si="13"/>
        <v>14342913.029014915</v>
      </c>
      <c r="O37" s="24">
        <f t="shared" si="13"/>
        <v>14537775.701199416</v>
      </c>
      <c r="P37" s="24">
        <f t="shared" si="13"/>
        <v>14794895.933190135</v>
      </c>
      <c r="Q37" s="24">
        <f t="shared" si="13"/>
        <v>14907426.631264158</v>
      </c>
      <c r="R37" s="24">
        <f t="shared" si="13"/>
        <v>15197880.035094786</v>
      </c>
      <c r="S37" s="24">
        <f t="shared" si="13"/>
        <v>15504636.467002798</v>
      </c>
      <c r="T37" s="24">
        <f t="shared" si="13"/>
        <v>15340958.39075245</v>
      </c>
      <c r="U37" s="24">
        <f t="shared" si="13"/>
        <v>15566902.868559446</v>
      </c>
      <c r="V37" s="24">
        <f t="shared" si="13"/>
        <v>15524469.146140993</v>
      </c>
      <c r="W37" s="24">
        <f t="shared" si="13"/>
        <v>15595965.734064996</v>
      </c>
      <c r="X37" s="24">
        <f t="shared" si="13"/>
        <v>15808697.848094996</v>
      </c>
      <c r="Y37" s="24">
        <f t="shared" si="13"/>
        <v>16042395.765558844</v>
      </c>
      <c r="Z37" s="24">
        <f t="shared" si="13"/>
        <v>15916752.78859663</v>
      </c>
      <c r="AA37" s="24">
        <f t="shared" si="13"/>
        <v>16069018.132131394</v>
      </c>
      <c r="AB37" s="24">
        <f t="shared" si="13"/>
        <v>16249217.818760552</v>
      </c>
      <c r="AC37" s="24">
        <f t="shared" si="13"/>
        <v>16200219.790519344</v>
      </c>
      <c r="AD37" s="24">
        <f t="shared" si="13"/>
        <v>16543818.628286693</v>
      </c>
      <c r="AE37" s="24">
        <f t="shared" si="13"/>
        <v>17179345.033324283</v>
      </c>
      <c r="AF37" s="24">
        <f t="shared" si="13"/>
        <v>17134572.965565462</v>
      </c>
      <c r="AG37" s="24">
        <f t="shared" si="13"/>
        <v>17174361.705414951</v>
      </c>
      <c r="AH37" s="24">
        <f t="shared" si="13"/>
        <v>17291885.436406698</v>
      </c>
      <c r="AI37" s="24">
        <f t="shared" si="13"/>
        <v>17421990.594588559</v>
      </c>
      <c r="AJ37" s="24">
        <f t="shared" si="13"/>
        <v>17482938.77925742</v>
      </c>
      <c r="AK37" s="24">
        <f t="shared" si="13"/>
        <v>17929676.370481551</v>
      </c>
      <c r="AL37" s="24">
        <f t="shared" si="13"/>
        <v>17874304.409078211</v>
      </c>
      <c r="AM37" s="24">
        <f t="shared" si="13"/>
        <v>18123552.321795255</v>
      </c>
      <c r="AN37" s="24">
        <f t="shared" si="13"/>
        <v>18615766.458766058</v>
      </c>
      <c r="AO37" s="24">
        <f t="shared" si="13"/>
        <v>18984462.463906851</v>
      </c>
      <c r="AP37" s="24">
        <f t="shared" si="13"/>
        <v>19567297.000619732</v>
      </c>
      <c r="AQ37" s="24">
        <f t="shared" si="13"/>
        <v>20263753.850667115</v>
      </c>
      <c r="AR37" s="24">
        <f t="shared" si="13"/>
        <v>20262995.583273482</v>
      </c>
      <c r="AS37" s="24">
        <f t="shared" si="13"/>
        <v>20272728.893450148</v>
      </c>
      <c r="AT37" s="24">
        <f t="shared" si="13"/>
        <v>20461952.511763155</v>
      </c>
      <c r="AU37" s="24">
        <f t="shared" si="13"/>
        <v>20564840.893528</v>
      </c>
      <c r="AV37" s="24">
        <f t="shared" si="13"/>
        <v>20816836.611430839</v>
      </c>
      <c r="AW37" s="24">
        <f t="shared" si="13"/>
        <v>21255867.251984209</v>
      </c>
      <c r="AX37" s="24">
        <f t="shared" si="13"/>
        <v>21151074.705625981</v>
      </c>
      <c r="AY37" s="24">
        <f t="shared" si="13"/>
        <v>21387622.315905128</v>
      </c>
      <c r="AZ37" s="24">
        <f t="shared" si="13"/>
        <v>21636518.169003699</v>
      </c>
      <c r="BA37" s="24">
        <f t="shared" si="13"/>
        <v>21829382.199654087</v>
      </c>
      <c r="BB37" s="24">
        <f t="shared" si="13"/>
        <v>22161977.298835967</v>
      </c>
      <c r="BC37" s="24">
        <f t="shared" si="13"/>
        <v>23252441.638738669</v>
      </c>
      <c r="BD37" s="24">
        <f t="shared" si="13"/>
        <v>23094953.897767112</v>
      </c>
      <c r="BE37" s="24">
        <f t="shared" si="13"/>
        <v>23109951.267195113</v>
      </c>
      <c r="BF37" s="24">
        <f t="shared" si="13"/>
        <v>23422911.207647249</v>
      </c>
      <c r="BG37" s="24">
        <f t="shared" si="13"/>
        <v>23249460.282035254</v>
      </c>
      <c r="BH37" s="24">
        <f t="shared" si="13"/>
        <v>23539877.685791936</v>
      </c>
      <c r="BI37" s="24">
        <f t="shared" si="13"/>
        <v>24131572.204240244</v>
      </c>
      <c r="BJ37" s="24">
        <f t="shared" si="13"/>
        <v>23724511.749296393</v>
      </c>
      <c r="BK37" s="24">
        <f t="shared" si="13"/>
        <v>23728638.546191998</v>
      </c>
      <c r="BL37" s="24">
        <f t="shared" si="13"/>
        <v>24191019.703132238</v>
      </c>
      <c r="BM37" s="24">
        <f t="shared" si="13"/>
        <v>24679944.560785294</v>
      </c>
      <c r="BN37" s="24">
        <f t="shared" si="13"/>
        <v>25084481.993043289</v>
      </c>
      <c r="BO37" s="24">
        <f t="shared" ref="BO37:CA37" si="14">BO22+BO23</f>
        <v>26155185.983682431</v>
      </c>
      <c r="BP37" s="24">
        <f t="shared" si="14"/>
        <v>26162163.199792929</v>
      </c>
      <c r="BQ37" s="24">
        <f t="shared" si="14"/>
        <v>26302775.267397668</v>
      </c>
      <c r="BR37" s="24">
        <f t="shared" si="14"/>
        <v>26620603.898539357</v>
      </c>
      <c r="BS37" s="24">
        <f t="shared" si="14"/>
        <v>26680284.144914623</v>
      </c>
      <c r="BT37" s="24">
        <f t="shared" si="14"/>
        <v>26781565.852614537</v>
      </c>
      <c r="BU37" s="24">
        <f t="shared" si="14"/>
        <v>26750426.486057296</v>
      </c>
      <c r="BV37" s="24">
        <f t="shared" si="14"/>
        <v>26750845.107952297</v>
      </c>
      <c r="BW37" s="24">
        <f t="shared" si="14"/>
        <v>27393714.921067797</v>
      </c>
      <c r="BX37" s="24">
        <f t="shared" si="14"/>
        <v>28126443.3441898</v>
      </c>
      <c r="BY37" s="24">
        <f t="shared" si="14"/>
        <v>28900049.1110898</v>
      </c>
      <c r="BZ37" s="24">
        <f t="shared" si="14"/>
        <v>29398440.149556041</v>
      </c>
      <c r="CA37" s="24">
        <f t="shared" si="14"/>
        <v>30757159.698221043</v>
      </c>
      <c r="CB37" s="24">
        <f t="shared" ref="CB37:CD37" si="15">CB22+CB23</f>
        <v>30368642.707736045</v>
      </c>
      <c r="CC37" s="24">
        <f t="shared" si="15"/>
        <v>30671630.986083802</v>
      </c>
      <c r="CD37" s="24">
        <f t="shared" si="15"/>
        <v>30810403.017236002</v>
      </c>
      <c r="CE37" s="24">
        <f t="shared" ref="CE37:CG37" si="16">CE22+CE23</f>
        <v>31100059.155107994</v>
      </c>
      <c r="CF37" s="24">
        <f t="shared" si="16"/>
        <v>31410604.125281997</v>
      </c>
      <c r="CG37" s="24">
        <f t="shared" si="16"/>
        <v>31985794.717628002</v>
      </c>
      <c r="CH37" s="24">
        <f t="shared" ref="CH37:CJ37" si="17">CH22+CH23</f>
        <v>31869454.476403005</v>
      </c>
      <c r="CI37" s="24">
        <f t="shared" si="17"/>
        <v>32314146.845559627</v>
      </c>
      <c r="CJ37" s="24">
        <f t="shared" si="17"/>
        <v>33025791.993622005</v>
      </c>
      <c r="CK37" s="24">
        <f t="shared" ref="CK37:CM37" si="18">CK22+CK23</f>
        <v>33431200.19833</v>
      </c>
      <c r="CL37" s="24">
        <f t="shared" si="18"/>
        <v>34099635.177786246</v>
      </c>
      <c r="CM37" s="24">
        <f t="shared" si="18"/>
        <v>35660009.920117185</v>
      </c>
      <c r="CN37" s="24">
        <f t="shared" ref="CN37:CP37" si="19">CN22+CN23</f>
        <v>35153646.582176179</v>
      </c>
      <c r="CO37" s="24">
        <f t="shared" si="19"/>
        <v>35379629.849176183</v>
      </c>
      <c r="CP37" s="24">
        <f t="shared" si="19"/>
        <v>35746570.828281999</v>
      </c>
      <c r="CQ37" s="24">
        <f t="shared" ref="CQ37:CS37" si="20">CQ22+CQ23</f>
        <v>35912550.395925</v>
      </c>
      <c r="CR37" s="24">
        <f t="shared" si="20"/>
        <v>36065954.514731005</v>
      </c>
      <c r="CS37" s="24">
        <f t="shared" si="20"/>
        <v>36245593.308547005</v>
      </c>
      <c r="CT37" s="24">
        <f t="shared" ref="CT37:CU37" si="21">CT22+CT23</f>
        <v>36019542.694297001</v>
      </c>
      <c r="CU37" s="24">
        <f t="shared" si="21"/>
        <v>36668075.289479002</v>
      </c>
      <c r="CV37" s="24">
        <f t="shared" ref="CV37:CY37" si="22">CV22+CV23</f>
        <v>37878868.403333291</v>
      </c>
      <c r="CW37" s="24">
        <f t="shared" si="22"/>
        <v>38055198.58131329</v>
      </c>
      <c r="CX37" s="24">
        <f t="shared" si="22"/>
        <v>38664109.905954279</v>
      </c>
      <c r="CY37" s="24">
        <f t="shared" si="22"/>
        <v>40430374.574157998</v>
      </c>
      <c r="CZ37" s="24">
        <f t="shared" ref="CZ37:DB37" si="23">CZ22+CZ23</f>
        <v>40095190.553544998</v>
      </c>
      <c r="DA37" s="24">
        <f t="shared" si="23"/>
        <v>40019654.480123997</v>
      </c>
      <c r="DB37" s="24">
        <f t="shared" si="23"/>
        <v>39873439.421870999</v>
      </c>
      <c r="DC37" s="24">
        <f t="shared" ref="DC37:DE37" si="24">DC22+DC23</f>
        <v>40011054.812836781</v>
      </c>
      <c r="DD37" s="24">
        <f t="shared" si="24"/>
        <v>40414596.043191776</v>
      </c>
      <c r="DE37" s="24">
        <f t="shared" si="24"/>
        <v>41578672.146686412</v>
      </c>
      <c r="DF37" s="24">
        <f t="shared" ref="DF37:DH37" si="25">DF22+DF23</f>
        <v>41288140.437883422</v>
      </c>
      <c r="DG37" s="24">
        <f t="shared" si="25"/>
        <v>41754832.206140421</v>
      </c>
      <c r="DH37" s="24">
        <f t="shared" si="25"/>
        <v>42812933.295935422</v>
      </c>
    </row>
    <row r="38" spans="1:112" x14ac:dyDescent="0.3">
      <c r="A38" s="32" t="s">
        <v>35</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row>
    <row r="39" spans="1:112" ht="12" customHeight="1" x14ac:dyDescent="0.3">
      <c r="A39" s="33" t="s">
        <v>33</v>
      </c>
      <c r="B39" s="14"/>
      <c r="BV39" s="24"/>
      <c r="CW39" s="9"/>
    </row>
    <row r="40" spans="1:112" ht="48" customHeight="1" x14ac:dyDescent="0.3">
      <c r="A40" s="27" t="s">
        <v>40</v>
      </c>
      <c r="B40" s="14"/>
      <c r="BV40" s="24"/>
      <c r="CW40" s="9"/>
    </row>
    <row r="41" spans="1:112" ht="24" customHeight="1" x14ac:dyDescent="0.3">
      <c r="A41" s="25" t="s">
        <v>44</v>
      </c>
      <c r="B41" s="26"/>
      <c r="BV41" s="24"/>
      <c r="CW41" s="9"/>
    </row>
    <row r="42" spans="1:112" ht="24.75" customHeight="1" x14ac:dyDescent="0.3">
      <c r="A42" s="20" t="s">
        <v>34</v>
      </c>
      <c r="B42" s="21"/>
      <c r="BV42" s="24"/>
      <c r="CW42" s="11"/>
    </row>
    <row r="43" spans="1:112" ht="44.25" customHeight="1" x14ac:dyDescent="0.3">
      <c r="A43" s="28" t="s">
        <v>49</v>
      </c>
      <c r="B43" s="28"/>
      <c r="C43" s="28"/>
      <c r="D43" s="28"/>
      <c r="E43" s="28"/>
      <c r="BV43" s="24"/>
      <c r="CW43" s="9"/>
    </row>
    <row r="44" spans="1:112" ht="43.5" customHeight="1" x14ac:dyDescent="0.3">
      <c r="A44" s="29"/>
      <c r="B44" s="29"/>
      <c r="C44" s="29"/>
      <c r="D44" s="29"/>
      <c r="E44" s="29"/>
      <c r="AH44" s="24"/>
      <c r="BA44" s="24"/>
      <c r="CW44" s="14"/>
    </row>
    <row r="45" spans="1:112" ht="14" x14ac:dyDescent="0.3">
      <c r="AH45" s="24"/>
      <c r="BA45" s="24"/>
      <c r="CW45" s="14"/>
    </row>
    <row r="46" spans="1:112" ht="14" x14ac:dyDescent="0.3">
      <c r="AH46" s="24"/>
      <c r="BA46" s="24"/>
      <c r="CW46" s="14"/>
    </row>
    <row r="47" spans="1:112" ht="14" x14ac:dyDescent="0.3">
      <c r="AH47" s="24"/>
      <c r="BA47" s="24"/>
      <c r="CW47" s="9"/>
    </row>
    <row r="48" spans="1:112" ht="14" x14ac:dyDescent="0.3">
      <c r="AH48" s="24"/>
      <c r="BA48" s="24"/>
      <c r="CW48" s="14"/>
    </row>
    <row r="49" spans="34:101" ht="14" x14ac:dyDescent="0.3">
      <c r="AH49" s="24"/>
      <c r="BA49" s="24"/>
      <c r="CW49" s="14"/>
    </row>
    <row r="50" spans="34:101" ht="14" x14ac:dyDescent="0.3">
      <c r="AH50" s="24"/>
      <c r="BA50" s="24"/>
      <c r="CW50" s="16"/>
    </row>
    <row r="51" spans="34:101" ht="14" x14ac:dyDescent="0.3">
      <c r="AH51" s="24"/>
      <c r="BA51" s="24"/>
      <c r="CW51" s="14"/>
    </row>
    <row r="52" spans="34:101" ht="14" x14ac:dyDescent="0.3">
      <c r="AH52" s="24"/>
      <c r="BA52" s="24"/>
      <c r="CW52" s="14"/>
    </row>
    <row r="53" spans="34:101" ht="14" x14ac:dyDescent="0.3">
      <c r="AH53" s="24"/>
      <c r="BA53" s="24"/>
      <c r="CW53" s="14"/>
    </row>
    <row r="54" spans="34:101" ht="14" x14ac:dyDescent="0.3">
      <c r="AH54" s="24"/>
      <c r="BA54" s="24"/>
      <c r="CW54" s="9"/>
    </row>
    <row r="55" spans="34:101" ht="14" x14ac:dyDescent="0.3">
      <c r="AH55" s="24"/>
      <c r="BA55" s="24"/>
      <c r="CW55" s="9"/>
    </row>
    <row r="56" spans="34:101" ht="14" x14ac:dyDescent="0.3">
      <c r="AH56" s="24"/>
      <c r="BA56" s="24"/>
      <c r="CW56" s="9"/>
    </row>
    <row r="57" spans="34:101" ht="14" x14ac:dyDescent="0.3">
      <c r="AH57" s="24"/>
      <c r="BA57" s="24"/>
      <c r="CW57" s="9"/>
    </row>
    <row r="58" spans="34:101" ht="14" x14ac:dyDescent="0.3">
      <c r="AH58" s="24"/>
      <c r="BA58" s="24"/>
      <c r="CW58" s="9"/>
    </row>
    <row r="59" spans="34:101" ht="14" x14ac:dyDescent="0.3">
      <c r="AH59" s="24"/>
      <c r="BA59" s="24"/>
      <c r="CW59" s="9"/>
    </row>
    <row r="60" spans="34:101" ht="14" x14ac:dyDescent="0.3">
      <c r="AH60" s="24"/>
      <c r="BA60" s="24"/>
      <c r="CW60" s="9"/>
    </row>
    <row r="61" spans="34:101" ht="14" x14ac:dyDescent="0.3">
      <c r="AH61" s="24"/>
      <c r="BA61" s="24"/>
      <c r="CW61" s="9"/>
    </row>
    <row r="62" spans="34:101" ht="14" x14ac:dyDescent="0.3">
      <c r="AH62" s="24"/>
      <c r="BA62" s="24"/>
      <c r="CW62" s="9"/>
    </row>
    <row r="63" spans="34:101" ht="14" x14ac:dyDescent="0.3">
      <c r="AH63" s="24"/>
      <c r="BA63" s="24"/>
      <c r="CW63" s="9"/>
    </row>
    <row r="64" spans="34:101" ht="14" x14ac:dyDescent="0.3">
      <c r="AH64" s="24"/>
      <c r="BA64" s="24"/>
      <c r="CW64" s="9"/>
    </row>
    <row r="65" spans="34:101" ht="14" x14ac:dyDescent="0.3">
      <c r="AH65" s="24"/>
      <c r="BA65" s="24"/>
      <c r="CW65" s="9"/>
    </row>
    <row r="66" spans="34:101" ht="14" x14ac:dyDescent="0.3">
      <c r="AH66" s="24"/>
      <c r="BA66" s="24"/>
      <c r="CW66" s="22"/>
    </row>
    <row r="67" spans="34:101" x14ac:dyDescent="0.3">
      <c r="AH67" s="24"/>
      <c r="BA67" s="24"/>
    </row>
    <row r="68" spans="34:101" x14ac:dyDescent="0.3">
      <c r="AH68" s="24"/>
      <c r="BA68" s="24"/>
    </row>
    <row r="69" spans="34:101" x14ac:dyDescent="0.3">
      <c r="AH69" s="24"/>
      <c r="BA69" s="24"/>
    </row>
    <row r="70" spans="34:101" x14ac:dyDescent="0.3">
      <c r="AH70" s="24"/>
      <c r="BA70" s="24"/>
    </row>
    <row r="71" spans="34:101" x14ac:dyDescent="0.3">
      <c r="AH71" s="24"/>
      <c r="BA71" s="24"/>
    </row>
    <row r="72" spans="34:101" x14ac:dyDescent="0.3">
      <c r="AH72" s="24"/>
      <c r="BA72" s="24"/>
    </row>
    <row r="73" spans="34:101" x14ac:dyDescent="0.3">
      <c r="AH73" s="24"/>
      <c r="BA73" s="24"/>
    </row>
  </sheetData>
  <printOptions horizontalCentered="1"/>
  <pageMargins left="0.2" right="0.2" top="0.25" bottom="0.25" header="0.3" footer="0.3"/>
  <pageSetup paperSize="9" scale="90"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Arch.FCS</vt:lpstr>
      <vt:lpstr>Arch.FCS!Print_Titles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faisal8884</dc:creator>
  <cp:lastModifiedBy>Mahwish Shozab - SDSD</cp:lastModifiedBy>
  <dcterms:created xsi:type="dcterms:W3CDTF">2018-10-29T05:00:41Z</dcterms:created>
  <dcterms:modified xsi:type="dcterms:W3CDTF">2026-06-12T14:59:36Z</dcterms:modified>
</cp:coreProperties>
</file>