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576" windowHeight="10032" activeTab="0"/>
  </bookViews>
  <sheets>
    <sheet name="Trade in goods &amp;services (BPM5)" sheetId="1" r:id="rId1"/>
  </sheets>
  <definedNames>
    <definedName name="_xlnm.Print_Area" localSheetId="0">'Trade in goods &amp;services (BPM5)'!$B$2:$C$50</definedName>
    <definedName name="_xlnm.Print_Titles" localSheetId="0">'Trade in goods &amp;services (BPM5)'!$B:$C</definedName>
  </definedNames>
  <calcPr fullCalcOnLoad="1"/>
</workbook>
</file>

<file path=xl/sharedStrings.xml><?xml version="1.0" encoding="utf-8"?>
<sst xmlns="http://schemas.openxmlformats.org/spreadsheetml/2006/main" count="199" uniqueCount="66">
  <si>
    <t xml:space="preserve">http://www.sbp.org.pk/stats/survey/index.asp </t>
  </si>
  <si>
    <t xml:space="preserve">For Feedback:-        </t>
  </si>
  <si>
    <t xml:space="preserve">muhammad.atif@sbp.org.pk  </t>
  </si>
  <si>
    <t>Email</t>
  </si>
  <si>
    <t>021-99221146</t>
  </si>
  <si>
    <t xml:space="preserve">PH. No.        </t>
  </si>
  <si>
    <t xml:space="preserve">Contact Person:-    Mr. Muhammad Atif Hamza , Senior Joint Director     </t>
  </si>
  <si>
    <t>r* Quarterly Revised</t>
  </si>
  <si>
    <t>r  Revised</t>
  </si>
  <si>
    <r>
      <t xml:space="preserve">p  </t>
    </r>
    <r>
      <rPr>
        <sz val="10"/>
        <rFont val="Times New Roman"/>
        <family val="1"/>
      </rPr>
      <t>Provisional</t>
    </r>
  </si>
  <si>
    <t>IMPORTS OF GOODS &amp; SERVICES</t>
  </si>
  <si>
    <t xml:space="preserve">           Government services</t>
  </si>
  <si>
    <t xml:space="preserve">           Personal &amp; cultural &amp; recreational services</t>
  </si>
  <si>
    <t xml:space="preserve">                Of which: Exchange Cos.</t>
  </si>
  <si>
    <t xml:space="preserve">           Other business services</t>
  </si>
  <si>
    <t xml:space="preserve">           Royalties and license fees</t>
  </si>
  <si>
    <t xml:space="preserve">           Computer &amp; information services</t>
  </si>
  <si>
    <t xml:space="preserve">           Financial services</t>
  </si>
  <si>
    <t xml:space="preserve">           Insurance services</t>
  </si>
  <si>
    <t xml:space="preserve">           Construction services</t>
  </si>
  <si>
    <t xml:space="preserve">           Communication services</t>
  </si>
  <si>
    <t xml:space="preserve">                  Of which Exchange Cos.</t>
  </si>
  <si>
    <t xml:space="preserve">          Travel</t>
  </si>
  <si>
    <t xml:space="preserve">          Transportation</t>
  </si>
  <si>
    <t>Imports of Services</t>
  </si>
  <si>
    <t>Goods : Imports fob</t>
  </si>
  <si>
    <t>EXPORTS OF GOODS &amp; SERVICES</t>
  </si>
  <si>
    <t xml:space="preserve">                Of which logistic support</t>
  </si>
  <si>
    <t>Exports of Services</t>
  </si>
  <si>
    <t>Goods : Exports fob</t>
  </si>
  <si>
    <t>Balance of Goods &amp; Services</t>
  </si>
  <si>
    <t>2012-13</t>
  </si>
  <si>
    <t>2011-12</t>
  </si>
  <si>
    <t>2010-11</t>
  </si>
  <si>
    <t>2009-10</t>
  </si>
  <si>
    <t>2008-09</t>
  </si>
  <si>
    <t>2007-08</t>
  </si>
  <si>
    <t>2008*</t>
  </si>
  <si>
    <t>2006-07</t>
  </si>
  <si>
    <t>2005-06</t>
  </si>
  <si>
    <t>2004-05</t>
  </si>
  <si>
    <t>2003-04</t>
  </si>
  <si>
    <t>2002-03</t>
  </si>
  <si>
    <t>Jul - Jun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</si>
  <si>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</si>
  <si>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</si>
  <si>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</si>
  <si>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</si>
  <si>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</si>
  <si>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</si>
  <si>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</si>
  <si>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</si>
  <si>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</si>
  <si>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</si>
  <si>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</si>
  <si>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</si>
  <si>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Jul -Jun</t>
  </si>
  <si>
    <t>Jul-Jun</t>
  </si>
  <si>
    <t>Apr-Jun</t>
  </si>
  <si>
    <t>Jan-Mar</t>
  </si>
  <si>
    <t>Oct-Dec</t>
  </si>
  <si>
    <t>Jul-Sep</t>
  </si>
  <si>
    <t>ITEM</t>
  </si>
  <si>
    <t>2013-14</t>
  </si>
  <si>
    <t>(Million US $)</t>
  </si>
  <si>
    <t>Exports and Imports of Goods &amp; Services (As Per BPM5)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</si>
</sst>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59" applyNumberFormat="1" applyFont="1" applyFill="1" applyBorder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Alignment="1" applyProtection="1">
      <alignment/>
      <protection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rmal 6" xfId="58"/>
    <cellStyle name="Normal_BOP Projections FY0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stats/survey/index.asp" TargetMode="External" /><Relationship Id="rId2" Type="http://schemas.openxmlformats.org/officeDocument/2006/relationships/hyperlink" Target="mailto:muhammad.atif@sbp.org.p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M57"/>
  <sheetViews>
    <sheetView tabSelected="1" zoomScale="110" zoomScaleNormal="110" zoomScalePageLayoutView="0" workbookViewId="0" topLeftCell="A1">
      <pane xSplit="3" ySplit="7" topLeftCell="EK8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O13" sqref="EO13"/>
    </sheetView>
  </sheetViews>
  <sheetFormatPr defaultColWidth="9.140625" defaultRowHeight="12.75"/>
  <cols>
    <col min="1" max="2" width="9.140625" style="1" customWidth="1"/>
    <col min="3" max="3" width="32.7109375" style="1" customWidth="1"/>
    <col min="4" max="65" width="9.140625" style="1" customWidth="1"/>
    <col min="66" max="66" width="12.28125" style="1" customWidth="1"/>
    <col min="67" max="67" width="12.140625" style="1" customWidth="1"/>
    <col min="68" max="91" width="12.8515625" style="1" customWidth="1"/>
    <col min="92" max="143" width="9.140625" style="1" customWidth="1"/>
    <col min="144" max="16384" width="9.140625" style="1" customWidth="1"/>
  </cols>
  <sheetData>
    <row r="2" spans="2:143" ht="12.75">
      <c r="B2" s="30" t="s">
        <v>65</v>
      </c>
      <c r="C2" s="31"/>
      <c r="D2" s="31"/>
      <c r="E2" s="3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</row>
    <row r="3" ht="12.75">
      <c r="B3" s="27" t="s">
        <v>64</v>
      </c>
    </row>
    <row r="5" spans="2:143" ht="13.5" thickBot="1">
      <c r="B5" s="32" t="s">
        <v>62</v>
      </c>
      <c r="C5" s="32"/>
      <c r="D5" s="25" t="s">
        <v>61</v>
      </c>
      <c r="E5" s="25" t="s">
        <v>60</v>
      </c>
      <c r="F5" s="25" t="s">
        <v>59</v>
      </c>
      <c r="G5" s="25" t="s">
        <v>58</v>
      </c>
      <c r="H5" s="25" t="s">
        <v>57</v>
      </c>
      <c r="I5" s="25" t="s">
        <v>61</v>
      </c>
      <c r="J5" s="25" t="s">
        <v>60</v>
      </c>
      <c r="K5" s="25" t="s">
        <v>59</v>
      </c>
      <c r="L5" s="25" t="s">
        <v>58</v>
      </c>
      <c r="M5" s="26" t="s">
        <v>57</v>
      </c>
      <c r="N5" s="23" t="s">
        <v>55</v>
      </c>
      <c r="O5" s="23" t="s">
        <v>54</v>
      </c>
      <c r="P5" s="23" t="s">
        <v>53</v>
      </c>
      <c r="Q5" s="23" t="s">
        <v>52</v>
      </c>
      <c r="R5" s="23" t="s">
        <v>51</v>
      </c>
      <c r="S5" s="23" t="s">
        <v>50</v>
      </c>
      <c r="T5" s="23" t="s">
        <v>49</v>
      </c>
      <c r="U5" s="23" t="s">
        <v>48</v>
      </c>
      <c r="V5" s="23" t="s">
        <v>47</v>
      </c>
      <c r="W5" s="23" t="s">
        <v>46</v>
      </c>
      <c r="X5" s="23" t="s">
        <v>45</v>
      </c>
      <c r="Y5" s="23" t="s">
        <v>44</v>
      </c>
      <c r="Z5" s="23" t="s">
        <v>56</v>
      </c>
      <c r="AA5" s="23" t="s">
        <v>55</v>
      </c>
      <c r="AB5" s="23" t="s">
        <v>54</v>
      </c>
      <c r="AC5" s="23" t="s">
        <v>53</v>
      </c>
      <c r="AD5" s="23" t="s">
        <v>52</v>
      </c>
      <c r="AE5" s="23" t="s">
        <v>51</v>
      </c>
      <c r="AF5" s="23" t="s">
        <v>50</v>
      </c>
      <c r="AG5" s="23" t="s">
        <v>49</v>
      </c>
      <c r="AH5" s="23" t="s">
        <v>48</v>
      </c>
      <c r="AI5" s="23" t="s">
        <v>47</v>
      </c>
      <c r="AJ5" s="23" t="s">
        <v>46</v>
      </c>
      <c r="AK5" s="23" t="s">
        <v>45</v>
      </c>
      <c r="AL5" s="23" t="s">
        <v>44</v>
      </c>
      <c r="AM5" s="23" t="s">
        <v>56</v>
      </c>
      <c r="AN5" s="23" t="s">
        <v>55</v>
      </c>
      <c r="AO5" s="23" t="s">
        <v>54</v>
      </c>
      <c r="AP5" s="23" t="s">
        <v>53</v>
      </c>
      <c r="AQ5" s="23" t="s">
        <v>52</v>
      </c>
      <c r="AR5" s="23" t="s">
        <v>51</v>
      </c>
      <c r="AS5" s="23" t="s">
        <v>50</v>
      </c>
      <c r="AT5" s="23" t="s">
        <v>49</v>
      </c>
      <c r="AU5" s="23" t="s">
        <v>48</v>
      </c>
      <c r="AV5" s="23" t="s">
        <v>47</v>
      </c>
      <c r="AW5" s="23" t="s">
        <v>46</v>
      </c>
      <c r="AX5" s="23" t="s">
        <v>45</v>
      </c>
      <c r="AY5" s="23" t="s">
        <v>44</v>
      </c>
      <c r="AZ5" s="23" t="s">
        <v>43</v>
      </c>
      <c r="BA5" s="23" t="s">
        <v>55</v>
      </c>
      <c r="BB5" s="23" t="s">
        <v>54</v>
      </c>
      <c r="BC5" s="23" t="s">
        <v>53</v>
      </c>
      <c r="BD5" s="23" t="s">
        <v>52</v>
      </c>
      <c r="BE5" s="23" t="s">
        <v>51</v>
      </c>
      <c r="BF5" s="23" t="s">
        <v>50</v>
      </c>
      <c r="BG5" s="23" t="s">
        <v>49</v>
      </c>
      <c r="BH5" s="23" t="s">
        <v>48</v>
      </c>
      <c r="BI5" s="23" t="s">
        <v>47</v>
      </c>
      <c r="BJ5" s="23" t="s">
        <v>46</v>
      </c>
      <c r="BK5" s="23" t="s">
        <v>45</v>
      </c>
      <c r="BL5" s="23" t="s">
        <v>44</v>
      </c>
      <c r="BM5" s="23" t="s">
        <v>43</v>
      </c>
      <c r="BN5" s="23" t="s">
        <v>55</v>
      </c>
      <c r="BO5" s="23" t="s">
        <v>54</v>
      </c>
      <c r="BP5" s="23" t="s">
        <v>53</v>
      </c>
      <c r="BQ5" s="23" t="s">
        <v>52</v>
      </c>
      <c r="BR5" s="23" t="s">
        <v>51</v>
      </c>
      <c r="BS5" s="23" t="s">
        <v>50</v>
      </c>
      <c r="BT5" s="23" t="s">
        <v>49</v>
      </c>
      <c r="BU5" s="23" t="s">
        <v>48</v>
      </c>
      <c r="BV5" s="23" t="s">
        <v>47</v>
      </c>
      <c r="BW5" s="23" t="s">
        <v>46</v>
      </c>
      <c r="BX5" s="23" t="s">
        <v>45</v>
      </c>
      <c r="BY5" s="23" t="s">
        <v>44</v>
      </c>
      <c r="BZ5" s="23" t="s">
        <v>43</v>
      </c>
      <c r="CA5" s="23" t="s">
        <v>55</v>
      </c>
      <c r="CB5" s="23" t="s">
        <v>54</v>
      </c>
      <c r="CC5" s="23" t="s">
        <v>53</v>
      </c>
      <c r="CD5" s="23" t="s">
        <v>52</v>
      </c>
      <c r="CE5" s="23" t="s">
        <v>51</v>
      </c>
      <c r="CF5" s="23" t="s">
        <v>50</v>
      </c>
      <c r="CG5" s="23" t="s">
        <v>49</v>
      </c>
      <c r="CH5" s="23" t="s">
        <v>48</v>
      </c>
      <c r="CI5" s="23" t="s">
        <v>47</v>
      </c>
      <c r="CJ5" s="23" t="s">
        <v>46</v>
      </c>
      <c r="CK5" s="23" t="s">
        <v>45</v>
      </c>
      <c r="CL5" s="23" t="s">
        <v>44</v>
      </c>
      <c r="CM5" s="23" t="s">
        <v>43</v>
      </c>
      <c r="CN5" s="23" t="s">
        <v>55</v>
      </c>
      <c r="CO5" s="23" t="s">
        <v>54</v>
      </c>
      <c r="CP5" s="23" t="s">
        <v>53</v>
      </c>
      <c r="CQ5" s="23" t="s">
        <v>52</v>
      </c>
      <c r="CR5" s="23" t="s">
        <v>51</v>
      </c>
      <c r="CS5" s="23" t="s">
        <v>50</v>
      </c>
      <c r="CT5" s="23" t="s">
        <v>49</v>
      </c>
      <c r="CU5" s="23" t="s">
        <v>48</v>
      </c>
      <c r="CV5" s="23" t="s">
        <v>47</v>
      </c>
      <c r="CW5" s="23" t="s">
        <v>46</v>
      </c>
      <c r="CX5" s="23" t="s">
        <v>45</v>
      </c>
      <c r="CY5" s="23" t="s">
        <v>44</v>
      </c>
      <c r="CZ5" s="23" t="s">
        <v>43</v>
      </c>
      <c r="DA5" s="23" t="s">
        <v>55</v>
      </c>
      <c r="DB5" s="23" t="s">
        <v>54</v>
      </c>
      <c r="DC5" s="23" t="s">
        <v>53</v>
      </c>
      <c r="DD5" s="23" t="s">
        <v>52</v>
      </c>
      <c r="DE5" s="23" t="s">
        <v>51</v>
      </c>
      <c r="DF5" s="23" t="s">
        <v>50</v>
      </c>
      <c r="DG5" s="23" t="s">
        <v>49</v>
      </c>
      <c r="DH5" s="23" t="s">
        <v>48</v>
      </c>
      <c r="DI5" s="23" t="s">
        <v>47</v>
      </c>
      <c r="DJ5" s="23" t="s">
        <v>46</v>
      </c>
      <c r="DK5" s="23" t="s">
        <v>45</v>
      </c>
      <c r="DL5" s="23" t="s">
        <v>44</v>
      </c>
      <c r="DM5" s="23" t="s">
        <v>43</v>
      </c>
      <c r="DN5" s="23" t="s">
        <v>55</v>
      </c>
      <c r="DO5" s="23" t="s">
        <v>54</v>
      </c>
      <c r="DP5" s="23" t="s">
        <v>53</v>
      </c>
      <c r="DQ5" s="23" t="s">
        <v>52</v>
      </c>
      <c r="DR5" s="23" t="s">
        <v>51</v>
      </c>
      <c r="DS5" s="23" t="s">
        <v>50</v>
      </c>
      <c r="DT5" s="23" t="s">
        <v>49</v>
      </c>
      <c r="DU5" s="23" t="s">
        <v>48</v>
      </c>
      <c r="DV5" s="23" t="s">
        <v>47</v>
      </c>
      <c r="DW5" s="23" t="s">
        <v>46</v>
      </c>
      <c r="DX5" s="23" t="s">
        <v>45</v>
      </c>
      <c r="DY5" s="23" t="s">
        <v>44</v>
      </c>
      <c r="DZ5" s="23" t="s">
        <v>43</v>
      </c>
      <c r="EA5" s="23" t="s">
        <v>55</v>
      </c>
      <c r="EB5" s="23" t="s">
        <v>54</v>
      </c>
      <c r="EC5" s="23" t="s">
        <v>53</v>
      </c>
      <c r="ED5" s="23" t="s">
        <v>52</v>
      </c>
      <c r="EE5" s="23" t="s">
        <v>51</v>
      </c>
      <c r="EF5" s="23" t="s">
        <v>50</v>
      </c>
      <c r="EG5" s="23" t="s">
        <v>49</v>
      </c>
      <c r="EH5" s="23" t="s">
        <v>48</v>
      </c>
      <c r="EI5" s="23" t="s">
        <v>47</v>
      </c>
      <c r="EJ5" s="23" t="s">
        <v>46</v>
      </c>
      <c r="EK5" s="23" t="s">
        <v>45</v>
      </c>
      <c r="EL5" s="23" t="s">
        <v>44</v>
      </c>
      <c r="EM5" s="23" t="s">
        <v>43</v>
      </c>
    </row>
    <row r="6" spans="2:143" ht="13.5" thickBot="1">
      <c r="B6" s="32"/>
      <c r="C6" s="32"/>
      <c r="D6" s="23">
        <v>2002</v>
      </c>
      <c r="E6" s="23">
        <v>2002</v>
      </c>
      <c r="F6" s="23">
        <v>2003</v>
      </c>
      <c r="G6" s="23">
        <v>2003</v>
      </c>
      <c r="H6" s="23" t="s">
        <v>42</v>
      </c>
      <c r="I6" s="23">
        <v>2003</v>
      </c>
      <c r="J6" s="23">
        <v>2003</v>
      </c>
      <c r="K6" s="23">
        <v>2004</v>
      </c>
      <c r="L6" s="23">
        <v>2004</v>
      </c>
      <c r="M6" s="23" t="s">
        <v>41</v>
      </c>
      <c r="N6" s="23">
        <v>2004</v>
      </c>
      <c r="O6" s="23">
        <v>2004</v>
      </c>
      <c r="P6" s="23">
        <v>2004</v>
      </c>
      <c r="Q6" s="23">
        <v>2004</v>
      </c>
      <c r="R6" s="23">
        <v>2004</v>
      </c>
      <c r="S6" s="23">
        <v>2004</v>
      </c>
      <c r="T6" s="23">
        <v>2005</v>
      </c>
      <c r="U6" s="23">
        <v>2005</v>
      </c>
      <c r="V6" s="23">
        <v>2005</v>
      </c>
      <c r="W6" s="23">
        <v>2005</v>
      </c>
      <c r="X6" s="23">
        <v>2005</v>
      </c>
      <c r="Y6" s="23">
        <v>2005</v>
      </c>
      <c r="Z6" s="23" t="s">
        <v>40</v>
      </c>
      <c r="AA6" s="23">
        <v>2005</v>
      </c>
      <c r="AB6" s="23">
        <v>2005</v>
      </c>
      <c r="AC6" s="23">
        <v>2005</v>
      </c>
      <c r="AD6" s="23">
        <v>2005</v>
      </c>
      <c r="AE6" s="23">
        <v>2005</v>
      </c>
      <c r="AF6" s="23">
        <v>2005</v>
      </c>
      <c r="AG6" s="23">
        <v>2006</v>
      </c>
      <c r="AH6" s="23">
        <v>2006</v>
      </c>
      <c r="AI6" s="23">
        <v>2006</v>
      </c>
      <c r="AJ6" s="23">
        <v>2006</v>
      </c>
      <c r="AK6" s="23">
        <v>2006</v>
      </c>
      <c r="AL6" s="23">
        <v>2006</v>
      </c>
      <c r="AM6" s="23" t="s">
        <v>39</v>
      </c>
      <c r="AN6" s="23">
        <v>2006</v>
      </c>
      <c r="AO6" s="23">
        <v>2006</v>
      </c>
      <c r="AP6" s="23">
        <v>2006</v>
      </c>
      <c r="AQ6" s="23">
        <v>2006</v>
      </c>
      <c r="AR6" s="23">
        <v>2006</v>
      </c>
      <c r="AS6" s="23">
        <v>2006</v>
      </c>
      <c r="AT6" s="23">
        <v>2007</v>
      </c>
      <c r="AU6" s="23">
        <v>2007</v>
      </c>
      <c r="AV6" s="23">
        <v>2007</v>
      </c>
      <c r="AW6" s="23">
        <v>2007</v>
      </c>
      <c r="AX6" s="23">
        <v>2007</v>
      </c>
      <c r="AY6" s="23">
        <v>2007</v>
      </c>
      <c r="AZ6" s="24" t="s">
        <v>38</v>
      </c>
      <c r="BA6" s="23">
        <v>2007</v>
      </c>
      <c r="BB6" s="23">
        <v>2007</v>
      </c>
      <c r="BC6" s="23">
        <v>2007</v>
      </c>
      <c r="BD6" s="23">
        <v>2007</v>
      </c>
      <c r="BE6" s="23">
        <v>2007</v>
      </c>
      <c r="BF6" s="23">
        <v>2007</v>
      </c>
      <c r="BG6" s="23">
        <v>2008</v>
      </c>
      <c r="BH6" s="23">
        <v>2008</v>
      </c>
      <c r="BI6" s="23" t="s">
        <v>37</v>
      </c>
      <c r="BJ6" s="23">
        <v>2008</v>
      </c>
      <c r="BK6" s="23">
        <v>2008</v>
      </c>
      <c r="BL6" s="23">
        <v>2008</v>
      </c>
      <c r="BM6" s="24" t="s">
        <v>36</v>
      </c>
      <c r="BN6" s="23">
        <v>2008</v>
      </c>
      <c r="BO6" s="23">
        <v>2008</v>
      </c>
      <c r="BP6" s="23">
        <v>2008</v>
      </c>
      <c r="BQ6" s="23">
        <v>2008</v>
      </c>
      <c r="BR6" s="23">
        <v>2008</v>
      </c>
      <c r="BS6" s="23">
        <v>2008</v>
      </c>
      <c r="BT6" s="23">
        <v>2009</v>
      </c>
      <c r="BU6" s="23">
        <v>2009</v>
      </c>
      <c r="BV6" s="23">
        <v>2009</v>
      </c>
      <c r="BW6" s="23">
        <v>2009</v>
      </c>
      <c r="BX6" s="23">
        <v>2009</v>
      </c>
      <c r="BY6" s="23">
        <v>2009</v>
      </c>
      <c r="BZ6" s="23" t="s">
        <v>35</v>
      </c>
      <c r="CA6" s="23">
        <v>2009</v>
      </c>
      <c r="CB6" s="23">
        <v>2009</v>
      </c>
      <c r="CC6" s="23">
        <v>2009</v>
      </c>
      <c r="CD6" s="23">
        <v>2009</v>
      </c>
      <c r="CE6" s="23">
        <v>2009</v>
      </c>
      <c r="CF6" s="23">
        <v>2009</v>
      </c>
      <c r="CG6" s="23">
        <v>2010</v>
      </c>
      <c r="CH6" s="23">
        <v>2010</v>
      </c>
      <c r="CI6" s="23">
        <v>2010</v>
      </c>
      <c r="CJ6" s="23">
        <v>2010</v>
      </c>
      <c r="CK6" s="23">
        <v>2010</v>
      </c>
      <c r="CL6" s="23">
        <v>2010</v>
      </c>
      <c r="CM6" s="23" t="s">
        <v>34</v>
      </c>
      <c r="CN6" s="23">
        <v>2010</v>
      </c>
      <c r="CO6" s="23">
        <v>2010</v>
      </c>
      <c r="CP6" s="23">
        <v>2010</v>
      </c>
      <c r="CQ6" s="23">
        <v>2010</v>
      </c>
      <c r="CR6" s="23">
        <v>2010</v>
      </c>
      <c r="CS6" s="23">
        <v>2010</v>
      </c>
      <c r="CT6" s="23">
        <v>2011</v>
      </c>
      <c r="CU6" s="23">
        <v>2011</v>
      </c>
      <c r="CV6" s="23">
        <v>2011</v>
      </c>
      <c r="CW6" s="23">
        <v>2011</v>
      </c>
      <c r="CX6" s="23">
        <v>2011</v>
      </c>
      <c r="CY6" s="23">
        <v>2011</v>
      </c>
      <c r="CZ6" s="23" t="s">
        <v>33</v>
      </c>
      <c r="DA6" s="23">
        <v>2011</v>
      </c>
      <c r="DB6" s="23">
        <v>2011</v>
      </c>
      <c r="DC6" s="23">
        <v>2011</v>
      </c>
      <c r="DD6" s="23">
        <v>2011</v>
      </c>
      <c r="DE6" s="23">
        <v>2011</v>
      </c>
      <c r="DF6" s="23">
        <v>2011</v>
      </c>
      <c r="DG6" s="23">
        <v>2012</v>
      </c>
      <c r="DH6" s="23">
        <v>2012</v>
      </c>
      <c r="DI6" s="23">
        <v>2012</v>
      </c>
      <c r="DJ6" s="23">
        <v>2012</v>
      </c>
      <c r="DK6" s="23">
        <v>2012</v>
      </c>
      <c r="DL6" s="23">
        <v>2012</v>
      </c>
      <c r="DM6" s="23" t="s">
        <v>32</v>
      </c>
      <c r="DN6" s="23">
        <v>2012</v>
      </c>
      <c r="DO6" s="23">
        <v>2012</v>
      </c>
      <c r="DP6" s="23">
        <v>2012</v>
      </c>
      <c r="DQ6" s="23">
        <v>2012</v>
      </c>
      <c r="DR6" s="23">
        <v>2012</v>
      </c>
      <c r="DS6" s="23">
        <v>2012</v>
      </c>
      <c r="DT6" s="23">
        <v>2013</v>
      </c>
      <c r="DU6" s="23">
        <v>2013</v>
      </c>
      <c r="DV6" s="23">
        <v>2013</v>
      </c>
      <c r="DW6" s="23">
        <v>2013</v>
      </c>
      <c r="DX6" s="23">
        <v>2013</v>
      </c>
      <c r="DY6" s="23">
        <v>2013</v>
      </c>
      <c r="DZ6" s="23" t="s">
        <v>31</v>
      </c>
      <c r="EA6" s="23">
        <v>2013</v>
      </c>
      <c r="EB6" s="23">
        <v>2013</v>
      </c>
      <c r="EC6" s="23">
        <v>2013</v>
      </c>
      <c r="ED6" s="23">
        <v>2013</v>
      </c>
      <c r="EE6" s="23">
        <v>2013</v>
      </c>
      <c r="EF6" s="23">
        <v>2013</v>
      </c>
      <c r="EG6" s="23">
        <v>2014</v>
      </c>
      <c r="EH6" s="23">
        <v>2014</v>
      </c>
      <c r="EI6" s="23">
        <v>2014</v>
      </c>
      <c r="EJ6" s="23">
        <v>2014</v>
      </c>
      <c r="EK6" s="23">
        <v>2014.2</v>
      </c>
      <c r="EL6" s="23">
        <v>2014.16</v>
      </c>
      <c r="EM6" s="23" t="s">
        <v>63</v>
      </c>
    </row>
    <row r="7" spans="2:143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</row>
    <row r="8" spans="2:143" ht="12.75">
      <c r="B8" s="18" t="s">
        <v>30</v>
      </c>
      <c r="C8" s="18"/>
      <c r="D8" s="18">
        <f aca="true" t="shared" si="0" ref="D8:AI8">D28-D50</f>
        <v>132</v>
      </c>
      <c r="E8" s="18">
        <f t="shared" si="0"/>
        <v>-399</v>
      </c>
      <c r="F8" s="18">
        <f t="shared" si="0"/>
        <v>198</v>
      </c>
      <c r="G8" s="18">
        <f t="shared" si="0"/>
        <v>-292</v>
      </c>
      <c r="H8" s="18">
        <f t="shared" si="0"/>
        <v>-361</v>
      </c>
      <c r="I8" s="18">
        <f t="shared" si="0"/>
        <v>48</v>
      </c>
      <c r="J8" s="18">
        <f t="shared" si="0"/>
        <v>-380</v>
      </c>
      <c r="K8" s="18">
        <f t="shared" si="0"/>
        <v>-991.6000000000004</v>
      </c>
      <c r="L8" s="19">
        <f t="shared" si="0"/>
        <v>-1271</v>
      </c>
      <c r="M8" s="18">
        <f t="shared" si="0"/>
        <v>-2594.5999999999985</v>
      </c>
      <c r="N8" s="18">
        <f t="shared" si="0"/>
        <v>-522</v>
      </c>
      <c r="O8" s="18">
        <f t="shared" si="0"/>
        <v>-481</v>
      </c>
      <c r="P8" s="18">
        <f t="shared" si="0"/>
        <v>-363</v>
      </c>
      <c r="Q8" s="18">
        <f t="shared" si="0"/>
        <v>-795</v>
      </c>
      <c r="R8" s="18">
        <f t="shared" si="0"/>
        <v>-954</v>
      </c>
      <c r="S8" s="18">
        <f t="shared" si="0"/>
        <v>-602</v>
      </c>
      <c r="T8" s="18">
        <f t="shared" si="0"/>
        <v>-659</v>
      </c>
      <c r="U8" s="18">
        <f t="shared" si="0"/>
        <v>-712</v>
      </c>
      <c r="V8" s="18">
        <f t="shared" si="0"/>
        <v>-655</v>
      </c>
      <c r="W8" s="18">
        <f t="shared" si="0"/>
        <v>-479</v>
      </c>
      <c r="X8" s="18">
        <f t="shared" si="0"/>
        <v>-941</v>
      </c>
      <c r="Y8" s="18">
        <f t="shared" si="0"/>
        <v>-644</v>
      </c>
      <c r="Z8" s="18">
        <f t="shared" si="0"/>
        <v>-7807</v>
      </c>
      <c r="AA8" s="18">
        <f t="shared" si="0"/>
        <v>-833</v>
      </c>
      <c r="AB8" s="18">
        <f t="shared" si="0"/>
        <v>-1254</v>
      </c>
      <c r="AC8" s="18">
        <f t="shared" si="0"/>
        <v>-848</v>
      </c>
      <c r="AD8" s="18">
        <f t="shared" si="0"/>
        <v>-1154</v>
      </c>
      <c r="AE8" s="18">
        <f t="shared" si="0"/>
        <v>-1313</v>
      </c>
      <c r="AF8" s="18">
        <f t="shared" si="0"/>
        <v>-678</v>
      </c>
      <c r="AG8" s="18">
        <f t="shared" si="0"/>
        <v>-1275</v>
      </c>
      <c r="AH8" s="18">
        <f t="shared" si="0"/>
        <v>-984</v>
      </c>
      <c r="AI8" s="18">
        <f t="shared" si="0"/>
        <v>-1248</v>
      </c>
      <c r="AJ8" s="18">
        <f aca="true" t="shared" si="1" ref="AJ8:BM8">AJ28-AJ50</f>
        <v>-442</v>
      </c>
      <c r="AK8" s="18">
        <f t="shared" si="1"/>
        <v>-1346</v>
      </c>
      <c r="AL8" s="18">
        <f t="shared" si="1"/>
        <v>-1496</v>
      </c>
      <c r="AM8" s="18">
        <f t="shared" si="1"/>
        <v>-12871</v>
      </c>
      <c r="AN8" s="18">
        <f t="shared" si="1"/>
        <v>-1593</v>
      </c>
      <c r="AO8" s="18">
        <f t="shared" si="1"/>
        <v>-1282</v>
      </c>
      <c r="AP8" s="18">
        <f t="shared" si="1"/>
        <v>-1260</v>
      </c>
      <c r="AQ8" s="18">
        <f t="shared" si="1"/>
        <v>-1198</v>
      </c>
      <c r="AR8" s="18">
        <f t="shared" si="1"/>
        <v>-1033</v>
      </c>
      <c r="AS8" s="18">
        <f t="shared" si="1"/>
        <v>-1401</v>
      </c>
      <c r="AT8" s="18">
        <f t="shared" si="1"/>
        <v>-1092</v>
      </c>
      <c r="AU8" s="18">
        <f t="shared" si="1"/>
        <v>-1216</v>
      </c>
      <c r="AV8" s="18">
        <f t="shared" si="1"/>
        <v>-1018</v>
      </c>
      <c r="AW8" s="18">
        <f t="shared" si="1"/>
        <v>-1081</v>
      </c>
      <c r="AX8" s="18">
        <f t="shared" si="1"/>
        <v>-984</v>
      </c>
      <c r="AY8" s="18">
        <f t="shared" si="1"/>
        <v>-723</v>
      </c>
      <c r="AZ8" s="18">
        <f t="shared" si="1"/>
        <v>-13881</v>
      </c>
      <c r="BA8" s="18">
        <f t="shared" si="1"/>
        <v>-1432</v>
      </c>
      <c r="BB8" s="18">
        <f t="shared" si="1"/>
        <v>-1225</v>
      </c>
      <c r="BC8" s="18">
        <f t="shared" si="1"/>
        <v>-1253</v>
      </c>
      <c r="BD8" s="18">
        <f t="shared" si="1"/>
        <v>-1534</v>
      </c>
      <c r="BE8" s="18">
        <f t="shared" si="1"/>
        <v>-2138</v>
      </c>
      <c r="BF8" s="18">
        <f t="shared" si="1"/>
        <v>-1944</v>
      </c>
      <c r="BG8" s="18">
        <f t="shared" si="1"/>
        <v>-2363</v>
      </c>
      <c r="BH8" s="18">
        <f t="shared" si="1"/>
        <v>-1535</v>
      </c>
      <c r="BI8" s="18">
        <f t="shared" si="1"/>
        <v>-2277</v>
      </c>
      <c r="BJ8" s="18">
        <f t="shared" si="1"/>
        <v>-2166</v>
      </c>
      <c r="BK8" s="18">
        <f t="shared" si="1"/>
        <v>-1790</v>
      </c>
      <c r="BL8" s="18">
        <f t="shared" si="1"/>
        <v>-1770</v>
      </c>
      <c r="BM8" s="18">
        <f t="shared" si="1"/>
        <v>-21427</v>
      </c>
      <c r="BN8" s="18">
        <v>-1875.5</v>
      </c>
      <c r="BO8" s="18">
        <v>-2002</v>
      </c>
      <c r="BP8" s="18">
        <v>-1900</v>
      </c>
      <c r="BQ8" s="18">
        <v>-2389</v>
      </c>
      <c r="BR8" s="18">
        <v>-984</v>
      </c>
      <c r="BS8" s="18">
        <v>-1405</v>
      </c>
      <c r="BT8" s="18">
        <v>-960</v>
      </c>
      <c r="BU8" s="18">
        <v>-644</v>
      </c>
      <c r="BV8" s="18">
        <v>-1053</v>
      </c>
      <c r="BW8" s="18">
        <v>-1141</v>
      </c>
      <c r="BX8" s="18">
        <v>-347</v>
      </c>
      <c r="BY8" s="18">
        <v>-1307</v>
      </c>
      <c r="BZ8" s="18">
        <v>-16007.5</v>
      </c>
      <c r="CA8" s="18">
        <f aca="true" t="shared" si="2" ref="CA8:CL8">CA28-CA50</f>
        <v>-1554.4300000000003</v>
      </c>
      <c r="CB8" s="18">
        <f t="shared" si="2"/>
        <v>-884</v>
      </c>
      <c r="CC8" s="18">
        <f t="shared" si="2"/>
        <v>-1116</v>
      </c>
      <c r="CD8" s="18">
        <f t="shared" si="2"/>
        <v>-1450</v>
      </c>
      <c r="CE8" s="18">
        <f t="shared" si="2"/>
        <v>-990</v>
      </c>
      <c r="CF8" s="18">
        <f t="shared" si="2"/>
        <v>-1392</v>
      </c>
      <c r="CG8" s="18">
        <f t="shared" si="2"/>
        <v>-1154</v>
      </c>
      <c r="CH8" s="18">
        <f t="shared" si="2"/>
        <v>-669</v>
      </c>
      <c r="CI8" s="18">
        <f t="shared" si="2"/>
        <v>-928</v>
      </c>
      <c r="CJ8" s="18">
        <f t="shared" si="2"/>
        <v>-1092</v>
      </c>
      <c r="CK8" s="18">
        <f t="shared" si="2"/>
        <v>-416</v>
      </c>
      <c r="CL8" s="18">
        <f t="shared" si="2"/>
        <v>-1581</v>
      </c>
      <c r="CM8" s="18">
        <f>SUM(CA8:CL8)</f>
        <v>-13226.43</v>
      </c>
      <c r="CN8" s="18">
        <v>-1521</v>
      </c>
      <c r="CO8" s="18">
        <v>-1319</v>
      </c>
      <c r="CP8" s="18">
        <v>-802</v>
      </c>
      <c r="CQ8" s="18">
        <v>-1062</v>
      </c>
      <c r="CR8" s="18">
        <v>-930</v>
      </c>
      <c r="CS8" s="18">
        <v>-486</v>
      </c>
      <c r="CT8" s="18">
        <v>-988</v>
      </c>
      <c r="CU8" s="18">
        <v>-1013</v>
      </c>
      <c r="CV8" s="18">
        <v>-1100</v>
      </c>
      <c r="CW8" s="18">
        <v>-503</v>
      </c>
      <c r="CX8" s="18">
        <v>-1463</v>
      </c>
      <c r="CY8" s="18">
        <v>-1269</v>
      </c>
      <c r="CZ8" s="18">
        <v>-12456</v>
      </c>
      <c r="DA8" s="18">
        <v>-1298</v>
      </c>
      <c r="DB8" s="18">
        <v>-1741</v>
      </c>
      <c r="DC8" s="18">
        <v>-1948</v>
      </c>
      <c r="DD8" s="18">
        <v>-1473</v>
      </c>
      <c r="DE8" s="18">
        <v>-1532</v>
      </c>
      <c r="DF8" s="18">
        <v>-1390</v>
      </c>
      <c r="DG8" s="18">
        <v>-1700</v>
      </c>
      <c r="DH8" s="18">
        <v>-1783</v>
      </c>
      <c r="DI8" s="18">
        <v>-1069</v>
      </c>
      <c r="DJ8" s="18">
        <v>-1317</v>
      </c>
      <c r="DK8" s="18">
        <v>-1671</v>
      </c>
      <c r="DL8" s="18">
        <v>-2035</v>
      </c>
      <c r="DM8" s="18">
        <f>SUM(DA8:DL8)</f>
        <v>-18957</v>
      </c>
      <c r="DN8" s="18">
        <f aca="true" t="shared" si="3" ref="DN8:DY8">DN28-DN50</f>
        <v>-1746</v>
      </c>
      <c r="DO8" s="18">
        <f t="shared" si="3"/>
        <v>-420</v>
      </c>
      <c r="DP8" s="18">
        <f t="shared" si="3"/>
        <v>-1347</v>
      </c>
      <c r="DQ8" s="18">
        <f t="shared" si="3"/>
        <v>-1942</v>
      </c>
      <c r="DR8" s="18">
        <f t="shared" si="3"/>
        <v>-1751</v>
      </c>
      <c r="DS8" s="18">
        <f t="shared" si="3"/>
        <v>-740</v>
      </c>
      <c r="DT8" s="18">
        <f t="shared" si="3"/>
        <v>-1557</v>
      </c>
      <c r="DU8" s="18">
        <f t="shared" si="3"/>
        <v>-1383</v>
      </c>
      <c r="DV8" s="18">
        <f t="shared" si="3"/>
        <v>-1469</v>
      </c>
      <c r="DW8" s="18">
        <f t="shared" si="3"/>
        <v>-1468</v>
      </c>
      <c r="DX8" s="18">
        <f t="shared" si="3"/>
        <v>-1607</v>
      </c>
      <c r="DY8" s="18">
        <f t="shared" si="3"/>
        <v>-1473</v>
      </c>
      <c r="DZ8" s="18">
        <f>SUM(DN8:DY8)</f>
        <v>-16903</v>
      </c>
      <c r="EA8" s="18">
        <v>-1489</v>
      </c>
      <c r="EB8" s="18">
        <v>-1838</v>
      </c>
      <c r="EC8" s="18">
        <v>-1966</v>
      </c>
      <c r="ED8" s="18">
        <v>-1596</v>
      </c>
      <c r="EE8" s="18">
        <v>-1805</v>
      </c>
      <c r="EF8" s="18">
        <v>-1466</v>
      </c>
      <c r="EG8" s="18">
        <v>-1789</v>
      </c>
      <c r="EH8" s="18">
        <v>-1093</v>
      </c>
      <c r="EI8" s="18">
        <v>-1572</v>
      </c>
      <c r="EJ8" s="18">
        <v>-1546</v>
      </c>
      <c r="EK8" s="18">
        <v>-1300</v>
      </c>
      <c r="EL8" s="18">
        <v>-1792</v>
      </c>
      <c r="EM8" s="18">
        <f>SUM(EA8:EL8)</f>
        <v>-19252</v>
      </c>
    </row>
    <row r="9" spans="2:143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</row>
    <row r="10" spans="2:143" ht="12.75">
      <c r="B10" s="18" t="s">
        <v>29</v>
      </c>
      <c r="C10" s="18"/>
      <c r="D10" s="18">
        <v>2643</v>
      </c>
      <c r="E10" s="18">
        <v>2570</v>
      </c>
      <c r="F10" s="18">
        <v>2633</v>
      </c>
      <c r="G10" s="18">
        <v>3128</v>
      </c>
      <c r="H10" s="18">
        <v>10974</v>
      </c>
      <c r="I10" s="18">
        <v>3037</v>
      </c>
      <c r="J10" s="18">
        <v>3071</v>
      </c>
      <c r="K10" s="18">
        <v>3118</v>
      </c>
      <c r="L10" s="19">
        <v>3233</v>
      </c>
      <c r="M10" s="18">
        <f>I10+J10+K10+L10</f>
        <v>12459</v>
      </c>
      <c r="N10" s="18">
        <v>1081</v>
      </c>
      <c r="O10" s="18">
        <v>1118</v>
      </c>
      <c r="P10" s="18">
        <v>1194</v>
      </c>
      <c r="Q10" s="18">
        <v>1123</v>
      </c>
      <c r="R10" s="18">
        <v>1119</v>
      </c>
      <c r="S10" s="18">
        <v>1311</v>
      </c>
      <c r="T10" s="18">
        <v>1139</v>
      </c>
      <c r="U10" s="18">
        <v>1167</v>
      </c>
      <c r="V10" s="18">
        <v>1445</v>
      </c>
      <c r="W10" s="18">
        <v>1224</v>
      </c>
      <c r="X10" s="18">
        <v>1183</v>
      </c>
      <c r="Y10" s="18">
        <v>1378</v>
      </c>
      <c r="Z10" s="18">
        <f>SUM(N10:Y10)</f>
        <v>14482</v>
      </c>
      <c r="AA10" s="18">
        <v>1170</v>
      </c>
      <c r="AB10" s="18">
        <v>1367</v>
      </c>
      <c r="AC10" s="18">
        <v>1330</v>
      </c>
      <c r="AD10" s="18">
        <v>1329</v>
      </c>
      <c r="AE10" s="18">
        <v>1219</v>
      </c>
      <c r="AF10" s="18">
        <v>1482</v>
      </c>
      <c r="AG10" s="18">
        <v>1269</v>
      </c>
      <c r="AH10" s="18">
        <v>1304</v>
      </c>
      <c r="AI10" s="18">
        <v>1553</v>
      </c>
      <c r="AJ10" s="18">
        <v>1461</v>
      </c>
      <c r="AK10" s="18">
        <v>1536</v>
      </c>
      <c r="AL10" s="18">
        <v>1533</v>
      </c>
      <c r="AM10" s="18">
        <f>SUM(AA10:AL10)</f>
        <v>16553</v>
      </c>
      <c r="AN10" s="18">
        <v>1357</v>
      </c>
      <c r="AO10" s="18">
        <v>1418</v>
      </c>
      <c r="AP10" s="18">
        <v>1416</v>
      </c>
      <c r="AQ10" s="18">
        <v>1268</v>
      </c>
      <c r="AR10" s="18">
        <v>1425</v>
      </c>
      <c r="AS10" s="18">
        <v>1509</v>
      </c>
      <c r="AT10" s="18">
        <v>1185</v>
      </c>
      <c r="AU10" s="18">
        <v>1388</v>
      </c>
      <c r="AV10" s="18">
        <v>1569</v>
      </c>
      <c r="AW10" s="18">
        <v>1498</v>
      </c>
      <c r="AX10" s="18">
        <v>1613</v>
      </c>
      <c r="AY10" s="18">
        <v>1632</v>
      </c>
      <c r="AZ10" s="18">
        <f>SUM(AN10:AY10)</f>
        <v>17278</v>
      </c>
      <c r="BA10" s="18">
        <v>1520</v>
      </c>
      <c r="BB10" s="18">
        <v>1577</v>
      </c>
      <c r="BC10" s="18">
        <v>1510</v>
      </c>
      <c r="BD10" s="18">
        <v>1627</v>
      </c>
      <c r="BE10" s="18">
        <v>1544</v>
      </c>
      <c r="BF10" s="18">
        <v>1525</v>
      </c>
      <c r="BG10" s="18">
        <v>1658</v>
      </c>
      <c r="BH10" s="18">
        <v>1645</v>
      </c>
      <c r="BI10" s="18">
        <v>1860</v>
      </c>
      <c r="BJ10" s="18">
        <v>1936</v>
      </c>
      <c r="BK10" s="18">
        <v>2016</v>
      </c>
      <c r="BL10" s="18">
        <v>2009</v>
      </c>
      <c r="BM10" s="18">
        <f>SUM(BA10:BL10)</f>
        <v>20427</v>
      </c>
      <c r="BN10" s="18">
        <v>1979.5</v>
      </c>
      <c r="BO10" s="18">
        <v>1773</v>
      </c>
      <c r="BP10" s="18">
        <v>1958</v>
      </c>
      <c r="BQ10" s="18">
        <v>1365</v>
      </c>
      <c r="BR10" s="18">
        <v>1576</v>
      </c>
      <c r="BS10" s="18">
        <v>1438</v>
      </c>
      <c r="BT10" s="18">
        <v>1280</v>
      </c>
      <c r="BU10" s="18">
        <v>1500</v>
      </c>
      <c r="BV10" s="18">
        <v>1451</v>
      </c>
      <c r="BW10" s="18">
        <v>1496</v>
      </c>
      <c r="BX10" s="18">
        <v>1496</v>
      </c>
      <c r="BY10" s="18">
        <v>1808</v>
      </c>
      <c r="BZ10" s="18">
        <v>19120.5</v>
      </c>
      <c r="CA10" s="18">
        <v>1559</v>
      </c>
      <c r="CB10" s="18">
        <v>1470</v>
      </c>
      <c r="CC10" s="18">
        <v>1606</v>
      </c>
      <c r="CD10" s="18">
        <v>1633</v>
      </c>
      <c r="CE10" s="18">
        <v>1431</v>
      </c>
      <c r="CF10" s="18">
        <v>1617</v>
      </c>
      <c r="CG10" s="18">
        <v>1634</v>
      </c>
      <c r="CH10" s="18">
        <v>1543</v>
      </c>
      <c r="CI10" s="18">
        <v>1855</v>
      </c>
      <c r="CJ10" s="18">
        <v>1819</v>
      </c>
      <c r="CK10" s="18">
        <v>1716</v>
      </c>
      <c r="CL10" s="18">
        <v>1790</v>
      </c>
      <c r="CM10" s="18">
        <f>SUM(CA10:CL10)</f>
        <v>19673</v>
      </c>
      <c r="CN10" s="18">
        <v>1653</v>
      </c>
      <c r="CO10" s="18">
        <v>1818</v>
      </c>
      <c r="CP10" s="18">
        <v>1795</v>
      </c>
      <c r="CQ10" s="18">
        <v>1840</v>
      </c>
      <c r="CR10" s="18">
        <v>1931</v>
      </c>
      <c r="CS10" s="18">
        <v>2075</v>
      </c>
      <c r="CT10" s="18">
        <v>2038</v>
      </c>
      <c r="CU10" s="18">
        <v>2258</v>
      </c>
      <c r="CV10" s="18">
        <v>2484</v>
      </c>
      <c r="CW10" s="1">
        <v>2568</v>
      </c>
      <c r="CX10" s="1">
        <v>2236</v>
      </c>
      <c r="CY10" s="1">
        <v>2660</v>
      </c>
      <c r="CZ10" s="18">
        <v>25356</v>
      </c>
      <c r="DA10" s="18">
        <v>2138</v>
      </c>
      <c r="DB10" s="18">
        <v>2118</v>
      </c>
      <c r="DC10" s="18">
        <v>1893</v>
      </c>
      <c r="DD10" s="18">
        <v>1970</v>
      </c>
      <c r="DE10" s="18">
        <v>1899</v>
      </c>
      <c r="DF10" s="18">
        <v>2054</v>
      </c>
      <c r="DG10" s="18">
        <v>1973</v>
      </c>
      <c r="DH10" s="18">
        <v>2150</v>
      </c>
      <c r="DI10" s="18">
        <v>2139</v>
      </c>
      <c r="DJ10" s="18">
        <v>2136</v>
      </c>
      <c r="DK10" s="18">
        <v>2177</v>
      </c>
      <c r="DL10" s="18">
        <v>2049</v>
      </c>
      <c r="DM10" s="18">
        <f>SUM(DA10:DL10)</f>
        <v>24696</v>
      </c>
      <c r="DN10" s="18">
        <v>2019</v>
      </c>
      <c r="DO10" s="18">
        <v>2029</v>
      </c>
      <c r="DP10" s="18">
        <v>2100</v>
      </c>
      <c r="DQ10" s="18">
        <v>2118</v>
      </c>
      <c r="DR10" s="18">
        <v>2025</v>
      </c>
      <c r="DS10" s="18">
        <v>1858</v>
      </c>
      <c r="DT10" s="18">
        <v>2084</v>
      </c>
      <c r="DU10" s="18">
        <v>1929</v>
      </c>
      <c r="DV10" s="18">
        <v>2179</v>
      </c>
      <c r="DW10" s="18">
        <v>2203</v>
      </c>
      <c r="DX10" s="18">
        <v>2255</v>
      </c>
      <c r="DY10" s="18">
        <v>1996</v>
      </c>
      <c r="DZ10" s="18">
        <f>SUM(DN10:DY10)</f>
        <v>24795</v>
      </c>
      <c r="EA10" s="18">
        <v>2193</v>
      </c>
      <c r="EB10" s="18">
        <v>2008</v>
      </c>
      <c r="EC10" s="18">
        <v>2054</v>
      </c>
      <c r="ED10" s="18">
        <v>2061</v>
      </c>
      <c r="EE10" s="18">
        <v>1819</v>
      </c>
      <c r="EF10" s="18">
        <v>2326</v>
      </c>
      <c r="EG10" s="18">
        <v>2127</v>
      </c>
      <c r="EH10" s="18">
        <v>2058</v>
      </c>
      <c r="EI10" s="18">
        <v>2091</v>
      </c>
      <c r="EJ10" s="18">
        <v>2097</v>
      </c>
      <c r="EK10" s="18">
        <v>2132</v>
      </c>
      <c r="EL10" s="18">
        <v>2102</v>
      </c>
      <c r="EM10" s="18">
        <f aca="true" t="shared" si="4" ref="EM10:EM50">SUM(EA10:EL10)</f>
        <v>25068</v>
      </c>
    </row>
    <row r="11" spans="2:143" ht="12.7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</row>
    <row r="12" spans="2:143" ht="12.75">
      <c r="B12" s="14"/>
      <c r="C12" s="11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1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1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8"/>
      <c r="EB12" s="18"/>
      <c r="EC12" s="18"/>
      <c r="ED12" s="18"/>
      <c r="EE12" s="18"/>
      <c r="EF12" s="18"/>
      <c r="EG12" s="14"/>
      <c r="EH12" s="14"/>
      <c r="EI12" s="14"/>
      <c r="EJ12" s="14"/>
      <c r="EK12" s="14"/>
      <c r="EL12" s="14"/>
      <c r="EM12" s="14"/>
    </row>
    <row r="13" spans="2:143" ht="12.75">
      <c r="B13" s="18" t="s">
        <v>28</v>
      </c>
      <c r="C13" s="18"/>
      <c r="D13" s="18">
        <v>837</v>
      </c>
      <c r="E13" s="18">
        <v>470</v>
      </c>
      <c r="F13" s="18">
        <v>958</v>
      </c>
      <c r="G13" s="18">
        <v>447</v>
      </c>
      <c r="H13" s="18">
        <v>2712</v>
      </c>
      <c r="I13" s="18">
        <v>849</v>
      </c>
      <c r="J13" s="18">
        <v>723</v>
      </c>
      <c r="K13" s="18">
        <v>629</v>
      </c>
      <c r="L13" s="19">
        <v>443</v>
      </c>
      <c r="M13" s="18">
        <f aca="true" t="shared" si="5" ref="M13:M26">I13+J13+K13+L13</f>
        <v>2644</v>
      </c>
      <c r="N13" s="18">
        <v>269</v>
      </c>
      <c r="O13" s="18">
        <v>185</v>
      </c>
      <c r="P13" s="18">
        <v>411</v>
      </c>
      <c r="Q13" s="18">
        <v>223</v>
      </c>
      <c r="R13" s="18">
        <v>161</v>
      </c>
      <c r="S13" s="18">
        <v>428</v>
      </c>
      <c r="T13" s="18">
        <v>168</v>
      </c>
      <c r="U13" s="18">
        <v>273</v>
      </c>
      <c r="V13" s="18">
        <v>347</v>
      </c>
      <c r="W13" s="18">
        <v>415</v>
      </c>
      <c r="X13" s="18">
        <v>199</v>
      </c>
      <c r="Y13" s="18">
        <v>240</v>
      </c>
      <c r="Z13" s="18">
        <f aca="true" t="shared" si="6" ref="Z13:Z26">SUM(N13:Y13)</f>
        <v>3319</v>
      </c>
      <c r="AA13" s="18">
        <f aca="true" t="shared" si="7" ref="AA13:BM13">AA15+AA16+AA17+AA18+AA19+AA20+AA21+AA22+AA23+AA24+AA25</f>
        <v>342</v>
      </c>
      <c r="AB13" s="18">
        <f t="shared" si="7"/>
        <v>201</v>
      </c>
      <c r="AC13" s="18">
        <f t="shared" si="7"/>
        <v>533</v>
      </c>
      <c r="AD13" s="18">
        <f t="shared" si="7"/>
        <v>198</v>
      </c>
      <c r="AE13" s="18">
        <f t="shared" si="7"/>
        <v>201</v>
      </c>
      <c r="AF13" s="18">
        <f t="shared" si="7"/>
        <v>561</v>
      </c>
      <c r="AG13" s="18">
        <f t="shared" si="7"/>
        <v>198</v>
      </c>
      <c r="AH13" s="18">
        <f t="shared" si="7"/>
        <v>220</v>
      </c>
      <c r="AI13" s="18">
        <f t="shared" si="7"/>
        <v>271</v>
      </c>
      <c r="AJ13" s="18">
        <f t="shared" si="7"/>
        <v>396</v>
      </c>
      <c r="AK13" s="18">
        <f t="shared" si="7"/>
        <v>223</v>
      </c>
      <c r="AL13" s="18">
        <f t="shared" si="7"/>
        <v>425</v>
      </c>
      <c r="AM13" s="18">
        <f t="shared" si="7"/>
        <v>3769</v>
      </c>
      <c r="AN13" s="18">
        <f t="shared" si="7"/>
        <v>203</v>
      </c>
      <c r="AO13" s="18">
        <f t="shared" si="7"/>
        <v>227</v>
      </c>
      <c r="AP13" s="18">
        <f t="shared" si="7"/>
        <v>216</v>
      </c>
      <c r="AQ13" s="18">
        <f t="shared" si="7"/>
        <v>384</v>
      </c>
      <c r="AR13" s="18">
        <f t="shared" si="7"/>
        <v>485</v>
      </c>
      <c r="AS13" s="18">
        <f t="shared" si="7"/>
        <v>258</v>
      </c>
      <c r="AT13" s="18">
        <f t="shared" si="7"/>
        <v>511</v>
      </c>
      <c r="AU13" s="18">
        <f t="shared" si="7"/>
        <v>255</v>
      </c>
      <c r="AV13" s="18">
        <f t="shared" si="7"/>
        <v>234</v>
      </c>
      <c r="AW13" s="18">
        <f t="shared" si="7"/>
        <v>286</v>
      </c>
      <c r="AX13" s="18">
        <f t="shared" si="7"/>
        <v>274</v>
      </c>
      <c r="AY13" s="18">
        <f t="shared" si="7"/>
        <v>807</v>
      </c>
      <c r="AZ13" s="18">
        <f t="shared" si="7"/>
        <v>4140</v>
      </c>
      <c r="BA13" s="18">
        <f t="shared" si="7"/>
        <v>214</v>
      </c>
      <c r="BB13" s="18">
        <f t="shared" si="7"/>
        <v>215</v>
      </c>
      <c r="BC13" s="18">
        <f t="shared" si="7"/>
        <v>188</v>
      </c>
      <c r="BD13" s="18">
        <f t="shared" si="7"/>
        <v>225</v>
      </c>
      <c r="BE13" s="18">
        <f t="shared" si="7"/>
        <v>244</v>
      </c>
      <c r="BF13" s="18">
        <f t="shared" si="7"/>
        <v>314</v>
      </c>
      <c r="BG13" s="18">
        <f t="shared" si="7"/>
        <v>202</v>
      </c>
      <c r="BH13" s="18">
        <f t="shared" si="7"/>
        <v>484</v>
      </c>
      <c r="BI13" s="18">
        <f t="shared" si="7"/>
        <v>310</v>
      </c>
      <c r="BJ13" s="18">
        <f t="shared" si="7"/>
        <v>288</v>
      </c>
      <c r="BK13" s="18">
        <f t="shared" si="7"/>
        <v>237</v>
      </c>
      <c r="BL13" s="18">
        <f t="shared" si="7"/>
        <v>668</v>
      </c>
      <c r="BM13" s="18">
        <f t="shared" si="7"/>
        <v>3589</v>
      </c>
      <c r="BN13" s="18">
        <v>261</v>
      </c>
      <c r="BO13" s="18">
        <v>203</v>
      </c>
      <c r="BP13" s="18">
        <v>669</v>
      </c>
      <c r="BQ13" s="18">
        <v>328</v>
      </c>
      <c r="BR13" s="18">
        <v>250</v>
      </c>
      <c r="BS13" s="18">
        <v>363</v>
      </c>
      <c r="BT13" s="18">
        <v>349</v>
      </c>
      <c r="BU13" s="18">
        <v>198</v>
      </c>
      <c r="BV13" s="18">
        <v>230</v>
      </c>
      <c r="BW13" s="18">
        <v>275</v>
      </c>
      <c r="BX13" s="18">
        <v>682</v>
      </c>
      <c r="BY13" s="18">
        <v>298</v>
      </c>
      <c r="BZ13" s="18">
        <v>4106</v>
      </c>
      <c r="CA13" s="18">
        <f aca="true" t="shared" si="8" ref="CA13:CL13">SUM(CA15:CA25)</f>
        <v>273</v>
      </c>
      <c r="CB13" s="18">
        <f t="shared" si="8"/>
        <v>324</v>
      </c>
      <c r="CC13" s="18">
        <f t="shared" si="8"/>
        <v>284</v>
      </c>
      <c r="CD13" s="18">
        <f t="shared" si="8"/>
        <v>364</v>
      </c>
      <c r="CE13" s="18">
        <f t="shared" si="8"/>
        <v>335</v>
      </c>
      <c r="CF13" s="18">
        <f t="shared" si="8"/>
        <v>371</v>
      </c>
      <c r="CG13" s="18">
        <f t="shared" si="8"/>
        <v>248</v>
      </c>
      <c r="CH13" s="18">
        <f t="shared" si="8"/>
        <v>628</v>
      </c>
      <c r="CI13" s="18">
        <f t="shared" si="8"/>
        <v>290</v>
      </c>
      <c r="CJ13" s="18">
        <f t="shared" si="8"/>
        <v>623</v>
      </c>
      <c r="CK13" s="18">
        <f t="shared" si="8"/>
        <v>1088</v>
      </c>
      <c r="CL13" s="18">
        <f t="shared" si="8"/>
        <v>401</v>
      </c>
      <c r="CM13" s="18">
        <f>SUM(CA13:CL13)</f>
        <v>5229</v>
      </c>
      <c r="CN13" s="18">
        <v>316</v>
      </c>
      <c r="CO13" s="18">
        <v>357</v>
      </c>
      <c r="CP13" s="18">
        <v>398</v>
      </c>
      <c r="CQ13" s="18">
        <v>420</v>
      </c>
      <c r="CR13" s="18">
        <v>547</v>
      </c>
      <c r="CS13" s="18">
        <v>1277</v>
      </c>
      <c r="CT13" s="18">
        <v>354</v>
      </c>
      <c r="CU13" s="18">
        <v>375</v>
      </c>
      <c r="CV13" s="18">
        <v>392</v>
      </c>
      <c r="CW13" s="1">
        <v>481</v>
      </c>
      <c r="CX13" s="1">
        <v>411</v>
      </c>
      <c r="CY13" s="1">
        <v>440</v>
      </c>
      <c r="CZ13" s="18">
        <v>5768</v>
      </c>
      <c r="DA13" s="18">
        <v>370</v>
      </c>
      <c r="DB13" s="18">
        <v>432</v>
      </c>
      <c r="DC13" s="18">
        <v>428</v>
      </c>
      <c r="DD13" s="18">
        <v>506</v>
      </c>
      <c r="DE13" s="18">
        <v>399</v>
      </c>
      <c r="DF13" s="18">
        <v>535</v>
      </c>
      <c r="DG13" s="18">
        <v>337</v>
      </c>
      <c r="DH13" s="18">
        <v>436</v>
      </c>
      <c r="DI13" s="18">
        <v>454</v>
      </c>
      <c r="DJ13" s="18">
        <v>352</v>
      </c>
      <c r="DK13" s="18">
        <v>353</v>
      </c>
      <c r="DL13" s="18">
        <v>433</v>
      </c>
      <c r="DM13" s="18">
        <v>5035</v>
      </c>
      <c r="DN13" s="18">
        <f aca="true" t="shared" si="9" ref="DN13:DY13">SUM(DN15:DN25)</f>
        <v>350</v>
      </c>
      <c r="DO13" s="18">
        <f t="shared" si="9"/>
        <v>1502</v>
      </c>
      <c r="DP13" s="18">
        <f t="shared" si="9"/>
        <v>324</v>
      </c>
      <c r="DQ13" s="18">
        <f t="shared" si="9"/>
        <v>490</v>
      </c>
      <c r="DR13" s="18">
        <f t="shared" si="9"/>
        <v>345</v>
      </c>
      <c r="DS13" s="18">
        <f t="shared" si="9"/>
        <v>1225</v>
      </c>
      <c r="DT13" s="18">
        <f t="shared" si="9"/>
        <v>380</v>
      </c>
      <c r="DU13" s="18">
        <f t="shared" si="9"/>
        <v>367</v>
      </c>
      <c r="DV13" s="18">
        <f t="shared" si="9"/>
        <v>455</v>
      </c>
      <c r="DW13" s="18">
        <f t="shared" si="9"/>
        <v>422</v>
      </c>
      <c r="DX13" s="18">
        <f t="shared" si="9"/>
        <v>389</v>
      </c>
      <c r="DY13" s="18">
        <f t="shared" si="9"/>
        <v>484</v>
      </c>
      <c r="DZ13" s="18">
        <f>SUM(DN13:DY13)</f>
        <v>6733</v>
      </c>
      <c r="EA13" s="18">
        <v>342</v>
      </c>
      <c r="EB13" s="18">
        <v>304</v>
      </c>
      <c r="EC13" s="18">
        <v>344</v>
      </c>
      <c r="ED13" s="18">
        <v>671</v>
      </c>
      <c r="EE13" s="18">
        <v>340</v>
      </c>
      <c r="EF13" s="18">
        <v>426</v>
      </c>
      <c r="EG13" s="18">
        <v>346</v>
      </c>
      <c r="EH13" s="18">
        <v>664</v>
      </c>
      <c r="EI13" s="18">
        <v>380</v>
      </c>
      <c r="EJ13" s="18">
        <v>380</v>
      </c>
      <c r="EK13" s="18">
        <v>756</v>
      </c>
      <c r="EL13" s="18">
        <v>369</v>
      </c>
      <c r="EM13" s="18">
        <f t="shared" si="4"/>
        <v>5322</v>
      </c>
    </row>
    <row r="14" spans="2:143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8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8">
        <v>0</v>
      </c>
      <c r="EB14" s="18">
        <v>0</v>
      </c>
      <c r="EC14" s="18">
        <v>0</v>
      </c>
      <c r="ED14" s="18">
        <v>0</v>
      </c>
      <c r="EE14" s="18">
        <v>0</v>
      </c>
      <c r="EF14" s="18">
        <v>0</v>
      </c>
      <c r="EG14" s="11">
        <v>0</v>
      </c>
      <c r="EH14" s="11">
        <v>0</v>
      </c>
      <c r="EI14" s="11">
        <v>0</v>
      </c>
      <c r="EJ14" s="11">
        <v>0</v>
      </c>
      <c r="EK14" s="11">
        <v>0</v>
      </c>
      <c r="EL14" s="11">
        <v>0</v>
      </c>
      <c r="EM14" s="11"/>
    </row>
    <row r="15" spans="2:143" ht="12.75">
      <c r="B15" s="11" t="s">
        <v>23</v>
      </c>
      <c r="C15" s="11"/>
      <c r="D15" s="11">
        <v>182</v>
      </c>
      <c r="E15" s="11">
        <v>223</v>
      </c>
      <c r="F15" s="11">
        <v>204</v>
      </c>
      <c r="G15" s="11">
        <v>199</v>
      </c>
      <c r="H15" s="11">
        <v>808</v>
      </c>
      <c r="I15" s="11">
        <v>208</v>
      </c>
      <c r="J15" s="11">
        <v>234</v>
      </c>
      <c r="K15" s="11">
        <v>228</v>
      </c>
      <c r="L15" s="12">
        <v>194</v>
      </c>
      <c r="M15" s="11">
        <f t="shared" si="5"/>
        <v>864</v>
      </c>
      <c r="N15" s="11">
        <v>79</v>
      </c>
      <c r="O15" s="11">
        <v>77</v>
      </c>
      <c r="P15" s="11">
        <v>86</v>
      </c>
      <c r="Q15" s="11">
        <v>90</v>
      </c>
      <c r="R15" s="11">
        <v>89</v>
      </c>
      <c r="S15" s="11">
        <v>97</v>
      </c>
      <c r="T15" s="11">
        <v>72</v>
      </c>
      <c r="U15" s="11">
        <v>89</v>
      </c>
      <c r="V15" s="11">
        <v>89</v>
      </c>
      <c r="W15" s="11">
        <v>90</v>
      </c>
      <c r="X15" s="11">
        <v>102</v>
      </c>
      <c r="Y15" s="11">
        <v>102</v>
      </c>
      <c r="Z15" s="11">
        <f t="shared" si="6"/>
        <v>1062</v>
      </c>
      <c r="AA15" s="11">
        <v>87</v>
      </c>
      <c r="AB15" s="11">
        <v>81</v>
      </c>
      <c r="AC15" s="11">
        <v>82</v>
      </c>
      <c r="AD15" s="11">
        <v>92</v>
      </c>
      <c r="AE15" s="11">
        <v>91</v>
      </c>
      <c r="AF15" s="11">
        <v>99</v>
      </c>
      <c r="AG15" s="11">
        <v>91</v>
      </c>
      <c r="AH15" s="11">
        <v>86</v>
      </c>
      <c r="AI15" s="11">
        <v>91</v>
      </c>
      <c r="AJ15" s="11">
        <v>84</v>
      </c>
      <c r="AK15" s="11">
        <v>96</v>
      </c>
      <c r="AL15" s="11">
        <v>100</v>
      </c>
      <c r="AM15" s="11">
        <f aca="true" t="shared" si="10" ref="AM15:AM26">SUM(AA15:AL15)</f>
        <v>1080</v>
      </c>
      <c r="AN15" s="11">
        <v>95</v>
      </c>
      <c r="AO15" s="11">
        <v>97</v>
      </c>
      <c r="AP15" s="11">
        <v>87</v>
      </c>
      <c r="AQ15" s="11">
        <v>97</v>
      </c>
      <c r="AR15" s="11">
        <v>91</v>
      </c>
      <c r="AS15" s="11">
        <v>97</v>
      </c>
      <c r="AT15" s="13">
        <v>90</v>
      </c>
      <c r="AU15" s="13">
        <v>82</v>
      </c>
      <c r="AV15" s="11">
        <v>87</v>
      </c>
      <c r="AW15" s="11">
        <v>83</v>
      </c>
      <c r="AX15" s="11">
        <v>102</v>
      </c>
      <c r="AY15" s="11">
        <v>94</v>
      </c>
      <c r="AZ15" s="11">
        <f aca="true" t="shared" si="11" ref="AZ15:AZ26">SUM(AN15:AY15)</f>
        <v>1102</v>
      </c>
      <c r="BA15" s="11">
        <v>87</v>
      </c>
      <c r="BB15" s="11">
        <v>86</v>
      </c>
      <c r="BC15" s="11">
        <v>82</v>
      </c>
      <c r="BD15" s="11">
        <v>75</v>
      </c>
      <c r="BE15" s="11">
        <v>102</v>
      </c>
      <c r="BF15" s="11">
        <v>97</v>
      </c>
      <c r="BG15" s="11">
        <v>78</v>
      </c>
      <c r="BH15" s="11">
        <v>72</v>
      </c>
      <c r="BI15" s="11">
        <v>89</v>
      </c>
      <c r="BJ15" s="11">
        <v>90</v>
      </c>
      <c r="BK15" s="11">
        <v>84</v>
      </c>
      <c r="BL15" s="11">
        <v>93</v>
      </c>
      <c r="BM15" s="11">
        <f aca="true" t="shared" si="12" ref="BM15:BM26">SUM(BA15:BL15)</f>
        <v>1035</v>
      </c>
      <c r="BN15" s="11">
        <v>94</v>
      </c>
      <c r="BO15" s="11">
        <v>87</v>
      </c>
      <c r="BP15" s="11">
        <v>103</v>
      </c>
      <c r="BQ15" s="11">
        <v>165</v>
      </c>
      <c r="BR15" s="11">
        <v>124</v>
      </c>
      <c r="BS15" s="11">
        <v>148</v>
      </c>
      <c r="BT15" s="11">
        <v>132</v>
      </c>
      <c r="BU15" s="11">
        <v>78</v>
      </c>
      <c r="BV15" s="11">
        <v>88</v>
      </c>
      <c r="BW15" s="11">
        <v>87</v>
      </c>
      <c r="BX15" s="11">
        <v>53</v>
      </c>
      <c r="BY15" s="11">
        <v>72</v>
      </c>
      <c r="BZ15" s="11">
        <v>1231</v>
      </c>
      <c r="CA15" s="11">
        <v>111</v>
      </c>
      <c r="CB15" s="11">
        <v>103</v>
      </c>
      <c r="CC15" s="11">
        <v>117</v>
      </c>
      <c r="CD15" s="11">
        <v>95</v>
      </c>
      <c r="CE15" s="11">
        <v>119</v>
      </c>
      <c r="CF15" s="11">
        <v>100</v>
      </c>
      <c r="CG15" s="11">
        <v>95</v>
      </c>
      <c r="CH15" s="11">
        <v>97</v>
      </c>
      <c r="CI15" s="11">
        <v>109</v>
      </c>
      <c r="CJ15" s="11">
        <v>121</v>
      </c>
      <c r="CK15" s="11">
        <v>108</v>
      </c>
      <c r="CL15" s="11">
        <v>104</v>
      </c>
      <c r="CM15" s="11">
        <f aca="true" t="shared" si="13" ref="CM15:CM26">SUM(CA15:CL15)</f>
        <v>1279</v>
      </c>
      <c r="CN15" s="11">
        <v>121</v>
      </c>
      <c r="CO15" s="11">
        <v>130</v>
      </c>
      <c r="CP15" s="11">
        <v>107</v>
      </c>
      <c r="CQ15" s="11">
        <v>119</v>
      </c>
      <c r="CR15" s="11">
        <v>125</v>
      </c>
      <c r="CS15" s="11">
        <v>187</v>
      </c>
      <c r="CT15" s="11">
        <v>129</v>
      </c>
      <c r="CU15" s="11">
        <v>135</v>
      </c>
      <c r="CV15" s="11">
        <v>137</v>
      </c>
      <c r="CW15" s="1">
        <v>140</v>
      </c>
      <c r="CX15" s="1">
        <v>162</v>
      </c>
      <c r="CY15" s="1">
        <v>156</v>
      </c>
      <c r="CZ15" s="11">
        <v>1648</v>
      </c>
      <c r="DA15" s="11">
        <v>134</v>
      </c>
      <c r="DB15" s="11">
        <v>138</v>
      </c>
      <c r="DC15" s="11">
        <v>129</v>
      </c>
      <c r="DD15" s="11">
        <v>138</v>
      </c>
      <c r="DE15" s="11">
        <v>138</v>
      </c>
      <c r="DF15" s="11">
        <v>114</v>
      </c>
      <c r="DG15" s="11">
        <v>119</v>
      </c>
      <c r="DH15" s="11">
        <v>183</v>
      </c>
      <c r="DI15" s="11">
        <v>108</v>
      </c>
      <c r="DJ15" s="11">
        <v>100</v>
      </c>
      <c r="DK15" s="11">
        <v>102</v>
      </c>
      <c r="DL15" s="11">
        <v>100</v>
      </c>
      <c r="DM15" s="11">
        <v>1503</v>
      </c>
      <c r="DN15" s="11">
        <v>107</v>
      </c>
      <c r="DO15" s="11">
        <v>107</v>
      </c>
      <c r="DP15" s="11">
        <v>105</v>
      </c>
      <c r="DQ15" s="11">
        <v>129</v>
      </c>
      <c r="DR15" s="11">
        <v>110</v>
      </c>
      <c r="DS15" s="11">
        <v>111</v>
      </c>
      <c r="DT15" s="11">
        <v>104</v>
      </c>
      <c r="DU15" s="11">
        <v>107</v>
      </c>
      <c r="DV15" s="11">
        <v>105</v>
      </c>
      <c r="DW15" s="11">
        <v>106</v>
      </c>
      <c r="DX15" s="11">
        <v>89</v>
      </c>
      <c r="DY15" s="11">
        <v>89</v>
      </c>
      <c r="DZ15" s="11">
        <f aca="true" t="shared" si="14" ref="DZ15:DZ26">SUM(DN15:DY15)</f>
        <v>1269</v>
      </c>
      <c r="EA15" s="11">
        <v>102</v>
      </c>
      <c r="EB15" s="11">
        <v>100</v>
      </c>
      <c r="EC15" s="11">
        <v>102</v>
      </c>
      <c r="ED15" s="11">
        <v>116</v>
      </c>
      <c r="EE15" s="11">
        <v>104</v>
      </c>
      <c r="EF15" s="11">
        <v>110</v>
      </c>
      <c r="EG15" s="11">
        <v>104</v>
      </c>
      <c r="EH15" s="11">
        <v>113</v>
      </c>
      <c r="EI15" s="11">
        <v>122</v>
      </c>
      <c r="EJ15" s="11">
        <v>127</v>
      </c>
      <c r="EK15" s="11">
        <v>99</v>
      </c>
      <c r="EL15" s="11">
        <v>114</v>
      </c>
      <c r="EM15" s="11">
        <f t="shared" si="4"/>
        <v>1313</v>
      </c>
    </row>
    <row r="16" spans="2:143" ht="12.75">
      <c r="B16" s="11" t="s">
        <v>22</v>
      </c>
      <c r="C16" s="11"/>
      <c r="D16" s="11">
        <v>21</v>
      </c>
      <c r="E16" s="11">
        <v>22</v>
      </c>
      <c r="F16" s="11">
        <v>24</v>
      </c>
      <c r="G16" s="11">
        <v>25</v>
      </c>
      <c r="H16" s="11">
        <v>92</v>
      </c>
      <c r="I16" s="11">
        <v>35</v>
      </c>
      <c r="J16" s="11">
        <v>38</v>
      </c>
      <c r="K16" s="11">
        <v>49</v>
      </c>
      <c r="L16" s="12">
        <v>42</v>
      </c>
      <c r="M16" s="11">
        <f t="shared" si="5"/>
        <v>164</v>
      </c>
      <c r="N16" s="11">
        <v>14</v>
      </c>
      <c r="O16" s="11">
        <v>16</v>
      </c>
      <c r="P16" s="11">
        <v>17</v>
      </c>
      <c r="Q16" s="11">
        <v>13</v>
      </c>
      <c r="R16" s="11">
        <v>13</v>
      </c>
      <c r="S16" s="11">
        <v>15</v>
      </c>
      <c r="T16" s="11">
        <v>14</v>
      </c>
      <c r="U16" s="11">
        <v>15</v>
      </c>
      <c r="V16" s="11">
        <v>16</v>
      </c>
      <c r="W16" s="11">
        <v>15</v>
      </c>
      <c r="X16" s="11">
        <v>14</v>
      </c>
      <c r="Y16" s="11">
        <v>15</v>
      </c>
      <c r="Z16" s="11">
        <f t="shared" si="6"/>
        <v>177</v>
      </c>
      <c r="AA16" s="11">
        <v>15</v>
      </c>
      <c r="AB16" s="11">
        <v>16</v>
      </c>
      <c r="AC16" s="11">
        <v>13</v>
      </c>
      <c r="AD16" s="11">
        <v>11</v>
      </c>
      <c r="AE16" s="11">
        <v>14</v>
      </c>
      <c r="AF16" s="11">
        <v>24</v>
      </c>
      <c r="AG16" s="11">
        <v>24</v>
      </c>
      <c r="AH16" s="11">
        <v>19</v>
      </c>
      <c r="AI16" s="11">
        <v>21</v>
      </c>
      <c r="AJ16" s="11">
        <v>21</v>
      </c>
      <c r="AK16" s="11">
        <v>19</v>
      </c>
      <c r="AL16" s="11">
        <v>19</v>
      </c>
      <c r="AM16" s="11">
        <f t="shared" si="10"/>
        <v>216</v>
      </c>
      <c r="AN16" s="11">
        <v>19</v>
      </c>
      <c r="AO16" s="11">
        <v>21</v>
      </c>
      <c r="AP16" s="11">
        <v>22</v>
      </c>
      <c r="AQ16" s="11">
        <v>18</v>
      </c>
      <c r="AR16" s="11">
        <v>27</v>
      </c>
      <c r="AS16" s="11">
        <v>25</v>
      </c>
      <c r="AT16" s="13">
        <v>25</v>
      </c>
      <c r="AU16" s="13">
        <v>28</v>
      </c>
      <c r="AV16" s="11">
        <v>25</v>
      </c>
      <c r="AW16" s="11">
        <v>24</v>
      </c>
      <c r="AX16" s="11">
        <v>23</v>
      </c>
      <c r="AY16" s="11">
        <v>20</v>
      </c>
      <c r="AZ16" s="11">
        <f t="shared" si="11"/>
        <v>277</v>
      </c>
      <c r="BA16" s="11">
        <v>21</v>
      </c>
      <c r="BB16" s="11">
        <v>23</v>
      </c>
      <c r="BC16" s="11">
        <v>21</v>
      </c>
      <c r="BD16" s="11">
        <v>20</v>
      </c>
      <c r="BE16" s="11">
        <v>22</v>
      </c>
      <c r="BF16" s="11">
        <v>24</v>
      </c>
      <c r="BG16" s="11">
        <v>24</v>
      </c>
      <c r="BH16" s="11">
        <v>23</v>
      </c>
      <c r="BI16" s="11">
        <v>25</v>
      </c>
      <c r="BJ16" s="11">
        <v>24</v>
      </c>
      <c r="BK16" s="11">
        <v>19</v>
      </c>
      <c r="BL16" s="11">
        <v>18</v>
      </c>
      <c r="BM16" s="11">
        <f t="shared" si="12"/>
        <v>264</v>
      </c>
      <c r="BN16" s="11">
        <v>52</v>
      </c>
      <c r="BO16" s="11">
        <v>26</v>
      </c>
      <c r="BP16" s="11">
        <v>20</v>
      </c>
      <c r="BQ16" s="11">
        <v>40</v>
      </c>
      <c r="BR16" s="11">
        <v>18</v>
      </c>
      <c r="BS16" s="11">
        <v>27</v>
      </c>
      <c r="BT16" s="11">
        <v>25</v>
      </c>
      <c r="BU16" s="11">
        <v>19</v>
      </c>
      <c r="BV16" s="11">
        <v>21</v>
      </c>
      <c r="BW16" s="11">
        <v>24</v>
      </c>
      <c r="BX16" s="11">
        <v>20</v>
      </c>
      <c r="BY16" s="11">
        <v>22</v>
      </c>
      <c r="BZ16" s="11">
        <v>314</v>
      </c>
      <c r="CA16" s="11">
        <v>22</v>
      </c>
      <c r="CB16" s="11">
        <v>22</v>
      </c>
      <c r="CC16" s="11">
        <v>23</v>
      </c>
      <c r="CD16" s="11">
        <v>24</v>
      </c>
      <c r="CE16" s="11">
        <v>20</v>
      </c>
      <c r="CF16" s="11">
        <v>30</v>
      </c>
      <c r="CG16" s="11">
        <v>28</v>
      </c>
      <c r="CH16" s="11">
        <v>22</v>
      </c>
      <c r="CI16" s="11">
        <v>27</v>
      </c>
      <c r="CJ16" s="11">
        <v>23</v>
      </c>
      <c r="CK16" s="11">
        <v>22</v>
      </c>
      <c r="CL16" s="11">
        <v>23</v>
      </c>
      <c r="CM16" s="11">
        <f t="shared" si="13"/>
        <v>286</v>
      </c>
      <c r="CN16" s="11">
        <v>25</v>
      </c>
      <c r="CO16" s="11">
        <v>24</v>
      </c>
      <c r="CP16" s="11">
        <v>27</v>
      </c>
      <c r="CQ16" s="11">
        <v>26</v>
      </c>
      <c r="CR16" s="11">
        <v>29</v>
      </c>
      <c r="CS16" s="11">
        <v>29</v>
      </c>
      <c r="CT16" s="11">
        <v>29</v>
      </c>
      <c r="CU16" s="11">
        <v>25</v>
      </c>
      <c r="CV16" s="11">
        <v>38</v>
      </c>
      <c r="CW16" s="1">
        <v>38</v>
      </c>
      <c r="CX16" s="1">
        <v>29</v>
      </c>
      <c r="CY16" s="1">
        <v>32</v>
      </c>
      <c r="CZ16" s="11">
        <v>351</v>
      </c>
      <c r="DA16" s="11">
        <v>34</v>
      </c>
      <c r="DB16" s="11">
        <v>32</v>
      </c>
      <c r="DC16" s="11">
        <v>34</v>
      </c>
      <c r="DD16" s="11">
        <v>27</v>
      </c>
      <c r="DE16" s="11">
        <v>29</v>
      </c>
      <c r="DF16" s="11">
        <v>26</v>
      </c>
      <c r="DG16" s="11">
        <v>29</v>
      </c>
      <c r="DH16" s="11">
        <v>43</v>
      </c>
      <c r="DI16" s="11">
        <v>33</v>
      </c>
      <c r="DJ16" s="11">
        <v>30</v>
      </c>
      <c r="DK16" s="11">
        <v>29</v>
      </c>
      <c r="DL16" s="11">
        <v>23</v>
      </c>
      <c r="DM16" s="11">
        <v>369</v>
      </c>
      <c r="DN16" s="11">
        <v>26</v>
      </c>
      <c r="DO16" s="11">
        <v>27</v>
      </c>
      <c r="DP16" s="11">
        <v>22</v>
      </c>
      <c r="DQ16" s="11">
        <v>27</v>
      </c>
      <c r="DR16" s="11">
        <v>27</v>
      </c>
      <c r="DS16" s="11">
        <v>23</v>
      </c>
      <c r="DT16" s="11">
        <v>26</v>
      </c>
      <c r="DU16" s="11">
        <v>31</v>
      </c>
      <c r="DV16" s="11">
        <v>23</v>
      </c>
      <c r="DW16" s="11">
        <v>24</v>
      </c>
      <c r="DX16" s="11">
        <v>22</v>
      </c>
      <c r="DY16" s="11">
        <v>20</v>
      </c>
      <c r="DZ16" s="11">
        <f t="shared" si="14"/>
        <v>298</v>
      </c>
      <c r="EA16" s="11">
        <v>22</v>
      </c>
      <c r="EB16" s="11">
        <v>25</v>
      </c>
      <c r="EC16" s="11">
        <v>21</v>
      </c>
      <c r="ED16" s="11">
        <v>25</v>
      </c>
      <c r="EE16" s="11">
        <v>22</v>
      </c>
      <c r="EF16" s="11">
        <v>27</v>
      </c>
      <c r="EG16" s="11">
        <v>28</v>
      </c>
      <c r="EH16" s="11">
        <v>21</v>
      </c>
      <c r="EI16" s="11">
        <v>23</v>
      </c>
      <c r="EJ16" s="11">
        <v>28</v>
      </c>
      <c r="EK16" s="11">
        <v>24</v>
      </c>
      <c r="EL16" s="11">
        <v>20</v>
      </c>
      <c r="EM16" s="11">
        <f t="shared" si="4"/>
        <v>286</v>
      </c>
    </row>
    <row r="17" spans="2:143" ht="12.75">
      <c r="B17" s="11" t="s">
        <v>20</v>
      </c>
      <c r="C17" s="11"/>
      <c r="D17" s="11">
        <v>150</v>
      </c>
      <c r="E17" s="11">
        <v>59</v>
      </c>
      <c r="F17" s="11">
        <v>29</v>
      </c>
      <c r="G17" s="11">
        <v>37</v>
      </c>
      <c r="H17" s="11">
        <v>275</v>
      </c>
      <c r="I17" s="11">
        <v>75</v>
      </c>
      <c r="J17" s="11">
        <v>49</v>
      </c>
      <c r="K17" s="11">
        <v>40</v>
      </c>
      <c r="L17" s="12">
        <v>40</v>
      </c>
      <c r="M17" s="11">
        <f t="shared" si="5"/>
        <v>204</v>
      </c>
      <c r="N17" s="11">
        <v>15</v>
      </c>
      <c r="O17" s="11">
        <v>36</v>
      </c>
      <c r="P17" s="11">
        <v>19</v>
      </c>
      <c r="Q17" s="11">
        <v>36</v>
      </c>
      <c r="R17" s="11">
        <v>10</v>
      </c>
      <c r="S17" s="11">
        <v>37</v>
      </c>
      <c r="T17" s="11">
        <v>37</v>
      </c>
      <c r="U17" s="11">
        <v>33</v>
      </c>
      <c r="V17" s="11">
        <v>25</v>
      </c>
      <c r="W17" s="11">
        <v>44</v>
      </c>
      <c r="X17" s="11">
        <v>20</v>
      </c>
      <c r="Y17" s="11">
        <v>19</v>
      </c>
      <c r="Z17" s="11">
        <f t="shared" si="6"/>
        <v>331</v>
      </c>
      <c r="AA17" s="11">
        <v>12</v>
      </c>
      <c r="AB17" s="11">
        <v>26</v>
      </c>
      <c r="AC17" s="11">
        <v>9</v>
      </c>
      <c r="AD17" s="11">
        <v>19</v>
      </c>
      <c r="AE17" s="11">
        <v>20</v>
      </c>
      <c r="AF17" s="11">
        <v>20</v>
      </c>
      <c r="AG17" s="11">
        <v>3</v>
      </c>
      <c r="AH17" s="11">
        <v>13</v>
      </c>
      <c r="AI17" s="11">
        <v>15</v>
      </c>
      <c r="AJ17" s="11">
        <v>19</v>
      </c>
      <c r="AK17" s="11">
        <v>15</v>
      </c>
      <c r="AL17" s="11">
        <v>27</v>
      </c>
      <c r="AM17" s="11">
        <f t="shared" si="10"/>
        <v>198</v>
      </c>
      <c r="AN17" s="11">
        <v>10</v>
      </c>
      <c r="AO17" s="11">
        <v>8</v>
      </c>
      <c r="AP17" s="11">
        <v>18</v>
      </c>
      <c r="AQ17" s="11">
        <v>11</v>
      </c>
      <c r="AR17" s="11">
        <v>8</v>
      </c>
      <c r="AS17" s="11">
        <v>10</v>
      </c>
      <c r="AT17" s="13">
        <v>7</v>
      </c>
      <c r="AU17" s="13">
        <v>16</v>
      </c>
      <c r="AV17" s="11">
        <v>6</v>
      </c>
      <c r="AW17" s="11">
        <v>8</v>
      </c>
      <c r="AX17" s="11">
        <v>13</v>
      </c>
      <c r="AY17" s="11">
        <v>8</v>
      </c>
      <c r="AZ17" s="11">
        <f t="shared" si="11"/>
        <v>123</v>
      </c>
      <c r="BA17" s="11">
        <v>14</v>
      </c>
      <c r="BB17" s="11">
        <v>10</v>
      </c>
      <c r="BC17" s="11">
        <v>10</v>
      </c>
      <c r="BD17" s="11">
        <v>14</v>
      </c>
      <c r="BE17" s="11">
        <v>11</v>
      </c>
      <c r="BF17" s="11">
        <v>11</v>
      </c>
      <c r="BG17" s="11">
        <v>7</v>
      </c>
      <c r="BH17" s="11">
        <v>9</v>
      </c>
      <c r="BI17" s="11">
        <v>7</v>
      </c>
      <c r="BJ17" s="11">
        <v>9</v>
      </c>
      <c r="BK17" s="11">
        <v>4</v>
      </c>
      <c r="BL17" s="11">
        <v>11</v>
      </c>
      <c r="BM17" s="11">
        <f t="shared" si="12"/>
        <v>117</v>
      </c>
      <c r="BN17" s="11">
        <v>10</v>
      </c>
      <c r="BO17" s="11">
        <v>6</v>
      </c>
      <c r="BP17" s="11">
        <v>9</v>
      </c>
      <c r="BQ17" s="11">
        <v>7</v>
      </c>
      <c r="BR17" s="11">
        <v>4</v>
      </c>
      <c r="BS17" s="11">
        <v>8</v>
      </c>
      <c r="BT17" s="11">
        <v>7</v>
      </c>
      <c r="BU17" s="11">
        <v>11</v>
      </c>
      <c r="BV17" s="11">
        <v>16</v>
      </c>
      <c r="BW17" s="11">
        <v>33</v>
      </c>
      <c r="BX17" s="11">
        <v>40</v>
      </c>
      <c r="BY17" s="11">
        <v>45</v>
      </c>
      <c r="BZ17" s="11">
        <v>196</v>
      </c>
      <c r="CA17" s="11">
        <v>24</v>
      </c>
      <c r="CB17" s="11">
        <v>14</v>
      </c>
      <c r="CC17" s="11">
        <v>21</v>
      </c>
      <c r="CD17" s="11">
        <v>18</v>
      </c>
      <c r="CE17" s="11">
        <v>31</v>
      </c>
      <c r="CF17" s="11">
        <v>24</v>
      </c>
      <c r="CG17" s="11">
        <v>12</v>
      </c>
      <c r="CH17" s="11">
        <v>16</v>
      </c>
      <c r="CI17" s="11">
        <v>24</v>
      </c>
      <c r="CJ17" s="11">
        <v>16</v>
      </c>
      <c r="CK17" s="11">
        <v>19</v>
      </c>
      <c r="CL17" s="11">
        <v>27</v>
      </c>
      <c r="CM17" s="11">
        <f t="shared" si="13"/>
        <v>246</v>
      </c>
      <c r="CN17" s="11">
        <v>9</v>
      </c>
      <c r="CO17" s="11">
        <v>14</v>
      </c>
      <c r="CP17" s="11">
        <v>25</v>
      </c>
      <c r="CQ17" s="11">
        <v>17</v>
      </c>
      <c r="CR17" s="11">
        <v>38</v>
      </c>
      <c r="CS17" s="11">
        <v>25</v>
      </c>
      <c r="CT17" s="11">
        <v>17</v>
      </c>
      <c r="CU17" s="11">
        <v>17</v>
      </c>
      <c r="CV17" s="11">
        <v>15</v>
      </c>
      <c r="CW17" s="1">
        <v>17</v>
      </c>
      <c r="CX17" s="1">
        <v>13</v>
      </c>
      <c r="CY17" s="1">
        <v>19</v>
      </c>
      <c r="CZ17" s="11">
        <v>226</v>
      </c>
      <c r="DA17" s="11">
        <v>14</v>
      </c>
      <c r="DB17" s="11">
        <v>21</v>
      </c>
      <c r="DC17" s="11">
        <v>11</v>
      </c>
      <c r="DD17" s="11">
        <v>16</v>
      </c>
      <c r="DE17" s="11">
        <v>14</v>
      </c>
      <c r="DF17" s="11">
        <v>27</v>
      </c>
      <c r="DG17" s="11">
        <v>13</v>
      </c>
      <c r="DH17" s="11">
        <v>20</v>
      </c>
      <c r="DI17" s="11">
        <v>21</v>
      </c>
      <c r="DJ17" s="11">
        <v>16</v>
      </c>
      <c r="DK17" s="11">
        <v>18</v>
      </c>
      <c r="DL17" s="11">
        <v>21</v>
      </c>
      <c r="DM17" s="11">
        <v>212</v>
      </c>
      <c r="DN17" s="11">
        <v>21</v>
      </c>
      <c r="DO17" s="11">
        <v>25</v>
      </c>
      <c r="DP17" s="11">
        <v>16</v>
      </c>
      <c r="DQ17" s="11">
        <v>59</v>
      </c>
      <c r="DR17" s="11">
        <v>21</v>
      </c>
      <c r="DS17" s="11">
        <v>65</v>
      </c>
      <c r="DT17" s="11">
        <v>42</v>
      </c>
      <c r="DU17" s="11">
        <v>64</v>
      </c>
      <c r="DV17" s="11">
        <v>66</v>
      </c>
      <c r="DW17" s="11">
        <v>44</v>
      </c>
      <c r="DX17" s="11">
        <v>52</v>
      </c>
      <c r="DY17" s="11">
        <v>34</v>
      </c>
      <c r="DZ17" s="11">
        <f t="shared" si="14"/>
        <v>509</v>
      </c>
      <c r="EA17" s="11">
        <v>31</v>
      </c>
      <c r="EB17" s="11">
        <v>44</v>
      </c>
      <c r="EC17" s="11">
        <v>30</v>
      </c>
      <c r="ED17" s="11">
        <v>39</v>
      </c>
      <c r="EE17" s="11">
        <v>57</v>
      </c>
      <c r="EF17" s="11">
        <v>52</v>
      </c>
      <c r="EG17" s="11">
        <v>42</v>
      </c>
      <c r="EH17" s="11">
        <v>40</v>
      </c>
      <c r="EI17" s="11">
        <v>38</v>
      </c>
      <c r="EJ17" s="11">
        <v>37</v>
      </c>
      <c r="EK17" s="11">
        <v>39</v>
      </c>
      <c r="EL17" s="11">
        <v>39</v>
      </c>
      <c r="EM17" s="11">
        <f t="shared" si="4"/>
        <v>488</v>
      </c>
    </row>
    <row r="18" spans="2:143" ht="12.75">
      <c r="B18" s="11" t="s">
        <v>19</v>
      </c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</v>
      </c>
      <c r="J18" s="11">
        <v>2</v>
      </c>
      <c r="K18" s="11">
        <v>4</v>
      </c>
      <c r="L18" s="12">
        <v>4</v>
      </c>
      <c r="M18" s="11">
        <f t="shared" si="5"/>
        <v>12</v>
      </c>
      <c r="N18" s="11">
        <v>1</v>
      </c>
      <c r="O18" s="11">
        <v>2</v>
      </c>
      <c r="P18" s="11">
        <v>9</v>
      </c>
      <c r="Q18" s="11">
        <v>2</v>
      </c>
      <c r="R18" s="11">
        <v>0</v>
      </c>
      <c r="S18" s="11">
        <v>2</v>
      </c>
      <c r="T18" s="11">
        <v>1</v>
      </c>
      <c r="U18" s="11">
        <v>3</v>
      </c>
      <c r="V18" s="11">
        <v>2</v>
      </c>
      <c r="W18" s="11">
        <v>1</v>
      </c>
      <c r="X18" s="11">
        <v>1</v>
      </c>
      <c r="Y18" s="11">
        <v>0</v>
      </c>
      <c r="Z18" s="11">
        <f t="shared" si="6"/>
        <v>24</v>
      </c>
      <c r="AA18" s="11">
        <v>0</v>
      </c>
      <c r="AB18" s="11">
        <v>6</v>
      </c>
      <c r="AC18" s="11">
        <v>0</v>
      </c>
      <c r="AD18" s="11">
        <v>1</v>
      </c>
      <c r="AE18" s="11">
        <v>2</v>
      </c>
      <c r="AF18" s="11">
        <v>1</v>
      </c>
      <c r="AG18" s="11">
        <v>2</v>
      </c>
      <c r="AH18" s="11">
        <v>1</v>
      </c>
      <c r="AI18" s="11">
        <v>1</v>
      </c>
      <c r="AJ18" s="11">
        <v>1</v>
      </c>
      <c r="AK18" s="11">
        <v>0</v>
      </c>
      <c r="AL18" s="11">
        <v>1</v>
      </c>
      <c r="AM18" s="11">
        <f t="shared" si="10"/>
        <v>16</v>
      </c>
      <c r="AN18" s="11">
        <v>4</v>
      </c>
      <c r="AO18" s="11">
        <v>6</v>
      </c>
      <c r="AP18" s="11">
        <v>2</v>
      </c>
      <c r="AQ18" s="11">
        <v>3</v>
      </c>
      <c r="AR18" s="11">
        <v>5</v>
      </c>
      <c r="AS18" s="11">
        <v>5</v>
      </c>
      <c r="AT18" s="13">
        <v>1</v>
      </c>
      <c r="AU18" s="13">
        <v>16</v>
      </c>
      <c r="AV18" s="11">
        <v>4</v>
      </c>
      <c r="AW18" s="11">
        <v>18</v>
      </c>
      <c r="AX18" s="11">
        <v>7</v>
      </c>
      <c r="AY18" s="11">
        <v>3</v>
      </c>
      <c r="AZ18" s="11">
        <f t="shared" si="11"/>
        <v>74</v>
      </c>
      <c r="BA18" s="11">
        <v>7</v>
      </c>
      <c r="BB18" s="11">
        <v>2</v>
      </c>
      <c r="BC18" s="11">
        <v>2</v>
      </c>
      <c r="BD18" s="11">
        <v>2</v>
      </c>
      <c r="BE18" s="11">
        <v>2</v>
      </c>
      <c r="BF18" s="11">
        <v>2</v>
      </c>
      <c r="BG18" s="11">
        <v>1</v>
      </c>
      <c r="BH18" s="11">
        <v>2</v>
      </c>
      <c r="BI18" s="11">
        <v>6</v>
      </c>
      <c r="BJ18" s="11">
        <v>3</v>
      </c>
      <c r="BK18" s="11">
        <v>5</v>
      </c>
      <c r="BL18" s="11">
        <v>3</v>
      </c>
      <c r="BM18" s="11">
        <f t="shared" si="12"/>
        <v>37</v>
      </c>
      <c r="BN18" s="11">
        <v>1</v>
      </c>
      <c r="BO18" s="11">
        <v>2</v>
      </c>
      <c r="BP18" s="11">
        <v>4</v>
      </c>
      <c r="BQ18" s="11">
        <v>1</v>
      </c>
      <c r="BR18" s="11">
        <v>1</v>
      </c>
      <c r="BS18" s="11">
        <v>13</v>
      </c>
      <c r="BT18" s="11">
        <v>1</v>
      </c>
      <c r="BU18" s="11">
        <v>0</v>
      </c>
      <c r="BV18" s="11">
        <v>2</v>
      </c>
      <c r="BW18" s="11">
        <v>3</v>
      </c>
      <c r="BX18" s="11">
        <v>1</v>
      </c>
      <c r="BY18" s="11">
        <v>2</v>
      </c>
      <c r="BZ18" s="11">
        <v>31</v>
      </c>
      <c r="CA18" s="11">
        <v>0</v>
      </c>
      <c r="CB18" s="11">
        <v>1</v>
      </c>
      <c r="CC18" s="11">
        <v>2</v>
      </c>
      <c r="CD18" s="11">
        <v>3</v>
      </c>
      <c r="CE18" s="11">
        <v>0</v>
      </c>
      <c r="CF18" s="11">
        <v>2</v>
      </c>
      <c r="CG18" s="11">
        <v>1</v>
      </c>
      <c r="CH18" s="11">
        <v>2</v>
      </c>
      <c r="CI18" s="11">
        <v>1</v>
      </c>
      <c r="CJ18" s="11">
        <v>1</v>
      </c>
      <c r="CK18" s="11">
        <v>2</v>
      </c>
      <c r="CL18" s="11">
        <v>1</v>
      </c>
      <c r="CM18" s="11">
        <f t="shared" si="13"/>
        <v>16</v>
      </c>
      <c r="CN18" s="11">
        <v>1</v>
      </c>
      <c r="CO18" s="11">
        <v>0</v>
      </c>
      <c r="CP18" s="11">
        <v>5</v>
      </c>
      <c r="CQ18" s="11">
        <v>1</v>
      </c>
      <c r="CR18" s="11">
        <v>1</v>
      </c>
      <c r="CS18" s="11">
        <v>4</v>
      </c>
      <c r="CT18" s="11">
        <v>1</v>
      </c>
      <c r="CU18" s="11">
        <v>0</v>
      </c>
      <c r="CV18" s="11">
        <v>3</v>
      </c>
      <c r="CW18" s="1">
        <v>0</v>
      </c>
      <c r="CX18" s="1">
        <v>0</v>
      </c>
      <c r="CY18" s="1">
        <v>2</v>
      </c>
      <c r="CZ18" s="11">
        <v>18</v>
      </c>
      <c r="DA18" s="11">
        <v>2</v>
      </c>
      <c r="DB18" s="11">
        <v>1</v>
      </c>
      <c r="DC18" s="11">
        <v>4</v>
      </c>
      <c r="DD18" s="11">
        <v>1</v>
      </c>
      <c r="DE18" s="11">
        <v>1</v>
      </c>
      <c r="DF18" s="11">
        <v>2</v>
      </c>
      <c r="DG18" s="11">
        <v>4</v>
      </c>
      <c r="DH18" s="11">
        <v>2</v>
      </c>
      <c r="DI18" s="11">
        <v>2</v>
      </c>
      <c r="DJ18" s="11">
        <v>3</v>
      </c>
      <c r="DK18" s="11">
        <v>2</v>
      </c>
      <c r="DL18" s="11">
        <v>1</v>
      </c>
      <c r="DM18" s="11">
        <v>25</v>
      </c>
      <c r="DN18" s="11">
        <v>1</v>
      </c>
      <c r="DO18" s="11">
        <v>1</v>
      </c>
      <c r="DP18" s="11">
        <v>1</v>
      </c>
      <c r="DQ18" s="11">
        <v>1</v>
      </c>
      <c r="DR18" s="11">
        <v>4</v>
      </c>
      <c r="DS18" s="11">
        <v>11</v>
      </c>
      <c r="DT18" s="11">
        <v>0</v>
      </c>
      <c r="DU18" s="11">
        <v>1</v>
      </c>
      <c r="DV18" s="11">
        <v>1</v>
      </c>
      <c r="DW18" s="11">
        <v>2</v>
      </c>
      <c r="DX18" s="11">
        <v>4</v>
      </c>
      <c r="DY18" s="11">
        <v>2</v>
      </c>
      <c r="DZ18" s="11">
        <f t="shared" si="14"/>
        <v>29</v>
      </c>
      <c r="EA18" s="11">
        <v>3</v>
      </c>
      <c r="EB18" s="11">
        <v>1</v>
      </c>
      <c r="EC18" s="11">
        <v>1</v>
      </c>
      <c r="ED18" s="11">
        <v>1</v>
      </c>
      <c r="EE18" s="11">
        <v>1</v>
      </c>
      <c r="EF18" s="11">
        <v>2</v>
      </c>
      <c r="EG18" s="11">
        <v>1</v>
      </c>
      <c r="EH18" s="11">
        <v>2</v>
      </c>
      <c r="EI18" s="11">
        <v>7</v>
      </c>
      <c r="EJ18" s="11">
        <v>3</v>
      </c>
      <c r="EK18" s="11">
        <v>1</v>
      </c>
      <c r="EL18" s="11">
        <v>7</v>
      </c>
      <c r="EM18" s="11">
        <f t="shared" si="4"/>
        <v>30</v>
      </c>
    </row>
    <row r="19" spans="2:143" ht="12.75">
      <c r="B19" s="11" t="s">
        <v>18</v>
      </c>
      <c r="C19" s="11"/>
      <c r="D19" s="11">
        <v>2</v>
      </c>
      <c r="E19" s="11">
        <v>9</v>
      </c>
      <c r="F19" s="11">
        <v>2</v>
      </c>
      <c r="G19" s="11">
        <v>8</v>
      </c>
      <c r="H19" s="11">
        <v>21</v>
      </c>
      <c r="I19" s="11">
        <v>5</v>
      </c>
      <c r="J19" s="11">
        <v>7</v>
      </c>
      <c r="K19" s="11">
        <v>3</v>
      </c>
      <c r="L19" s="12">
        <v>4</v>
      </c>
      <c r="M19" s="11">
        <f t="shared" si="5"/>
        <v>19</v>
      </c>
      <c r="N19" s="11">
        <v>1</v>
      </c>
      <c r="O19" s="11">
        <v>2</v>
      </c>
      <c r="P19" s="11">
        <v>1</v>
      </c>
      <c r="Q19" s="11">
        <v>3</v>
      </c>
      <c r="R19" s="11">
        <v>2</v>
      </c>
      <c r="S19" s="11">
        <v>3</v>
      </c>
      <c r="T19" s="11">
        <v>1</v>
      </c>
      <c r="U19" s="11">
        <v>2</v>
      </c>
      <c r="V19" s="11">
        <v>2</v>
      </c>
      <c r="W19" s="11">
        <v>2</v>
      </c>
      <c r="X19" s="11">
        <v>1</v>
      </c>
      <c r="Y19" s="11">
        <v>5</v>
      </c>
      <c r="Z19" s="11">
        <f t="shared" si="6"/>
        <v>25</v>
      </c>
      <c r="AA19" s="11">
        <v>1</v>
      </c>
      <c r="AB19" s="11">
        <v>6</v>
      </c>
      <c r="AC19" s="11">
        <v>2</v>
      </c>
      <c r="AD19" s="11">
        <v>2</v>
      </c>
      <c r="AE19" s="11">
        <v>3</v>
      </c>
      <c r="AF19" s="11">
        <v>5</v>
      </c>
      <c r="AG19" s="11">
        <v>1</v>
      </c>
      <c r="AH19" s="11">
        <v>1</v>
      </c>
      <c r="AI19" s="11">
        <v>2</v>
      </c>
      <c r="AJ19" s="11">
        <v>1</v>
      </c>
      <c r="AK19" s="11">
        <v>1</v>
      </c>
      <c r="AL19" s="11">
        <v>4</v>
      </c>
      <c r="AM19" s="11">
        <f t="shared" si="10"/>
        <v>29</v>
      </c>
      <c r="AN19" s="11">
        <v>1</v>
      </c>
      <c r="AO19" s="11">
        <v>1</v>
      </c>
      <c r="AP19" s="11">
        <v>2</v>
      </c>
      <c r="AQ19" s="11">
        <v>2</v>
      </c>
      <c r="AR19" s="11">
        <v>2</v>
      </c>
      <c r="AS19" s="11">
        <v>1</v>
      </c>
      <c r="AT19" s="13">
        <v>1</v>
      </c>
      <c r="AU19" s="13">
        <v>3</v>
      </c>
      <c r="AV19" s="11">
        <v>2</v>
      </c>
      <c r="AW19" s="11">
        <v>6</v>
      </c>
      <c r="AX19" s="11">
        <v>6</v>
      </c>
      <c r="AY19" s="11">
        <v>3</v>
      </c>
      <c r="AZ19" s="11">
        <f t="shared" si="11"/>
        <v>30</v>
      </c>
      <c r="BA19" s="11">
        <v>3</v>
      </c>
      <c r="BB19" s="11">
        <v>2</v>
      </c>
      <c r="BC19" s="11">
        <v>4</v>
      </c>
      <c r="BD19" s="11">
        <v>2</v>
      </c>
      <c r="BE19" s="11">
        <v>2</v>
      </c>
      <c r="BF19" s="11">
        <v>2</v>
      </c>
      <c r="BG19" s="11">
        <v>2</v>
      </c>
      <c r="BH19" s="11">
        <v>6</v>
      </c>
      <c r="BI19" s="11">
        <v>7</v>
      </c>
      <c r="BJ19" s="11">
        <v>6</v>
      </c>
      <c r="BK19" s="11">
        <v>6</v>
      </c>
      <c r="BL19" s="11">
        <v>12</v>
      </c>
      <c r="BM19" s="11">
        <f t="shared" si="12"/>
        <v>54</v>
      </c>
      <c r="BN19" s="11">
        <v>10</v>
      </c>
      <c r="BO19" s="11">
        <v>6</v>
      </c>
      <c r="BP19" s="11">
        <v>5</v>
      </c>
      <c r="BQ19" s="11">
        <v>5</v>
      </c>
      <c r="BR19" s="11">
        <v>5</v>
      </c>
      <c r="BS19" s="11">
        <v>3</v>
      </c>
      <c r="BT19" s="11">
        <v>2</v>
      </c>
      <c r="BU19" s="11">
        <v>3</v>
      </c>
      <c r="BV19" s="11">
        <v>4</v>
      </c>
      <c r="BW19" s="11">
        <v>5</v>
      </c>
      <c r="BX19" s="11">
        <v>3</v>
      </c>
      <c r="BY19" s="11">
        <v>8</v>
      </c>
      <c r="BZ19" s="11">
        <v>59</v>
      </c>
      <c r="CA19" s="11">
        <v>2</v>
      </c>
      <c r="CB19" s="11">
        <v>4</v>
      </c>
      <c r="CC19" s="11">
        <v>2</v>
      </c>
      <c r="CD19" s="11">
        <v>6</v>
      </c>
      <c r="CE19" s="11">
        <v>2</v>
      </c>
      <c r="CF19" s="11">
        <v>4</v>
      </c>
      <c r="CG19" s="11">
        <v>5</v>
      </c>
      <c r="CH19" s="11">
        <v>4</v>
      </c>
      <c r="CI19" s="11">
        <v>4</v>
      </c>
      <c r="CJ19" s="11">
        <v>2</v>
      </c>
      <c r="CK19" s="11">
        <v>3</v>
      </c>
      <c r="CL19" s="11">
        <v>4</v>
      </c>
      <c r="CM19" s="11">
        <f t="shared" si="13"/>
        <v>42</v>
      </c>
      <c r="CN19" s="11">
        <v>2</v>
      </c>
      <c r="CO19" s="11">
        <v>1</v>
      </c>
      <c r="CP19" s="11">
        <v>3</v>
      </c>
      <c r="CQ19" s="11">
        <v>3</v>
      </c>
      <c r="CR19" s="11">
        <v>4</v>
      </c>
      <c r="CS19" s="11">
        <v>9</v>
      </c>
      <c r="CT19" s="11">
        <v>5</v>
      </c>
      <c r="CU19" s="11">
        <v>7</v>
      </c>
      <c r="CV19" s="11">
        <v>6</v>
      </c>
      <c r="CW19" s="1">
        <v>5</v>
      </c>
      <c r="CX19" s="1">
        <v>3</v>
      </c>
      <c r="CY19" s="1">
        <v>6</v>
      </c>
      <c r="CZ19" s="11">
        <v>54</v>
      </c>
      <c r="DA19" s="11">
        <v>4</v>
      </c>
      <c r="DB19" s="11">
        <v>27</v>
      </c>
      <c r="DC19" s="11">
        <v>3</v>
      </c>
      <c r="DD19" s="11">
        <v>5</v>
      </c>
      <c r="DE19" s="11">
        <v>3</v>
      </c>
      <c r="DF19" s="11">
        <v>12</v>
      </c>
      <c r="DG19" s="11">
        <v>4</v>
      </c>
      <c r="DH19" s="11">
        <v>3</v>
      </c>
      <c r="DI19" s="11">
        <v>3</v>
      </c>
      <c r="DJ19" s="11">
        <v>10</v>
      </c>
      <c r="DK19" s="11">
        <v>6</v>
      </c>
      <c r="DL19" s="11">
        <v>9</v>
      </c>
      <c r="DM19" s="11">
        <v>89</v>
      </c>
      <c r="DN19" s="11">
        <v>3</v>
      </c>
      <c r="DO19" s="11">
        <v>2</v>
      </c>
      <c r="DP19" s="11">
        <v>2</v>
      </c>
      <c r="DQ19" s="11">
        <v>4</v>
      </c>
      <c r="DR19" s="11">
        <v>4</v>
      </c>
      <c r="DS19" s="11">
        <v>3</v>
      </c>
      <c r="DT19" s="11">
        <v>2</v>
      </c>
      <c r="DU19" s="11">
        <v>3</v>
      </c>
      <c r="DV19" s="11">
        <v>10</v>
      </c>
      <c r="DW19" s="11">
        <v>4</v>
      </c>
      <c r="DX19" s="11">
        <v>3</v>
      </c>
      <c r="DY19" s="11">
        <v>2</v>
      </c>
      <c r="DZ19" s="11">
        <f t="shared" si="14"/>
        <v>42</v>
      </c>
      <c r="EA19" s="11">
        <v>10</v>
      </c>
      <c r="EB19" s="11">
        <v>2</v>
      </c>
      <c r="EC19" s="11">
        <v>6</v>
      </c>
      <c r="ED19" s="11">
        <v>8</v>
      </c>
      <c r="EE19" s="11">
        <v>3</v>
      </c>
      <c r="EF19" s="11">
        <v>5</v>
      </c>
      <c r="EG19" s="11">
        <v>20</v>
      </c>
      <c r="EH19" s="11">
        <v>6</v>
      </c>
      <c r="EI19" s="11">
        <v>5</v>
      </c>
      <c r="EJ19" s="11">
        <v>7</v>
      </c>
      <c r="EK19" s="11">
        <v>15</v>
      </c>
      <c r="EL19" s="11">
        <v>2</v>
      </c>
      <c r="EM19" s="11">
        <f t="shared" si="4"/>
        <v>89</v>
      </c>
    </row>
    <row r="20" spans="2:143" ht="12.75">
      <c r="B20" s="11" t="s">
        <v>17</v>
      </c>
      <c r="C20" s="11"/>
      <c r="D20" s="11">
        <v>8</v>
      </c>
      <c r="E20" s="11">
        <v>4</v>
      </c>
      <c r="F20" s="11">
        <v>2</v>
      </c>
      <c r="G20" s="11">
        <v>3</v>
      </c>
      <c r="H20" s="11">
        <v>17</v>
      </c>
      <c r="I20" s="11">
        <v>3</v>
      </c>
      <c r="J20" s="11">
        <v>4</v>
      </c>
      <c r="K20" s="11">
        <v>8</v>
      </c>
      <c r="L20" s="12">
        <v>6</v>
      </c>
      <c r="M20" s="11">
        <f t="shared" si="5"/>
        <v>21</v>
      </c>
      <c r="N20" s="11">
        <v>3</v>
      </c>
      <c r="O20" s="11">
        <v>4</v>
      </c>
      <c r="P20" s="11">
        <v>5</v>
      </c>
      <c r="Q20" s="11">
        <v>8</v>
      </c>
      <c r="R20" s="11">
        <v>1</v>
      </c>
      <c r="S20" s="11">
        <v>5</v>
      </c>
      <c r="T20" s="11">
        <v>2</v>
      </c>
      <c r="U20" s="11">
        <v>2</v>
      </c>
      <c r="V20" s="11">
        <v>3</v>
      </c>
      <c r="W20" s="11">
        <v>1</v>
      </c>
      <c r="X20" s="11">
        <v>0</v>
      </c>
      <c r="Y20" s="11">
        <v>5</v>
      </c>
      <c r="Z20" s="11">
        <f t="shared" si="6"/>
        <v>39</v>
      </c>
      <c r="AA20" s="11">
        <v>1</v>
      </c>
      <c r="AB20" s="11">
        <v>3</v>
      </c>
      <c r="AC20" s="11">
        <v>3</v>
      </c>
      <c r="AD20" s="11">
        <v>7</v>
      </c>
      <c r="AE20" s="11">
        <v>10</v>
      </c>
      <c r="AF20" s="11">
        <v>10</v>
      </c>
      <c r="AG20" s="11">
        <v>7</v>
      </c>
      <c r="AH20" s="11">
        <v>6</v>
      </c>
      <c r="AI20" s="11">
        <v>4</v>
      </c>
      <c r="AJ20" s="11">
        <v>6</v>
      </c>
      <c r="AK20" s="11">
        <v>8</v>
      </c>
      <c r="AL20" s="11">
        <v>5</v>
      </c>
      <c r="AM20" s="11">
        <f t="shared" si="10"/>
        <v>70</v>
      </c>
      <c r="AN20" s="11">
        <v>4</v>
      </c>
      <c r="AO20" s="11">
        <v>3</v>
      </c>
      <c r="AP20" s="11">
        <v>5</v>
      </c>
      <c r="AQ20" s="11">
        <v>3</v>
      </c>
      <c r="AR20" s="11">
        <v>7</v>
      </c>
      <c r="AS20" s="11">
        <v>7</v>
      </c>
      <c r="AT20" s="13">
        <v>8</v>
      </c>
      <c r="AU20" s="13">
        <v>9</v>
      </c>
      <c r="AV20" s="11">
        <v>7</v>
      </c>
      <c r="AW20" s="11">
        <v>7</v>
      </c>
      <c r="AX20" s="11">
        <v>5</v>
      </c>
      <c r="AY20" s="11">
        <v>9</v>
      </c>
      <c r="AZ20" s="11">
        <f t="shared" si="11"/>
        <v>74</v>
      </c>
      <c r="BA20" s="11">
        <v>3</v>
      </c>
      <c r="BB20" s="11">
        <v>3</v>
      </c>
      <c r="BC20" s="11">
        <v>4</v>
      </c>
      <c r="BD20" s="11">
        <v>4</v>
      </c>
      <c r="BE20" s="11">
        <v>4</v>
      </c>
      <c r="BF20" s="11">
        <v>4</v>
      </c>
      <c r="BG20" s="11">
        <v>4</v>
      </c>
      <c r="BH20" s="11">
        <v>3</v>
      </c>
      <c r="BI20" s="11">
        <v>3</v>
      </c>
      <c r="BJ20" s="11">
        <v>5</v>
      </c>
      <c r="BK20" s="11">
        <v>3</v>
      </c>
      <c r="BL20" s="11">
        <v>3</v>
      </c>
      <c r="BM20" s="11">
        <f t="shared" si="12"/>
        <v>43</v>
      </c>
      <c r="BN20" s="11">
        <v>2</v>
      </c>
      <c r="BO20" s="11">
        <v>4</v>
      </c>
      <c r="BP20" s="11">
        <v>14</v>
      </c>
      <c r="BQ20" s="11">
        <v>3</v>
      </c>
      <c r="BR20" s="11">
        <v>4</v>
      </c>
      <c r="BS20" s="11">
        <v>7</v>
      </c>
      <c r="BT20" s="11">
        <v>3</v>
      </c>
      <c r="BU20" s="11">
        <v>8</v>
      </c>
      <c r="BV20" s="11">
        <v>11</v>
      </c>
      <c r="BW20" s="11">
        <v>2</v>
      </c>
      <c r="BX20" s="11">
        <v>3</v>
      </c>
      <c r="BY20" s="11">
        <v>2</v>
      </c>
      <c r="BZ20" s="11">
        <v>63</v>
      </c>
      <c r="CA20" s="11">
        <v>5</v>
      </c>
      <c r="CB20" s="11">
        <v>38</v>
      </c>
      <c r="CC20" s="11">
        <v>19</v>
      </c>
      <c r="CD20" s="11">
        <v>4</v>
      </c>
      <c r="CE20" s="11">
        <v>4</v>
      </c>
      <c r="CF20" s="11">
        <v>2</v>
      </c>
      <c r="CG20" s="11">
        <v>2</v>
      </c>
      <c r="CH20" s="11">
        <v>3</v>
      </c>
      <c r="CI20" s="11">
        <v>3</v>
      </c>
      <c r="CJ20" s="11">
        <v>4</v>
      </c>
      <c r="CK20" s="11">
        <v>3</v>
      </c>
      <c r="CL20" s="11">
        <v>3</v>
      </c>
      <c r="CM20" s="11">
        <f t="shared" si="13"/>
        <v>90</v>
      </c>
      <c r="CN20" s="11">
        <v>7</v>
      </c>
      <c r="CO20" s="11">
        <v>2</v>
      </c>
      <c r="CP20" s="11">
        <v>16</v>
      </c>
      <c r="CQ20" s="11">
        <v>2</v>
      </c>
      <c r="CR20" s="11">
        <v>2</v>
      </c>
      <c r="CS20" s="11">
        <v>3</v>
      </c>
      <c r="CT20" s="11">
        <v>2</v>
      </c>
      <c r="CU20" s="11">
        <v>2</v>
      </c>
      <c r="CV20" s="11">
        <v>10</v>
      </c>
      <c r="CW20" s="1">
        <v>13</v>
      </c>
      <c r="CX20" s="1">
        <v>8</v>
      </c>
      <c r="CY20" s="1">
        <v>3</v>
      </c>
      <c r="CZ20" s="11">
        <v>70</v>
      </c>
      <c r="DA20" s="11">
        <v>2</v>
      </c>
      <c r="DB20" s="11">
        <v>3</v>
      </c>
      <c r="DC20" s="11">
        <v>12</v>
      </c>
      <c r="DD20" s="11">
        <v>6</v>
      </c>
      <c r="DE20" s="11">
        <v>5</v>
      </c>
      <c r="DF20" s="11">
        <v>4</v>
      </c>
      <c r="DG20" s="11">
        <v>3</v>
      </c>
      <c r="DH20" s="11">
        <v>3</v>
      </c>
      <c r="DI20" s="11">
        <v>2</v>
      </c>
      <c r="DJ20" s="11">
        <v>6</v>
      </c>
      <c r="DK20" s="11">
        <v>3</v>
      </c>
      <c r="DL20" s="11">
        <v>5</v>
      </c>
      <c r="DM20" s="11">
        <v>54</v>
      </c>
      <c r="DN20" s="11">
        <v>3</v>
      </c>
      <c r="DO20" s="11">
        <v>2</v>
      </c>
      <c r="DP20" s="11">
        <v>6</v>
      </c>
      <c r="DQ20" s="11">
        <v>5</v>
      </c>
      <c r="DR20" s="11">
        <v>2</v>
      </c>
      <c r="DS20" s="11">
        <v>3</v>
      </c>
      <c r="DT20" s="11">
        <v>8</v>
      </c>
      <c r="DU20" s="11">
        <v>5</v>
      </c>
      <c r="DV20" s="11">
        <v>7</v>
      </c>
      <c r="DW20" s="11">
        <v>5</v>
      </c>
      <c r="DX20" s="11">
        <v>6</v>
      </c>
      <c r="DY20" s="11">
        <v>5</v>
      </c>
      <c r="DZ20" s="11">
        <f t="shared" si="14"/>
        <v>57</v>
      </c>
      <c r="EA20" s="11">
        <v>4</v>
      </c>
      <c r="EB20" s="11">
        <v>6</v>
      </c>
      <c r="EC20" s="11">
        <v>3</v>
      </c>
      <c r="ED20" s="11">
        <v>6</v>
      </c>
      <c r="EE20" s="11">
        <v>3</v>
      </c>
      <c r="EF20" s="11">
        <v>12</v>
      </c>
      <c r="EG20" s="11">
        <v>5</v>
      </c>
      <c r="EH20" s="11">
        <v>2</v>
      </c>
      <c r="EI20" s="11">
        <v>14</v>
      </c>
      <c r="EJ20" s="11">
        <v>7</v>
      </c>
      <c r="EK20" s="11">
        <v>4</v>
      </c>
      <c r="EL20" s="11">
        <v>5</v>
      </c>
      <c r="EM20" s="11">
        <f t="shared" si="4"/>
        <v>71</v>
      </c>
    </row>
    <row r="21" spans="2:143" ht="12.75">
      <c r="B21" s="11" t="s">
        <v>16</v>
      </c>
      <c r="C21" s="11"/>
      <c r="D21" s="11">
        <v>5</v>
      </c>
      <c r="E21" s="11">
        <v>6</v>
      </c>
      <c r="F21" s="11">
        <v>6</v>
      </c>
      <c r="G21" s="11">
        <v>6</v>
      </c>
      <c r="H21" s="11">
        <v>23</v>
      </c>
      <c r="I21" s="11">
        <v>8</v>
      </c>
      <c r="J21" s="11">
        <v>14</v>
      </c>
      <c r="K21" s="11">
        <v>8</v>
      </c>
      <c r="L21" s="12">
        <v>11</v>
      </c>
      <c r="M21" s="11">
        <f t="shared" si="5"/>
        <v>41</v>
      </c>
      <c r="N21" s="11">
        <v>3</v>
      </c>
      <c r="O21" s="11">
        <v>3</v>
      </c>
      <c r="P21" s="11">
        <v>3</v>
      </c>
      <c r="Q21" s="11">
        <v>3</v>
      </c>
      <c r="R21" s="11">
        <v>3</v>
      </c>
      <c r="S21" s="11">
        <v>4</v>
      </c>
      <c r="T21" s="11">
        <v>4</v>
      </c>
      <c r="U21" s="11">
        <v>4</v>
      </c>
      <c r="V21" s="11">
        <v>6</v>
      </c>
      <c r="W21" s="11">
        <v>5</v>
      </c>
      <c r="X21" s="11">
        <v>5</v>
      </c>
      <c r="Y21" s="11">
        <v>4</v>
      </c>
      <c r="Z21" s="11">
        <f t="shared" si="6"/>
        <v>47</v>
      </c>
      <c r="AA21" s="11">
        <v>4</v>
      </c>
      <c r="AB21" s="11">
        <v>5</v>
      </c>
      <c r="AC21" s="11">
        <v>6</v>
      </c>
      <c r="AD21" s="11">
        <v>5</v>
      </c>
      <c r="AE21" s="11">
        <v>5</v>
      </c>
      <c r="AF21" s="11">
        <v>6</v>
      </c>
      <c r="AG21" s="11">
        <v>5</v>
      </c>
      <c r="AH21" s="11">
        <v>6</v>
      </c>
      <c r="AI21" s="11">
        <v>8</v>
      </c>
      <c r="AJ21" s="11">
        <v>6</v>
      </c>
      <c r="AK21" s="11">
        <v>8</v>
      </c>
      <c r="AL21" s="11">
        <v>8</v>
      </c>
      <c r="AM21" s="11">
        <f t="shared" si="10"/>
        <v>72</v>
      </c>
      <c r="AN21" s="11">
        <v>8</v>
      </c>
      <c r="AO21" s="11">
        <v>7</v>
      </c>
      <c r="AP21" s="11">
        <v>7</v>
      </c>
      <c r="AQ21" s="11">
        <v>7</v>
      </c>
      <c r="AR21" s="11">
        <v>8</v>
      </c>
      <c r="AS21" s="11">
        <v>9</v>
      </c>
      <c r="AT21" s="13">
        <v>8</v>
      </c>
      <c r="AU21" s="13">
        <v>7</v>
      </c>
      <c r="AV21" s="11">
        <v>12</v>
      </c>
      <c r="AW21" s="11">
        <v>8</v>
      </c>
      <c r="AX21" s="11">
        <v>11</v>
      </c>
      <c r="AY21" s="11">
        <v>12</v>
      </c>
      <c r="AZ21" s="11">
        <f t="shared" si="11"/>
        <v>104</v>
      </c>
      <c r="BA21" s="11">
        <v>9</v>
      </c>
      <c r="BB21" s="11">
        <v>11</v>
      </c>
      <c r="BC21" s="11">
        <v>10</v>
      </c>
      <c r="BD21" s="11">
        <v>12</v>
      </c>
      <c r="BE21" s="11">
        <v>13</v>
      </c>
      <c r="BF21" s="11">
        <v>13</v>
      </c>
      <c r="BG21" s="11">
        <v>13</v>
      </c>
      <c r="BH21" s="11">
        <v>13</v>
      </c>
      <c r="BI21" s="11">
        <v>12</v>
      </c>
      <c r="BJ21" s="11">
        <v>11</v>
      </c>
      <c r="BK21" s="11">
        <v>21</v>
      </c>
      <c r="BL21" s="11">
        <v>16</v>
      </c>
      <c r="BM21" s="11">
        <f t="shared" si="12"/>
        <v>154</v>
      </c>
      <c r="BN21" s="11">
        <v>17</v>
      </c>
      <c r="BO21" s="11">
        <v>17</v>
      </c>
      <c r="BP21" s="11">
        <v>14</v>
      </c>
      <c r="BQ21" s="11">
        <v>19</v>
      </c>
      <c r="BR21" s="11">
        <v>15</v>
      </c>
      <c r="BS21" s="11">
        <v>18</v>
      </c>
      <c r="BT21" s="11">
        <v>13</v>
      </c>
      <c r="BU21" s="11">
        <v>14</v>
      </c>
      <c r="BV21" s="11">
        <v>15</v>
      </c>
      <c r="BW21" s="11">
        <v>13</v>
      </c>
      <c r="BX21" s="11">
        <v>16</v>
      </c>
      <c r="BY21" s="11">
        <v>13</v>
      </c>
      <c r="BZ21" s="11">
        <v>184</v>
      </c>
      <c r="CA21" s="11">
        <v>16</v>
      </c>
      <c r="CB21" s="11">
        <v>16</v>
      </c>
      <c r="CC21" s="11">
        <v>15</v>
      </c>
      <c r="CD21" s="11">
        <v>16</v>
      </c>
      <c r="CE21" s="11">
        <v>14</v>
      </c>
      <c r="CF21" s="11">
        <v>21</v>
      </c>
      <c r="CG21" s="11">
        <v>16</v>
      </c>
      <c r="CH21" s="11">
        <v>12</v>
      </c>
      <c r="CI21" s="11">
        <v>14</v>
      </c>
      <c r="CJ21" s="11">
        <v>15</v>
      </c>
      <c r="CK21" s="11">
        <v>17</v>
      </c>
      <c r="CL21" s="11">
        <v>16</v>
      </c>
      <c r="CM21" s="11">
        <f t="shared" si="13"/>
        <v>188</v>
      </c>
      <c r="CN21" s="11">
        <v>13</v>
      </c>
      <c r="CO21" s="11">
        <v>17</v>
      </c>
      <c r="CP21" s="11">
        <v>16</v>
      </c>
      <c r="CQ21" s="11">
        <v>15</v>
      </c>
      <c r="CR21" s="11">
        <v>18</v>
      </c>
      <c r="CS21" s="11">
        <v>24</v>
      </c>
      <c r="CT21" s="11">
        <v>20</v>
      </c>
      <c r="CU21" s="11">
        <v>17</v>
      </c>
      <c r="CV21" s="11">
        <v>22</v>
      </c>
      <c r="CW21" s="1">
        <v>17</v>
      </c>
      <c r="CX21" s="1">
        <v>18</v>
      </c>
      <c r="CY21" s="1">
        <v>20</v>
      </c>
      <c r="CZ21" s="11">
        <v>217</v>
      </c>
      <c r="DA21" s="11">
        <v>18</v>
      </c>
      <c r="DB21" s="11">
        <v>23</v>
      </c>
      <c r="DC21" s="11">
        <v>20</v>
      </c>
      <c r="DD21" s="11">
        <v>16</v>
      </c>
      <c r="DE21" s="11">
        <v>25</v>
      </c>
      <c r="DF21" s="11">
        <v>24</v>
      </c>
      <c r="DG21" s="11">
        <v>20</v>
      </c>
      <c r="DH21" s="11">
        <v>18</v>
      </c>
      <c r="DI21" s="11">
        <v>20</v>
      </c>
      <c r="DJ21" s="11">
        <v>23</v>
      </c>
      <c r="DK21" s="11">
        <v>21</v>
      </c>
      <c r="DL21" s="11">
        <v>20</v>
      </c>
      <c r="DM21" s="11">
        <v>248</v>
      </c>
      <c r="DN21" s="11">
        <v>20</v>
      </c>
      <c r="DO21" s="11">
        <v>23</v>
      </c>
      <c r="DP21" s="11">
        <v>24</v>
      </c>
      <c r="DQ21" s="11">
        <v>26</v>
      </c>
      <c r="DR21" s="11">
        <v>25</v>
      </c>
      <c r="DS21" s="11">
        <v>26</v>
      </c>
      <c r="DT21" s="11">
        <v>28</v>
      </c>
      <c r="DU21" s="11">
        <v>21</v>
      </c>
      <c r="DV21" s="11">
        <v>24</v>
      </c>
      <c r="DW21" s="11">
        <v>23</v>
      </c>
      <c r="DX21" s="11">
        <v>28</v>
      </c>
      <c r="DY21" s="11">
        <v>26</v>
      </c>
      <c r="DZ21" s="11">
        <f t="shared" si="14"/>
        <v>294</v>
      </c>
      <c r="EA21" s="11">
        <v>32</v>
      </c>
      <c r="EB21" s="11">
        <v>22</v>
      </c>
      <c r="EC21" s="11">
        <v>21</v>
      </c>
      <c r="ED21" s="11">
        <v>27</v>
      </c>
      <c r="EE21" s="11">
        <v>24</v>
      </c>
      <c r="EF21" s="11">
        <v>32</v>
      </c>
      <c r="EG21" s="11">
        <v>28</v>
      </c>
      <c r="EH21" s="11">
        <v>27</v>
      </c>
      <c r="EI21" s="11">
        <v>26</v>
      </c>
      <c r="EJ21" s="11">
        <v>31</v>
      </c>
      <c r="EK21" s="11">
        <v>31</v>
      </c>
      <c r="EL21" s="11">
        <v>30</v>
      </c>
      <c r="EM21" s="11">
        <f t="shared" si="4"/>
        <v>331</v>
      </c>
    </row>
    <row r="22" spans="2:143" ht="12.75">
      <c r="B22" s="11" t="s">
        <v>15</v>
      </c>
      <c r="C22" s="11"/>
      <c r="D22" s="11">
        <v>1</v>
      </c>
      <c r="E22" s="11">
        <v>4</v>
      </c>
      <c r="F22" s="11">
        <v>1</v>
      </c>
      <c r="G22" s="11">
        <v>2</v>
      </c>
      <c r="H22" s="11">
        <v>8</v>
      </c>
      <c r="I22" s="11">
        <v>2</v>
      </c>
      <c r="J22" s="11">
        <v>3</v>
      </c>
      <c r="K22" s="11">
        <v>3</v>
      </c>
      <c r="L22" s="12">
        <v>2</v>
      </c>
      <c r="M22" s="11">
        <f t="shared" si="5"/>
        <v>10</v>
      </c>
      <c r="N22" s="11">
        <v>1</v>
      </c>
      <c r="O22" s="11">
        <v>0</v>
      </c>
      <c r="P22" s="11">
        <v>1</v>
      </c>
      <c r="Q22" s="11">
        <v>0</v>
      </c>
      <c r="R22" s="11">
        <v>1</v>
      </c>
      <c r="S22" s="11">
        <v>2</v>
      </c>
      <c r="T22" s="11">
        <v>0</v>
      </c>
      <c r="U22" s="11">
        <v>1</v>
      </c>
      <c r="V22" s="11">
        <v>5</v>
      </c>
      <c r="W22" s="11">
        <v>1</v>
      </c>
      <c r="X22" s="11">
        <v>1</v>
      </c>
      <c r="Y22" s="11">
        <v>0</v>
      </c>
      <c r="Z22" s="11">
        <f t="shared" si="6"/>
        <v>13</v>
      </c>
      <c r="AA22" s="11">
        <v>2</v>
      </c>
      <c r="AB22" s="11">
        <v>1</v>
      </c>
      <c r="AC22" s="11">
        <v>0</v>
      </c>
      <c r="AD22" s="11">
        <v>3</v>
      </c>
      <c r="AE22" s="11">
        <v>0</v>
      </c>
      <c r="AF22" s="11">
        <v>1</v>
      </c>
      <c r="AG22" s="11">
        <v>3</v>
      </c>
      <c r="AH22" s="11">
        <v>1</v>
      </c>
      <c r="AI22" s="11">
        <v>5</v>
      </c>
      <c r="AJ22" s="11">
        <v>5</v>
      </c>
      <c r="AK22" s="11">
        <v>8</v>
      </c>
      <c r="AL22" s="11">
        <v>4</v>
      </c>
      <c r="AM22" s="11">
        <f t="shared" si="10"/>
        <v>33</v>
      </c>
      <c r="AN22" s="11">
        <v>4</v>
      </c>
      <c r="AO22" s="11">
        <v>3</v>
      </c>
      <c r="AP22" s="11">
        <v>8</v>
      </c>
      <c r="AQ22" s="11">
        <v>1</v>
      </c>
      <c r="AR22" s="11">
        <v>4</v>
      </c>
      <c r="AS22" s="11">
        <v>7</v>
      </c>
      <c r="AT22" s="13">
        <v>2</v>
      </c>
      <c r="AU22" s="13">
        <v>3</v>
      </c>
      <c r="AV22" s="11">
        <v>2</v>
      </c>
      <c r="AW22" s="11">
        <v>2</v>
      </c>
      <c r="AX22" s="11">
        <v>2</v>
      </c>
      <c r="AY22" s="11">
        <v>3</v>
      </c>
      <c r="AZ22" s="11">
        <f t="shared" si="11"/>
        <v>41</v>
      </c>
      <c r="BA22" s="11">
        <v>2</v>
      </c>
      <c r="BB22" s="11">
        <v>2</v>
      </c>
      <c r="BC22" s="11">
        <v>4</v>
      </c>
      <c r="BD22" s="11">
        <v>2</v>
      </c>
      <c r="BE22" s="11">
        <v>6</v>
      </c>
      <c r="BF22" s="11">
        <v>7</v>
      </c>
      <c r="BG22" s="11">
        <v>6</v>
      </c>
      <c r="BH22" s="11">
        <v>6</v>
      </c>
      <c r="BI22" s="11">
        <v>5</v>
      </c>
      <c r="BJ22" s="11">
        <v>5</v>
      </c>
      <c r="BK22" s="11">
        <v>1</v>
      </c>
      <c r="BL22" s="11">
        <v>5</v>
      </c>
      <c r="BM22" s="11">
        <f t="shared" si="12"/>
        <v>51</v>
      </c>
      <c r="BN22" s="11">
        <v>8</v>
      </c>
      <c r="BO22" s="11">
        <v>1</v>
      </c>
      <c r="BP22" s="11">
        <v>0</v>
      </c>
      <c r="BQ22" s="11">
        <v>1</v>
      </c>
      <c r="BR22" s="11">
        <v>0</v>
      </c>
      <c r="BS22" s="11">
        <v>0</v>
      </c>
      <c r="BT22" s="11">
        <v>0</v>
      </c>
      <c r="BU22" s="11">
        <v>0</v>
      </c>
      <c r="BV22" s="11">
        <v>1</v>
      </c>
      <c r="BW22" s="11">
        <v>0</v>
      </c>
      <c r="BX22" s="11">
        <v>0</v>
      </c>
      <c r="BY22" s="11">
        <v>0</v>
      </c>
      <c r="BZ22" s="11">
        <v>11</v>
      </c>
      <c r="CA22" s="11">
        <v>2</v>
      </c>
      <c r="CB22" s="11">
        <v>0</v>
      </c>
      <c r="CC22" s="11">
        <v>0</v>
      </c>
      <c r="CD22" s="11">
        <v>1</v>
      </c>
      <c r="CE22" s="11">
        <v>0</v>
      </c>
      <c r="CF22" s="11">
        <v>1</v>
      </c>
      <c r="CG22" s="11">
        <v>0</v>
      </c>
      <c r="CH22" s="11">
        <v>1</v>
      </c>
      <c r="CI22" s="11">
        <v>1</v>
      </c>
      <c r="CJ22" s="11">
        <v>0</v>
      </c>
      <c r="CK22" s="11">
        <v>0</v>
      </c>
      <c r="CL22" s="11">
        <v>0</v>
      </c>
      <c r="CM22" s="11">
        <f t="shared" si="13"/>
        <v>6</v>
      </c>
      <c r="CN22" s="11">
        <v>0</v>
      </c>
      <c r="CO22" s="11">
        <v>0</v>
      </c>
      <c r="CP22" s="11">
        <v>0</v>
      </c>
      <c r="CQ22" s="11">
        <v>1</v>
      </c>
      <c r="CR22" s="11">
        <v>0</v>
      </c>
      <c r="CS22" s="11">
        <v>1</v>
      </c>
      <c r="CT22" s="11">
        <v>0</v>
      </c>
      <c r="CU22" s="11">
        <v>1</v>
      </c>
      <c r="CV22" s="11">
        <v>1</v>
      </c>
      <c r="CW22" s="1">
        <v>0</v>
      </c>
      <c r="CX22" s="1">
        <v>1</v>
      </c>
      <c r="CY22" s="1">
        <v>1</v>
      </c>
      <c r="CZ22" s="11">
        <v>6</v>
      </c>
      <c r="DA22" s="11">
        <v>1</v>
      </c>
      <c r="DB22" s="11">
        <v>0</v>
      </c>
      <c r="DC22" s="11">
        <v>0</v>
      </c>
      <c r="DD22" s="11">
        <v>1</v>
      </c>
      <c r="DE22" s="11">
        <v>0</v>
      </c>
      <c r="DF22" s="11">
        <v>1</v>
      </c>
      <c r="DG22" s="11">
        <v>0</v>
      </c>
      <c r="DH22" s="11">
        <v>1</v>
      </c>
      <c r="DI22" s="11">
        <v>0</v>
      </c>
      <c r="DJ22" s="11">
        <v>1</v>
      </c>
      <c r="DK22" s="11">
        <v>1</v>
      </c>
      <c r="DL22" s="11">
        <v>1</v>
      </c>
      <c r="DM22" s="11">
        <v>7</v>
      </c>
      <c r="DN22" s="11">
        <v>1</v>
      </c>
      <c r="DO22" s="11">
        <v>0</v>
      </c>
      <c r="DP22" s="11">
        <v>1</v>
      </c>
      <c r="DQ22" s="11">
        <v>0</v>
      </c>
      <c r="DR22" s="11">
        <v>1</v>
      </c>
      <c r="DS22" s="11">
        <v>0</v>
      </c>
      <c r="DT22" s="11">
        <v>0</v>
      </c>
      <c r="DU22" s="11">
        <v>1</v>
      </c>
      <c r="DV22" s="11">
        <v>0</v>
      </c>
      <c r="DW22" s="11">
        <v>0</v>
      </c>
      <c r="DX22" s="11">
        <v>1</v>
      </c>
      <c r="DY22" s="11">
        <v>0</v>
      </c>
      <c r="DZ22" s="11">
        <f t="shared" si="14"/>
        <v>5</v>
      </c>
      <c r="EA22" s="11">
        <v>0</v>
      </c>
      <c r="EB22" s="11">
        <v>0</v>
      </c>
      <c r="EC22" s="11">
        <v>1</v>
      </c>
      <c r="ED22" s="11">
        <v>1</v>
      </c>
      <c r="EE22" s="11">
        <v>1</v>
      </c>
      <c r="EF22" s="11">
        <v>1</v>
      </c>
      <c r="EG22" s="11">
        <v>1</v>
      </c>
      <c r="EH22" s="11">
        <v>0</v>
      </c>
      <c r="EI22" s="11">
        <v>1</v>
      </c>
      <c r="EJ22" s="11">
        <v>2</v>
      </c>
      <c r="EK22" s="11">
        <v>2</v>
      </c>
      <c r="EL22" s="11">
        <v>3</v>
      </c>
      <c r="EM22" s="11">
        <f t="shared" si="4"/>
        <v>13</v>
      </c>
    </row>
    <row r="23" spans="2:143" ht="12.75">
      <c r="B23" s="11" t="s">
        <v>14</v>
      </c>
      <c r="C23" s="11"/>
      <c r="D23" s="11">
        <v>86</v>
      </c>
      <c r="E23" s="11">
        <v>50</v>
      </c>
      <c r="F23" s="11">
        <v>78</v>
      </c>
      <c r="G23" s="11">
        <v>67</v>
      </c>
      <c r="H23" s="11">
        <v>281</v>
      </c>
      <c r="I23" s="11">
        <v>53</v>
      </c>
      <c r="J23" s="11">
        <v>49</v>
      </c>
      <c r="K23" s="11">
        <v>47</v>
      </c>
      <c r="L23" s="12">
        <v>53</v>
      </c>
      <c r="M23" s="11">
        <f t="shared" si="5"/>
        <v>202</v>
      </c>
      <c r="N23" s="11">
        <v>24</v>
      </c>
      <c r="O23" s="11">
        <v>24</v>
      </c>
      <c r="P23" s="11">
        <v>26</v>
      </c>
      <c r="Q23" s="11">
        <v>17</v>
      </c>
      <c r="R23" s="11">
        <v>20</v>
      </c>
      <c r="S23" s="11">
        <v>25</v>
      </c>
      <c r="T23" s="11">
        <v>12</v>
      </c>
      <c r="U23" s="11">
        <v>19</v>
      </c>
      <c r="V23" s="11">
        <v>45</v>
      </c>
      <c r="W23" s="11">
        <v>22</v>
      </c>
      <c r="X23" s="11">
        <v>28</v>
      </c>
      <c r="Y23" s="11">
        <v>23</v>
      </c>
      <c r="Z23" s="11">
        <f t="shared" si="6"/>
        <v>285</v>
      </c>
      <c r="AA23" s="11">
        <v>20</v>
      </c>
      <c r="AB23" s="11">
        <v>34</v>
      </c>
      <c r="AC23" s="11">
        <v>39</v>
      </c>
      <c r="AD23" s="11">
        <v>32</v>
      </c>
      <c r="AE23" s="11">
        <v>15</v>
      </c>
      <c r="AF23" s="11">
        <v>39</v>
      </c>
      <c r="AG23" s="11">
        <v>30</v>
      </c>
      <c r="AH23" s="11">
        <v>31</v>
      </c>
      <c r="AI23" s="11">
        <v>41</v>
      </c>
      <c r="AJ23" s="11">
        <v>39</v>
      </c>
      <c r="AK23" s="11">
        <v>39</v>
      </c>
      <c r="AL23" s="11">
        <v>32</v>
      </c>
      <c r="AM23" s="11">
        <f t="shared" si="10"/>
        <v>391</v>
      </c>
      <c r="AN23" s="11">
        <v>38</v>
      </c>
      <c r="AO23" s="11">
        <v>47</v>
      </c>
      <c r="AP23" s="11">
        <v>40</v>
      </c>
      <c r="AQ23" s="11">
        <v>32</v>
      </c>
      <c r="AR23" s="11">
        <v>35</v>
      </c>
      <c r="AS23" s="11">
        <v>61</v>
      </c>
      <c r="AT23" s="13">
        <v>38</v>
      </c>
      <c r="AU23" s="13">
        <v>23</v>
      </c>
      <c r="AV23" s="11">
        <v>34</v>
      </c>
      <c r="AW23" s="11">
        <v>34</v>
      </c>
      <c r="AX23" s="11">
        <v>35</v>
      </c>
      <c r="AY23" s="11">
        <v>42</v>
      </c>
      <c r="AZ23" s="11">
        <f t="shared" si="11"/>
        <v>459</v>
      </c>
      <c r="BA23" s="11">
        <v>40</v>
      </c>
      <c r="BB23" s="11">
        <v>31</v>
      </c>
      <c r="BC23" s="11">
        <v>18</v>
      </c>
      <c r="BD23" s="11">
        <v>34</v>
      </c>
      <c r="BE23" s="11">
        <v>35</v>
      </c>
      <c r="BF23" s="11">
        <v>55</v>
      </c>
      <c r="BG23" s="11">
        <v>39</v>
      </c>
      <c r="BH23" s="11">
        <v>31</v>
      </c>
      <c r="BI23" s="11">
        <v>35</v>
      </c>
      <c r="BJ23" s="11">
        <v>42</v>
      </c>
      <c r="BK23" s="11">
        <v>44</v>
      </c>
      <c r="BL23" s="11">
        <v>46</v>
      </c>
      <c r="BM23" s="11">
        <f t="shared" si="12"/>
        <v>450</v>
      </c>
      <c r="BN23" s="11">
        <v>30</v>
      </c>
      <c r="BO23" s="11">
        <v>31</v>
      </c>
      <c r="BP23" s="11">
        <v>72</v>
      </c>
      <c r="BQ23" s="11">
        <v>38</v>
      </c>
      <c r="BR23" s="11">
        <v>44</v>
      </c>
      <c r="BS23" s="11">
        <v>48</v>
      </c>
      <c r="BT23" s="11">
        <v>36</v>
      </c>
      <c r="BU23" s="11">
        <v>35</v>
      </c>
      <c r="BV23" s="11">
        <v>37</v>
      </c>
      <c r="BW23" s="11">
        <v>40</v>
      </c>
      <c r="BX23" s="11">
        <v>33</v>
      </c>
      <c r="BY23" s="11">
        <v>49</v>
      </c>
      <c r="BZ23" s="11">
        <v>493</v>
      </c>
      <c r="CA23" s="11">
        <v>46</v>
      </c>
      <c r="CB23" s="11">
        <v>46</v>
      </c>
      <c r="CC23" s="11">
        <v>41</v>
      </c>
      <c r="CD23" s="11">
        <v>42</v>
      </c>
      <c r="CE23" s="11">
        <v>39</v>
      </c>
      <c r="CF23" s="11">
        <v>41</v>
      </c>
      <c r="CG23" s="11">
        <v>39</v>
      </c>
      <c r="CH23" s="11">
        <v>51</v>
      </c>
      <c r="CI23" s="11">
        <v>46</v>
      </c>
      <c r="CJ23" s="11">
        <v>46</v>
      </c>
      <c r="CK23" s="11">
        <v>45</v>
      </c>
      <c r="CL23" s="11">
        <v>54</v>
      </c>
      <c r="CM23" s="11">
        <f t="shared" si="13"/>
        <v>536</v>
      </c>
      <c r="CN23" s="11">
        <v>64</v>
      </c>
      <c r="CO23" s="11">
        <v>55</v>
      </c>
      <c r="CP23" s="11">
        <v>65</v>
      </c>
      <c r="CQ23" s="11">
        <v>61</v>
      </c>
      <c r="CR23" s="11">
        <v>71</v>
      </c>
      <c r="CS23" s="11">
        <v>67</v>
      </c>
      <c r="CT23" s="11">
        <v>70</v>
      </c>
      <c r="CU23" s="11">
        <v>67</v>
      </c>
      <c r="CV23" s="11">
        <v>71</v>
      </c>
      <c r="CW23" s="1">
        <v>64</v>
      </c>
      <c r="CX23" s="1">
        <v>78</v>
      </c>
      <c r="CY23" s="1">
        <v>48</v>
      </c>
      <c r="CZ23" s="11">
        <v>781</v>
      </c>
      <c r="DA23" s="11">
        <v>56</v>
      </c>
      <c r="DB23" s="11">
        <v>60</v>
      </c>
      <c r="DC23" s="11">
        <v>96</v>
      </c>
      <c r="DD23" s="11">
        <v>75</v>
      </c>
      <c r="DE23" s="11">
        <v>62</v>
      </c>
      <c r="DF23" s="11">
        <v>80</v>
      </c>
      <c r="DG23" s="11">
        <v>60</v>
      </c>
      <c r="DH23" s="11">
        <v>67</v>
      </c>
      <c r="DI23" s="11">
        <v>65</v>
      </c>
      <c r="DJ23" s="11">
        <v>62</v>
      </c>
      <c r="DK23" s="11">
        <v>66</v>
      </c>
      <c r="DL23" s="11">
        <v>64</v>
      </c>
      <c r="DM23" s="11">
        <v>813</v>
      </c>
      <c r="DN23" s="11">
        <v>62</v>
      </c>
      <c r="DO23" s="11">
        <v>84</v>
      </c>
      <c r="DP23" s="11">
        <v>56</v>
      </c>
      <c r="DQ23" s="11">
        <v>61</v>
      </c>
      <c r="DR23" s="11">
        <v>63</v>
      </c>
      <c r="DS23" s="11">
        <v>70</v>
      </c>
      <c r="DT23" s="11">
        <v>63</v>
      </c>
      <c r="DU23" s="11">
        <v>55</v>
      </c>
      <c r="DV23" s="11">
        <v>53</v>
      </c>
      <c r="DW23" s="11">
        <v>72</v>
      </c>
      <c r="DX23" s="11">
        <v>70</v>
      </c>
      <c r="DY23" s="11">
        <v>87</v>
      </c>
      <c r="DZ23" s="11">
        <f t="shared" si="14"/>
        <v>796</v>
      </c>
      <c r="EA23" s="11">
        <v>69</v>
      </c>
      <c r="EB23" s="11">
        <v>51</v>
      </c>
      <c r="EC23" s="11">
        <v>69</v>
      </c>
      <c r="ED23" s="11">
        <v>53</v>
      </c>
      <c r="EE23" s="11">
        <v>54</v>
      </c>
      <c r="EF23" s="11">
        <v>63</v>
      </c>
      <c r="EG23" s="11">
        <v>71</v>
      </c>
      <c r="EH23" s="11">
        <v>57</v>
      </c>
      <c r="EI23" s="11">
        <v>61</v>
      </c>
      <c r="EJ23" s="11">
        <v>65</v>
      </c>
      <c r="EK23" s="11">
        <v>96</v>
      </c>
      <c r="EL23" s="11">
        <v>78</v>
      </c>
      <c r="EM23" s="11">
        <f t="shared" si="4"/>
        <v>787</v>
      </c>
    </row>
    <row r="24" spans="2:143" ht="12.75">
      <c r="B24" s="11" t="s">
        <v>12</v>
      </c>
      <c r="C24" s="11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1">
        <v>0</v>
      </c>
      <c r="L24" s="12">
        <v>0</v>
      </c>
      <c r="M24" s="11">
        <f t="shared" si="5"/>
        <v>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1</v>
      </c>
      <c r="W24" s="11">
        <v>0</v>
      </c>
      <c r="X24" s="11">
        <v>0</v>
      </c>
      <c r="Y24" s="11">
        <v>0</v>
      </c>
      <c r="Z24" s="11">
        <f t="shared" si="6"/>
        <v>1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1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f t="shared" si="10"/>
        <v>1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1</v>
      </c>
      <c r="AT24" s="13">
        <v>0</v>
      </c>
      <c r="AU24" s="13">
        <v>0</v>
      </c>
      <c r="AV24" s="11">
        <v>0</v>
      </c>
      <c r="AW24" s="11">
        <v>0</v>
      </c>
      <c r="AX24" s="11">
        <v>1</v>
      </c>
      <c r="AY24" s="11">
        <v>0</v>
      </c>
      <c r="AZ24" s="11">
        <f t="shared" si="11"/>
        <v>2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1</v>
      </c>
      <c r="BG24" s="11">
        <v>0</v>
      </c>
      <c r="BH24" s="11">
        <v>0</v>
      </c>
      <c r="BI24" s="11">
        <v>1</v>
      </c>
      <c r="BJ24" s="11">
        <v>1</v>
      </c>
      <c r="BK24" s="11">
        <v>1</v>
      </c>
      <c r="BL24" s="11">
        <v>0</v>
      </c>
      <c r="BM24" s="11">
        <f t="shared" si="12"/>
        <v>4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1</v>
      </c>
      <c r="BZ24" s="11">
        <v>1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1</v>
      </c>
      <c r="CG24" s="11">
        <v>1</v>
      </c>
      <c r="CH24" s="11">
        <v>1</v>
      </c>
      <c r="CI24" s="11">
        <v>1</v>
      </c>
      <c r="CJ24" s="11">
        <v>1</v>
      </c>
      <c r="CK24" s="11">
        <v>0</v>
      </c>
      <c r="CL24" s="11">
        <v>0</v>
      </c>
      <c r="CM24" s="11">
        <f t="shared" si="13"/>
        <v>5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1</v>
      </c>
      <c r="CU24" s="11">
        <v>0</v>
      </c>
      <c r="CV24" s="11">
        <v>2</v>
      </c>
      <c r="CW24" s="1">
        <v>0</v>
      </c>
      <c r="CX24" s="1">
        <v>0</v>
      </c>
      <c r="CY24" s="1">
        <v>0</v>
      </c>
      <c r="CZ24" s="11">
        <v>3</v>
      </c>
      <c r="DA24" s="11">
        <v>0</v>
      </c>
      <c r="DB24" s="11">
        <v>0</v>
      </c>
      <c r="DC24" s="11">
        <v>0</v>
      </c>
      <c r="DD24" s="11">
        <v>1</v>
      </c>
      <c r="DE24" s="11">
        <v>0</v>
      </c>
      <c r="DF24" s="11">
        <v>0</v>
      </c>
      <c r="DG24" s="11">
        <v>0</v>
      </c>
      <c r="DH24" s="11">
        <v>1</v>
      </c>
      <c r="DI24" s="11">
        <v>0</v>
      </c>
      <c r="DJ24" s="11">
        <v>1</v>
      </c>
      <c r="DK24" s="11">
        <v>0</v>
      </c>
      <c r="DL24" s="11">
        <v>1</v>
      </c>
      <c r="DM24" s="11">
        <v>4</v>
      </c>
      <c r="DN24" s="11">
        <v>0</v>
      </c>
      <c r="DO24" s="11">
        <v>1</v>
      </c>
      <c r="DP24" s="11">
        <v>0</v>
      </c>
      <c r="DQ24" s="11">
        <v>1</v>
      </c>
      <c r="DR24" s="11">
        <v>0</v>
      </c>
      <c r="DS24" s="11">
        <v>1</v>
      </c>
      <c r="DT24" s="11">
        <v>0</v>
      </c>
      <c r="DU24" s="11">
        <v>0</v>
      </c>
      <c r="DV24" s="11">
        <v>1</v>
      </c>
      <c r="DW24" s="11">
        <v>0</v>
      </c>
      <c r="DX24" s="11">
        <v>1</v>
      </c>
      <c r="DY24" s="11">
        <v>1</v>
      </c>
      <c r="DZ24" s="11">
        <f t="shared" si="14"/>
        <v>6</v>
      </c>
      <c r="EA24" s="11">
        <v>2</v>
      </c>
      <c r="EB24" s="11">
        <v>1</v>
      </c>
      <c r="EC24" s="11">
        <v>0</v>
      </c>
      <c r="ED24" s="11">
        <v>1</v>
      </c>
      <c r="EE24" s="11">
        <v>0</v>
      </c>
      <c r="EF24" s="11">
        <v>1</v>
      </c>
      <c r="EG24" s="11">
        <v>1</v>
      </c>
      <c r="EH24" s="11">
        <v>1</v>
      </c>
      <c r="EI24" s="11">
        <v>0</v>
      </c>
      <c r="EJ24" s="11">
        <v>0</v>
      </c>
      <c r="EK24" s="11">
        <v>1</v>
      </c>
      <c r="EL24" s="11">
        <v>1</v>
      </c>
      <c r="EM24" s="11">
        <f t="shared" si="4"/>
        <v>9</v>
      </c>
    </row>
    <row r="25" spans="2:143" ht="12.75">
      <c r="B25" s="11" t="s">
        <v>11</v>
      </c>
      <c r="C25" s="11"/>
      <c r="D25" s="11">
        <v>382</v>
      </c>
      <c r="E25" s="11">
        <v>93</v>
      </c>
      <c r="F25" s="11">
        <v>612</v>
      </c>
      <c r="G25" s="11">
        <v>100</v>
      </c>
      <c r="H25" s="11">
        <v>1187</v>
      </c>
      <c r="I25" s="11">
        <v>457</v>
      </c>
      <c r="J25" s="11">
        <v>323</v>
      </c>
      <c r="K25" s="11">
        <v>239</v>
      </c>
      <c r="L25" s="12">
        <v>87</v>
      </c>
      <c r="M25" s="11">
        <f t="shared" si="5"/>
        <v>1106</v>
      </c>
      <c r="N25" s="11">
        <v>128</v>
      </c>
      <c r="O25" s="11">
        <v>21</v>
      </c>
      <c r="P25" s="11">
        <v>244</v>
      </c>
      <c r="Q25" s="11">
        <v>51</v>
      </c>
      <c r="R25" s="11">
        <v>22</v>
      </c>
      <c r="S25" s="11">
        <v>238</v>
      </c>
      <c r="T25" s="11">
        <v>25</v>
      </c>
      <c r="U25" s="11">
        <v>105</v>
      </c>
      <c r="V25" s="11">
        <v>153</v>
      </c>
      <c r="W25" s="11">
        <v>234</v>
      </c>
      <c r="X25" s="11">
        <v>27</v>
      </c>
      <c r="Y25" s="11">
        <v>67</v>
      </c>
      <c r="Z25" s="11">
        <f t="shared" si="6"/>
        <v>1315</v>
      </c>
      <c r="AA25" s="11">
        <v>200</v>
      </c>
      <c r="AB25" s="11">
        <v>23</v>
      </c>
      <c r="AC25" s="11">
        <v>379</v>
      </c>
      <c r="AD25" s="11">
        <v>26</v>
      </c>
      <c r="AE25" s="11">
        <v>41</v>
      </c>
      <c r="AF25" s="11">
        <v>355</v>
      </c>
      <c r="AG25" s="11">
        <v>32</v>
      </c>
      <c r="AH25" s="11">
        <v>56</v>
      </c>
      <c r="AI25" s="11">
        <v>83</v>
      </c>
      <c r="AJ25" s="11">
        <v>214</v>
      </c>
      <c r="AK25" s="11">
        <v>29</v>
      </c>
      <c r="AL25" s="11">
        <v>225</v>
      </c>
      <c r="AM25" s="11">
        <f t="shared" si="10"/>
        <v>1663</v>
      </c>
      <c r="AN25" s="11">
        <v>20</v>
      </c>
      <c r="AO25" s="11">
        <v>34</v>
      </c>
      <c r="AP25" s="11">
        <v>25</v>
      </c>
      <c r="AQ25" s="11">
        <v>210</v>
      </c>
      <c r="AR25" s="11">
        <v>298</v>
      </c>
      <c r="AS25" s="11">
        <v>35</v>
      </c>
      <c r="AT25" s="13">
        <v>331</v>
      </c>
      <c r="AU25" s="13">
        <v>68</v>
      </c>
      <c r="AV25" s="11">
        <v>55</v>
      </c>
      <c r="AW25" s="11">
        <v>96</v>
      </c>
      <c r="AX25" s="11">
        <v>69</v>
      </c>
      <c r="AY25" s="11">
        <v>613</v>
      </c>
      <c r="AZ25" s="11">
        <f t="shared" si="11"/>
        <v>1854</v>
      </c>
      <c r="BA25" s="11">
        <v>28</v>
      </c>
      <c r="BB25" s="11">
        <v>45</v>
      </c>
      <c r="BC25" s="11">
        <v>33</v>
      </c>
      <c r="BD25" s="11">
        <v>60</v>
      </c>
      <c r="BE25" s="11">
        <v>47</v>
      </c>
      <c r="BF25" s="11">
        <v>98</v>
      </c>
      <c r="BG25" s="11">
        <v>28</v>
      </c>
      <c r="BH25" s="11">
        <v>319</v>
      </c>
      <c r="BI25" s="11">
        <v>120</v>
      </c>
      <c r="BJ25" s="11">
        <v>92</v>
      </c>
      <c r="BK25" s="11">
        <v>49</v>
      </c>
      <c r="BL25" s="11">
        <v>461</v>
      </c>
      <c r="BM25" s="11">
        <f t="shared" si="12"/>
        <v>1380</v>
      </c>
      <c r="BN25" s="11">
        <v>37</v>
      </c>
      <c r="BO25" s="11">
        <v>23</v>
      </c>
      <c r="BP25" s="11">
        <v>428</v>
      </c>
      <c r="BQ25" s="11">
        <v>49</v>
      </c>
      <c r="BR25" s="11">
        <v>35</v>
      </c>
      <c r="BS25" s="11">
        <v>91</v>
      </c>
      <c r="BT25" s="11">
        <v>130</v>
      </c>
      <c r="BU25" s="11">
        <v>30</v>
      </c>
      <c r="BV25" s="11">
        <v>35</v>
      </c>
      <c r="BW25" s="11">
        <v>68</v>
      </c>
      <c r="BX25" s="11">
        <v>513</v>
      </c>
      <c r="BY25" s="11">
        <v>84</v>
      </c>
      <c r="BZ25" s="11">
        <v>1523</v>
      </c>
      <c r="CA25" s="11">
        <v>45</v>
      </c>
      <c r="CB25" s="11">
        <v>80</v>
      </c>
      <c r="CC25" s="11">
        <v>44</v>
      </c>
      <c r="CD25" s="11">
        <v>155</v>
      </c>
      <c r="CE25" s="11">
        <v>106</v>
      </c>
      <c r="CF25" s="11">
        <v>145</v>
      </c>
      <c r="CG25" s="11">
        <v>49</v>
      </c>
      <c r="CH25" s="11">
        <v>419</v>
      </c>
      <c r="CI25" s="11">
        <v>60</v>
      </c>
      <c r="CJ25" s="11">
        <v>394</v>
      </c>
      <c r="CK25" s="11">
        <v>869</v>
      </c>
      <c r="CL25" s="11">
        <v>169</v>
      </c>
      <c r="CM25" s="11">
        <f t="shared" si="13"/>
        <v>2535</v>
      </c>
      <c r="CN25" s="11">
        <v>74</v>
      </c>
      <c r="CO25" s="11">
        <v>114</v>
      </c>
      <c r="CP25" s="11">
        <v>134</v>
      </c>
      <c r="CQ25" s="11">
        <v>175</v>
      </c>
      <c r="CR25" s="11">
        <v>259</v>
      </c>
      <c r="CS25" s="11">
        <v>928</v>
      </c>
      <c r="CT25" s="11">
        <v>80</v>
      </c>
      <c r="CU25" s="11">
        <v>104</v>
      </c>
      <c r="CV25" s="11">
        <v>87</v>
      </c>
      <c r="CW25" s="1">
        <v>187</v>
      </c>
      <c r="CX25" s="1">
        <v>99</v>
      </c>
      <c r="CY25" s="1">
        <v>153</v>
      </c>
      <c r="CZ25" s="11">
        <v>2394</v>
      </c>
      <c r="DA25" s="11">
        <v>105</v>
      </c>
      <c r="DB25" s="11">
        <v>127</v>
      </c>
      <c r="DC25" s="11">
        <v>119</v>
      </c>
      <c r="DD25" s="11">
        <v>220</v>
      </c>
      <c r="DE25" s="11">
        <v>122</v>
      </c>
      <c r="DF25" s="11">
        <v>245</v>
      </c>
      <c r="DG25" s="11">
        <v>85</v>
      </c>
      <c r="DH25" s="11">
        <v>95</v>
      </c>
      <c r="DI25" s="11">
        <v>200</v>
      </c>
      <c r="DJ25" s="11">
        <v>100</v>
      </c>
      <c r="DK25" s="11">
        <v>105</v>
      </c>
      <c r="DL25" s="11">
        <v>188</v>
      </c>
      <c r="DM25" s="11">
        <v>1711</v>
      </c>
      <c r="DN25" s="11">
        <v>106</v>
      </c>
      <c r="DO25" s="11">
        <v>1230</v>
      </c>
      <c r="DP25" s="11">
        <v>91</v>
      </c>
      <c r="DQ25" s="11">
        <v>177</v>
      </c>
      <c r="DR25" s="11">
        <v>88</v>
      </c>
      <c r="DS25" s="11">
        <v>912</v>
      </c>
      <c r="DT25" s="11">
        <v>107</v>
      </c>
      <c r="DU25" s="11">
        <v>79</v>
      </c>
      <c r="DV25" s="11">
        <v>165</v>
      </c>
      <c r="DW25" s="11">
        <v>142</v>
      </c>
      <c r="DX25" s="11">
        <v>113</v>
      </c>
      <c r="DY25" s="11">
        <v>218</v>
      </c>
      <c r="DZ25" s="11">
        <f t="shared" si="14"/>
        <v>3428</v>
      </c>
      <c r="EA25" s="11">
        <v>67</v>
      </c>
      <c r="EB25" s="11">
        <v>52</v>
      </c>
      <c r="EC25" s="11">
        <v>90</v>
      </c>
      <c r="ED25" s="11">
        <v>394</v>
      </c>
      <c r="EE25" s="11">
        <v>71</v>
      </c>
      <c r="EF25" s="11">
        <v>121</v>
      </c>
      <c r="EG25" s="11">
        <v>45</v>
      </c>
      <c r="EH25" s="11">
        <v>395</v>
      </c>
      <c r="EI25" s="11">
        <v>83</v>
      </c>
      <c r="EJ25" s="11">
        <v>73</v>
      </c>
      <c r="EK25" s="11">
        <v>444</v>
      </c>
      <c r="EL25" s="11">
        <v>70</v>
      </c>
      <c r="EM25" s="11">
        <f t="shared" si="4"/>
        <v>1905</v>
      </c>
    </row>
    <row r="26" spans="2:143" ht="12.75">
      <c r="B26" s="14" t="s">
        <v>27</v>
      </c>
      <c r="C26" s="14"/>
      <c r="D26" s="14">
        <v>317</v>
      </c>
      <c r="E26" s="14">
        <v>0</v>
      </c>
      <c r="F26" s="14">
        <v>530</v>
      </c>
      <c r="G26" s="14">
        <v>0</v>
      </c>
      <c r="H26" s="14">
        <v>847</v>
      </c>
      <c r="I26" s="14">
        <v>384</v>
      </c>
      <c r="J26" s="14">
        <v>198</v>
      </c>
      <c r="K26" s="14">
        <v>172</v>
      </c>
      <c r="L26" s="15">
        <v>0</v>
      </c>
      <c r="M26" s="14">
        <f t="shared" si="5"/>
        <v>754</v>
      </c>
      <c r="N26" s="14">
        <v>58</v>
      </c>
      <c r="O26" s="14">
        <v>0</v>
      </c>
      <c r="P26" s="14">
        <v>222</v>
      </c>
      <c r="Q26" s="14">
        <v>0</v>
      </c>
      <c r="R26" s="14">
        <v>0</v>
      </c>
      <c r="S26" s="14">
        <v>168</v>
      </c>
      <c r="T26" s="14">
        <v>0</v>
      </c>
      <c r="U26" s="14">
        <v>90</v>
      </c>
      <c r="V26" s="14">
        <v>112</v>
      </c>
      <c r="W26" s="14">
        <v>181</v>
      </c>
      <c r="X26" s="14">
        <v>0</v>
      </c>
      <c r="Y26" s="14">
        <v>0</v>
      </c>
      <c r="Z26" s="14">
        <f t="shared" si="6"/>
        <v>831</v>
      </c>
      <c r="AA26" s="14">
        <v>155</v>
      </c>
      <c r="AB26" s="14">
        <v>0</v>
      </c>
      <c r="AC26" s="14">
        <v>319</v>
      </c>
      <c r="AD26" s="14">
        <v>0</v>
      </c>
      <c r="AE26" s="14">
        <v>0</v>
      </c>
      <c r="AF26" s="14">
        <v>282</v>
      </c>
      <c r="AG26" s="14">
        <v>0</v>
      </c>
      <c r="AH26" s="14">
        <v>0</v>
      </c>
      <c r="AI26" s="14">
        <v>0</v>
      </c>
      <c r="AJ26" s="14">
        <v>167</v>
      </c>
      <c r="AK26" s="14">
        <v>0</v>
      </c>
      <c r="AL26" s="14">
        <v>147</v>
      </c>
      <c r="AM26" s="14">
        <f t="shared" si="10"/>
        <v>1070</v>
      </c>
      <c r="AN26" s="11">
        <v>0</v>
      </c>
      <c r="AO26" s="11">
        <v>0</v>
      </c>
      <c r="AP26" s="11">
        <v>0</v>
      </c>
      <c r="AQ26" s="11">
        <v>159</v>
      </c>
      <c r="AR26" s="11">
        <v>266</v>
      </c>
      <c r="AS26" s="11">
        <v>0</v>
      </c>
      <c r="AT26" s="13">
        <v>298</v>
      </c>
      <c r="AU26" s="13">
        <v>0</v>
      </c>
      <c r="AV26" s="11">
        <v>0</v>
      </c>
      <c r="AW26" s="11">
        <v>0</v>
      </c>
      <c r="AX26" s="11">
        <v>0</v>
      </c>
      <c r="AY26" s="11">
        <v>519</v>
      </c>
      <c r="AZ26" s="11">
        <f t="shared" si="11"/>
        <v>1242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282</v>
      </c>
      <c r="BI26" s="11">
        <v>0</v>
      </c>
      <c r="BJ26" s="11">
        <v>0</v>
      </c>
      <c r="BK26" s="11">
        <v>0</v>
      </c>
      <c r="BL26" s="11">
        <v>373</v>
      </c>
      <c r="BM26" s="11">
        <f t="shared" si="12"/>
        <v>655</v>
      </c>
      <c r="BN26" s="11">
        <v>0</v>
      </c>
      <c r="BO26" s="11">
        <v>0</v>
      </c>
      <c r="BP26" s="11">
        <v>365</v>
      </c>
      <c r="BQ26" s="11">
        <v>0</v>
      </c>
      <c r="BR26" s="11">
        <v>0</v>
      </c>
      <c r="BS26" s="11">
        <v>0</v>
      </c>
      <c r="BT26" s="11">
        <v>100</v>
      </c>
      <c r="BU26" s="11">
        <v>0</v>
      </c>
      <c r="BV26" s="11">
        <v>0</v>
      </c>
      <c r="BW26" s="11">
        <v>0</v>
      </c>
      <c r="BX26" s="11">
        <v>447</v>
      </c>
      <c r="BY26" s="11">
        <v>0</v>
      </c>
      <c r="BZ26" s="11">
        <v>912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349</v>
      </c>
      <c r="CI26" s="11">
        <v>0</v>
      </c>
      <c r="CJ26" s="11">
        <v>188</v>
      </c>
      <c r="CK26" s="11">
        <v>757</v>
      </c>
      <c r="CL26" s="11">
        <v>0</v>
      </c>
      <c r="CM26" s="11">
        <f t="shared" si="13"/>
        <v>1294</v>
      </c>
      <c r="CN26" s="11">
        <v>0</v>
      </c>
      <c r="CO26" s="11">
        <v>0</v>
      </c>
      <c r="CP26" s="11">
        <v>0</v>
      </c>
      <c r="CQ26" s="11">
        <v>0</v>
      </c>
      <c r="CR26" s="11">
        <v>110</v>
      </c>
      <c r="CS26" s="11">
        <v>633</v>
      </c>
      <c r="CT26" s="11">
        <v>0</v>
      </c>
      <c r="CU26" s="11">
        <v>0</v>
      </c>
      <c r="CV26" s="11">
        <v>0</v>
      </c>
      <c r="CW26" s="1">
        <v>0</v>
      </c>
      <c r="CX26" s="1">
        <v>0</v>
      </c>
      <c r="CY26" s="1">
        <v>0</v>
      </c>
      <c r="CZ26" s="11">
        <v>743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1118</v>
      </c>
      <c r="DP26" s="11">
        <v>0</v>
      </c>
      <c r="DQ26" s="11">
        <v>0</v>
      </c>
      <c r="DR26" s="11">
        <v>0</v>
      </c>
      <c r="DS26" s="11">
        <v>688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f t="shared" si="14"/>
        <v>1806</v>
      </c>
      <c r="EA26" s="11">
        <v>0</v>
      </c>
      <c r="EB26" s="11">
        <v>0</v>
      </c>
      <c r="EC26" s="11">
        <v>0</v>
      </c>
      <c r="ED26" s="11">
        <v>322</v>
      </c>
      <c r="EE26" s="11">
        <v>0</v>
      </c>
      <c r="EF26" s="11">
        <v>0</v>
      </c>
      <c r="EG26" s="11">
        <v>0</v>
      </c>
      <c r="EH26" s="11">
        <v>353</v>
      </c>
      <c r="EI26" s="11">
        <v>0</v>
      </c>
      <c r="EJ26" s="11">
        <v>0</v>
      </c>
      <c r="EK26" s="11">
        <v>375</v>
      </c>
      <c r="EL26" s="11">
        <v>0</v>
      </c>
      <c r="EM26" s="11">
        <f t="shared" si="4"/>
        <v>1050</v>
      </c>
    </row>
    <row r="27" spans="2:143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</row>
    <row r="28" spans="2:143" ht="12.75">
      <c r="B28" s="18" t="s">
        <v>26</v>
      </c>
      <c r="C28" s="18"/>
      <c r="D28" s="18">
        <v>3480</v>
      </c>
      <c r="E28" s="18">
        <v>3040</v>
      </c>
      <c r="F28" s="18">
        <v>3591</v>
      </c>
      <c r="G28" s="18">
        <v>3575</v>
      </c>
      <c r="H28" s="18">
        <v>13686</v>
      </c>
      <c r="I28" s="18">
        <f aca="true" t="shared" si="15" ref="I28:AN28">I10+I13</f>
        <v>3886</v>
      </c>
      <c r="J28" s="18">
        <f t="shared" si="15"/>
        <v>3794</v>
      </c>
      <c r="K28" s="18">
        <f t="shared" si="15"/>
        <v>3747</v>
      </c>
      <c r="L28" s="19">
        <f t="shared" si="15"/>
        <v>3676</v>
      </c>
      <c r="M28" s="18">
        <f t="shared" si="15"/>
        <v>15103</v>
      </c>
      <c r="N28" s="18">
        <f t="shared" si="15"/>
        <v>1350</v>
      </c>
      <c r="O28" s="18">
        <f t="shared" si="15"/>
        <v>1303</v>
      </c>
      <c r="P28" s="18">
        <f t="shared" si="15"/>
        <v>1605</v>
      </c>
      <c r="Q28" s="18">
        <f t="shared" si="15"/>
        <v>1346</v>
      </c>
      <c r="R28" s="18">
        <f t="shared" si="15"/>
        <v>1280</v>
      </c>
      <c r="S28" s="18">
        <f t="shared" si="15"/>
        <v>1739</v>
      </c>
      <c r="T28" s="18">
        <f t="shared" si="15"/>
        <v>1307</v>
      </c>
      <c r="U28" s="18">
        <f t="shared" si="15"/>
        <v>1440</v>
      </c>
      <c r="V28" s="18">
        <f t="shared" si="15"/>
        <v>1792</v>
      </c>
      <c r="W28" s="18">
        <f t="shared" si="15"/>
        <v>1639</v>
      </c>
      <c r="X28" s="18">
        <f t="shared" si="15"/>
        <v>1382</v>
      </c>
      <c r="Y28" s="18">
        <f t="shared" si="15"/>
        <v>1618</v>
      </c>
      <c r="Z28" s="18">
        <f t="shared" si="15"/>
        <v>17801</v>
      </c>
      <c r="AA28" s="18">
        <f t="shared" si="15"/>
        <v>1512</v>
      </c>
      <c r="AB28" s="18">
        <f t="shared" si="15"/>
        <v>1568</v>
      </c>
      <c r="AC28" s="18">
        <f t="shared" si="15"/>
        <v>1863</v>
      </c>
      <c r="AD28" s="18">
        <f t="shared" si="15"/>
        <v>1527</v>
      </c>
      <c r="AE28" s="18">
        <f t="shared" si="15"/>
        <v>1420</v>
      </c>
      <c r="AF28" s="18">
        <f t="shared" si="15"/>
        <v>2043</v>
      </c>
      <c r="AG28" s="18">
        <f t="shared" si="15"/>
        <v>1467</v>
      </c>
      <c r="AH28" s="18">
        <f t="shared" si="15"/>
        <v>1524</v>
      </c>
      <c r="AI28" s="18">
        <f t="shared" si="15"/>
        <v>1824</v>
      </c>
      <c r="AJ28" s="18">
        <f t="shared" si="15"/>
        <v>1857</v>
      </c>
      <c r="AK28" s="18">
        <f t="shared" si="15"/>
        <v>1759</v>
      </c>
      <c r="AL28" s="18">
        <f t="shared" si="15"/>
        <v>1958</v>
      </c>
      <c r="AM28" s="18">
        <f t="shared" si="15"/>
        <v>20322</v>
      </c>
      <c r="AN28" s="18">
        <f t="shared" si="15"/>
        <v>1560</v>
      </c>
      <c r="AO28" s="18">
        <f aca="true" t="shared" si="16" ref="AO28:BM28">AO10+AO13</f>
        <v>1645</v>
      </c>
      <c r="AP28" s="18">
        <f t="shared" si="16"/>
        <v>1632</v>
      </c>
      <c r="AQ28" s="18">
        <f t="shared" si="16"/>
        <v>1652</v>
      </c>
      <c r="AR28" s="18">
        <f t="shared" si="16"/>
        <v>1910</v>
      </c>
      <c r="AS28" s="18">
        <f t="shared" si="16"/>
        <v>1767</v>
      </c>
      <c r="AT28" s="18">
        <f t="shared" si="16"/>
        <v>1696</v>
      </c>
      <c r="AU28" s="18">
        <f t="shared" si="16"/>
        <v>1643</v>
      </c>
      <c r="AV28" s="18">
        <f t="shared" si="16"/>
        <v>1803</v>
      </c>
      <c r="AW28" s="18">
        <f t="shared" si="16"/>
        <v>1784</v>
      </c>
      <c r="AX28" s="18">
        <f t="shared" si="16"/>
        <v>1887</v>
      </c>
      <c r="AY28" s="18">
        <f t="shared" si="16"/>
        <v>2439</v>
      </c>
      <c r="AZ28" s="18">
        <f t="shared" si="16"/>
        <v>21418</v>
      </c>
      <c r="BA28" s="18">
        <f t="shared" si="16"/>
        <v>1734</v>
      </c>
      <c r="BB28" s="18">
        <f t="shared" si="16"/>
        <v>1792</v>
      </c>
      <c r="BC28" s="18">
        <f t="shared" si="16"/>
        <v>1698</v>
      </c>
      <c r="BD28" s="18">
        <f t="shared" si="16"/>
        <v>1852</v>
      </c>
      <c r="BE28" s="18">
        <f t="shared" si="16"/>
        <v>1788</v>
      </c>
      <c r="BF28" s="18">
        <f t="shared" si="16"/>
        <v>1839</v>
      </c>
      <c r="BG28" s="18">
        <f t="shared" si="16"/>
        <v>1860</v>
      </c>
      <c r="BH28" s="18">
        <f t="shared" si="16"/>
        <v>2129</v>
      </c>
      <c r="BI28" s="18">
        <f t="shared" si="16"/>
        <v>2170</v>
      </c>
      <c r="BJ28" s="18">
        <f t="shared" si="16"/>
        <v>2224</v>
      </c>
      <c r="BK28" s="18">
        <f t="shared" si="16"/>
        <v>2253</v>
      </c>
      <c r="BL28" s="18">
        <f t="shared" si="16"/>
        <v>2677</v>
      </c>
      <c r="BM28" s="18">
        <f t="shared" si="16"/>
        <v>24016</v>
      </c>
      <c r="BN28" s="18">
        <v>2240.5</v>
      </c>
      <c r="BO28" s="18">
        <v>1976</v>
      </c>
      <c r="BP28" s="18">
        <v>2627</v>
      </c>
      <c r="BQ28" s="18">
        <v>1693</v>
      </c>
      <c r="BR28" s="18">
        <v>1826</v>
      </c>
      <c r="BS28" s="18">
        <v>1801</v>
      </c>
      <c r="BT28" s="18">
        <v>1629</v>
      </c>
      <c r="BU28" s="18">
        <v>1698</v>
      </c>
      <c r="BV28" s="18">
        <v>1681</v>
      </c>
      <c r="BW28" s="18">
        <v>1771</v>
      </c>
      <c r="BX28" s="18">
        <v>2178</v>
      </c>
      <c r="BY28" s="18">
        <v>2106</v>
      </c>
      <c r="BZ28" s="18">
        <v>23226.5</v>
      </c>
      <c r="CA28" s="18">
        <f aca="true" t="shared" si="17" ref="CA28:CL28">CA13+CA10</f>
        <v>1832</v>
      </c>
      <c r="CB28" s="18">
        <f t="shared" si="17"/>
        <v>1794</v>
      </c>
      <c r="CC28" s="18">
        <f t="shared" si="17"/>
        <v>1890</v>
      </c>
      <c r="CD28" s="18">
        <f t="shared" si="17"/>
        <v>1997</v>
      </c>
      <c r="CE28" s="18">
        <f t="shared" si="17"/>
        <v>1766</v>
      </c>
      <c r="CF28" s="18">
        <f t="shared" si="17"/>
        <v>1988</v>
      </c>
      <c r="CG28" s="18">
        <f t="shared" si="17"/>
        <v>1882</v>
      </c>
      <c r="CH28" s="18">
        <f t="shared" si="17"/>
        <v>2171</v>
      </c>
      <c r="CI28" s="18">
        <f t="shared" si="17"/>
        <v>2145</v>
      </c>
      <c r="CJ28" s="18">
        <f t="shared" si="17"/>
        <v>2442</v>
      </c>
      <c r="CK28" s="18">
        <f t="shared" si="17"/>
        <v>2804</v>
      </c>
      <c r="CL28" s="18">
        <f t="shared" si="17"/>
        <v>2191</v>
      </c>
      <c r="CM28" s="18">
        <f>SUM(CA28:CL28)</f>
        <v>24902</v>
      </c>
      <c r="CN28" s="18">
        <v>1969</v>
      </c>
      <c r="CO28" s="18">
        <v>2175</v>
      </c>
      <c r="CP28" s="18">
        <v>2193</v>
      </c>
      <c r="CQ28" s="18">
        <v>2260</v>
      </c>
      <c r="CR28" s="18">
        <v>2478</v>
      </c>
      <c r="CS28" s="18">
        <v>3352</v>
      </c>
      <c r="CT28" s="18">
        <v>2392</v>
      </c>
      <c r="CU28" s="18">
        <v>2633</v>
      </c>
      <c r="CV28" s="18">
        <v>2876</v>
      </c>
      <c r="CW28" s="1">
        <v>3049</v>
      </c>
      <c r="CX28" s="1">
        <v>2647</v>
      </c>
      <c r="CY28" s="1">
        <v>3100</v>
      </c>
      <c r="CZ28" s="18">
        <v>31124</v>
      </c>
      <c r="DA28" s="18">
        <f aca="true" t="shared" si="18" ref="DA28:DY28">DA13+DA10</f>
        <v>2508</v>
      </c>
      <c r="DB28" s="18">
        <f t="shared" si="18"/>
        <v>2550</v>
      </c>
      <c r="DC28" s="18">
        <f t="shared" si="18"/>
        <v>2321</v>
      </c>
      <c r="DD28" s="18">
        <f t="shared" si="18"/>
        <v>2476</v>
      </c>
      <c r="DE28" s="18">
        <f t="shared" si="18"/>
        <v>2298</v>
      </c>
      <c r="DF28" s="18">
        <f t="shared" si="18"/>
        <v>2589</v>
      </c>
      <c r="DG28" s="18">
        <f t="shared" si="18"/>
        <v>2310</v>
      </c>
      <c r="DH28" s="18">
        <f t="shared" si="18"/>
        <v>2586</v>
      </c>
      <c r="DI28" s="18">
        <f t="shared" si="18"/>
        <v>2593</v>
      </c>
      <c r="DJ28" s="18">
        <f t="shared" si="18"/>
        <v>2488</v>
      </c>
      <c r="DK28" s="18">
        <f t="shared" si="18"/>
        <v>2530</v>
      </c>
      <c r="DL28" s="18">
        <f t="shared" si="18"/>
        <v>2482</v>
      </c>
      <c r="DM28" s="18">
        <f t="shared" si="18"/>
        <v>29731</v>
      </c>
      <c r="DN28" s="18">
        <f t="shared" si="18"/>
        <v>2369</v>
      </c>
      <c r="DO28" s="18">
        <f t="shared" si="18"/>
        <v>3531</v>
      </c>
      <c r="DP28" s="18">
        <f t="shared" si="18"/>
        <v>2424</v>
      </c>
      <c r="DQ28" s="18">
        <f t="shared" si="18"/>
        <v>2608</v>
      </c>
      <c r="DR28" s="18">
        <f t="shared" si="18"/>
        <v>2370</v>
      </c>
      <c r="DS28" s="18">
        <f t="shared" si="18"/>
        <v>3083</v>
      </c>
      <c r="DT28" s="18">
        <f t="shared" si="18"/>
        <v>2464</v>
      </c>
      <c r="DU28" s="18">
        <f t="shared" si="18"/>
        <v>2296</v>
      </c>
      <c r="DV28" s="18">
        <f t="shared" si="18"/>
        <v>2634</v>
      </c>
      <c r="DW28" s="18">
        <f t="shared" si="18"/>
        <v>2625</v>
      </c>
      <c r="DX28" s="18">
        <f t="shared" si="18"/>
        <v>2644</v>
      </c>
      <c r="DY28" s="18">
        <f t="shared" si="18"/>
        <v>2480</v>
      </c>
      <c r="DZ28" s="18">
        <f>SUM(DN28:DY28)</f>
        <v>31528</v>
      </c>
      <c r="EA28" s="18">
        <v>2535</v>
      </c>
      <c r="EB28" s="18">
        <v>2312</v>
      </c>
      <c r="EC28" s="18">
        <v>2398</v>
      </c>
      <c r="ED28" s="18">
        <v>2732</v>
      </c>
      <c r="EE28" s="18">
        <v>2159</v>
      </c>
      <c r="EF28" s="18">
        <v>2752</v>
      </c>
      <c r="EG28" s="18">
        <v>2473</v>
      </c>
      <c r="EH28" s="18">
        <v>2722</v>
      </c>
      <c r="EI28" s="18">
        <v>2471</v>
      </c>
      <c r="EJ28" s="18">
        <v>2477</v>
      </c>
      <c r="EK28" s="18">
        <v>2888</v>
      </c>
      <c r="EL28" s="18">
        <v>2471</v>
      </c>
      <c r="EM28" s="18">
        <f t="shared" si="4"/>
        <v>30390</v>
      </c>
    </row>
    <row r="29" spans="2:14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1">
        <f>I29+J29+K29+L29</f>
        <v>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f>SUM(N29:Y29)</f>
        <v>0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</row>
    <row r="30" spans="2:143" ht="12.75">
      <c r="B30" s="18" t="s">
        <v>25</v>
      </c>
      <c r="C30" s="11"/>
      <c r="D30" s="18">
        <v>2769</v>
      </c>
      <c r="E30" s="18">
        <v>2853</v>
      </c>
      <c r="F30" s="18">
        <v>2744</v>
      </c>
      <c r="G30" s="18">
        <v>2967</v>
      </c>
      <c r="H30" s="18">
        <f>D30+E30+F30+G30</f>
        <v>11333</v>
      </c>
      <c r="I30" s="18">
        <v>3038</v>
      </c>
      <c r="J30" s="18">
        <v>3229</v>
      </c>
      <c r="K30" s="18">
        <v>3644</v>
      </c>
      <c r="L30" s="19">
        <v>3827</v>
      </c>
      <c r="M30" s="18">
        <v>13738</v>
      </c>
      <c r="N30" s="18">
        <v>1440</v>
      </c>
      <c r="O30" s="18">
        <v>1311</v>
      </c>
      <c r="P30" s="18">
        <v>1424</v>
      </c>
      <c r="Q30" s="18">
        <v>1616</v>
      </c>
      <c r="R30" s="18">
        <v>1745</v>
      </c>
      <c r="S30" s="18">
        <v>1686</v>
      </c>
      <c r="T30" s="18">
        <v>1427</v>
      </c>
      <c r="U30" s="18">
        <v>1591</v>
      </c>
      <c r="V30" s="18">
        <v>1783</v>
      </c>
      <c r="W30" s="18">
        <v>1508</v>
      </c>
      <c r="X30" s="18">
        <v>1741</v>
      </c>
      <c r="Y30" s="18">
        <v>1724</v>
      </c>
      <c r="Z30" s="18">
        <v>18996</v>
      </c>
      <c r="AA30" s="18">
        <v>1772</v>
      </c>
      <c r="AB30" s="18">
        <v>2087</v>
      </c>
      <c r="AC30" s="18">
        <v>2066</v>
      </c>
      <c r="AD30" s="18">
        <v>2055</v>
      </c>
      <c r="AE30" s="18">
        <v>2059</v>
      </c>
      <c r="AF30" s="18">
        <v>1960</v>
      </c>
      <c r="AG30" s="18">
        <v>2070</v>
      </c>
      <c r="AH30" s="18">
        <v>1886</v>
      </c>
      <c r="AI30" s="18">
        <v>2305</v>
      </c>
      <c r="AJ30" s="18">
        <v>1682</v>
      </c>
      <c r="AK30" s="18">
        <v>2361</v>
      </c>
      <c r="AL30" s="18">
        <v>2691</v>
      </c>
      <c r="AM30" s="18">
        <f>SUM(AA30:AL30)</f>
        <v>24994</v>
      </c>
      <c r="AN30" s="18">
        <v>2418</v>
      </c>
      <c r="AO30" s="18">
        <v>2308</v>
      </c>
      <c r="AP30" s="18">
        <v>2207</v>
      </c>
      <c r="AQ30" s="18">
        <v>2205</v>
      </c>
      <c r="AR30" s="18">
        <v>2161</v>
      </c>
      <c r="AS30" s="18">
        <v>2402</v>
      </c>
      <c r="AT30" s="18">
        <v>2105</v>
      </c>
      <c r="AU30" s="18">
        <v>2226</v>
      </c>
      <c r="AV30" s="18">
        <v>2123</v>
      </c>
      <c r="AW30" s="18">
        <v>2185</v>
      </c>
      <c r="AX30" s="18">
        <v>2214</v>
      </c>
      <c r="AY30" s="18">
        <v>2435</v>
      </c>
      <c r="AZ30" s="18">
        <f>SUM(AN30:AY30)</f>
        <v>26989</v>
      </c>
      <c r="BA30" s="18">
        <v>2411</v>
      </c>
      <c r="BB30" s="18">
        <v>2260</v>
      </c>
      <c r="BC30" s="18">
        <v>2269</v>
      </c>
      <c r="BD30" s="18">
        <v>2604</v>
      </c>
      <c r="BE30" s="18">
        <v>2963</v>
      </c>
      <c r="BF30" s="18">
        <v>2980</v>
      </c>
      <c r="BG30" s="18">
        <v>3329</v>
      </c>
      <c r="BH30" s="18">
        <v>2913</v>
      </c>
      <c r="BI30" s="18">
        <v>3523</v>
      </c>
      <c r="BJ30" s="18">
        <v>3391</v>
      </c>
      <c r="BK30" s="18">
        <v>3246</v>
      </c>
      <c r="BL30" s="18">
        <v>3508</v>
      </c>
      <c r="BM30" s="18">
        <f>SUM(BA30:BL30)</f>
        <v>35397</v>
      </c>
      <c r="BN30" s="18">
        <v>3373</v>
      </c>
      <c r="BO30" s="18">
        <v>3162</v>
      </c>
      <c r="BP30" s="18">
        <v>3694</v>
      </c>
      <c r="BQ30" s="18">
        <v>3243</v>
      </c>
      <c r="BR30" s="18">
        <v>2233</v>
      </c>
      <c r="BS30" s="18">
        <v>2601</v>
      </c>
      <c r="BT30" s="18">
        <v>2141</v>
      </c>
      <c r="BU30" s="18">
        <v>1884</v>
      </c>
      <c r="BV30" s="18">
        <v>2251</v>
      </c>
      <c r="BW30" s="18">
        <v>2370</v>
      </c>
      <c r="BX30" s="18">
        <v>2002</v>
      </c>
      <c r="BY30" s="18">
        <v>2793</v>
      </c>
      <c r="BZ30" s="18">
        <v>31747</v>
      </c>
      <c r="CA30" s="18">
        <v>2818</v>
      </c>
      <c r="CB30" s="18">
        <v>2189</v>
      </c>
      <c r="CC30" s="18">
        <v>2478</v>
      </c>
      <c r="CD30" s="18">
        <v>2756</v>
      </c>
      <c r="CE30" s="18">
        <v>2194</v>
      </c>
      <c r="CF30" s="18">
        <v>2741</v>
      </c>
      <c r="CG30" s="18">
        <v>2536</v>
      </c>
      <c r="CH30" s="18">
        <v>2345</v>
      </c>
      <c r="CI30" s="18">
        <v>2486</v>
      </c>
      <c r="CJ30" s="18">
        <v>2916</v>
      </c>
      <c r="CK30" s="18">
        <v>2638</v>
      </c>
      <c r="CL30" s="18">
        <v>3112</v>
      </c>
      <c r="CM30" s="18">
        <f>SUM(CA30:CL30)</f>
        <v>31209</v>
      </c>
      <c r="CN30" s="18">
        <v>2925</v>
      </c>
      <c r="CO30" s="18">
        <v>2933</v>
      </c>
      <c r="CP30" s="18">
        <v>2399</v>
      </c>
      <c r="CQ30" s="18">
        <v>2620</v>
      </c>
      <c r="CR30" s="18">
        <v>2811</v>
      </c>
      <c r="CS30" s="18">
        <v>3196</v>
      </c>
      <c r="CT30" s="18">
        <v>2797</v>
      </c>
      <c r="CU30" s="18">
        <v>3076</v>
      </c>
      <c r="CV30" s="18">
        <v>3292</v>
      </c>
      <c r="CW30" s="1">
        <v>2910</v>
      </c>
      <c r="CX30" s="1">
        <v>3359</v>
      </c>
      <c r="CY30" s="1">
        <v>3554</v>
      </c>
      <c r="CZ30" s="18">
        <v>35872</v>
      </c>
      <c r="DA30" s="18">
        <v>3179</v>
      </c>
      <c r="DB30" s="18">
        <v>3674</v>
      </c>
      <c r="DC30" s="18">
        <v>3537</v>
      </c>
      <c r="DD30" s="18">
        <v>3237</v>
      </c>
      <c r="DE30" s="18">
        <v>3178</v>
      </c>
      <c r="DF30" s="18">
        <v>3284</v>
      </c>
      <c r="DG30" s="18">
        <v>3374</v>
      </c>
      <c r="DH30" s="18">
        <v>3713</v>
      </c>
      <c r="DI30" s="18">
        <v>2995</v>
      </c>
      <c r="DJ30" s="18">
        <v>3166</v>
      </c>
      <c r="DK30" s="18">
        <v>3467</v>
      </c>
      <c r="DL30" s="18">
        <v>3657</v>
      </c>
      <c r="DM30" s="18">
        <f>SUM(DA30:DL30)</f>
        <v>40461</v>
      </c>
      <c r="DN30" s="18">
        <v>3461</v>
      </c>
      <c r="DO30" s="18">
        <v>3248</v>
      </c>
      <c r="DP30" s="18">
        <v>3100</v>
      </c>
      <c r="DQ30" s="18">
        <v>3745</v>
      </c>
      <c r="DR30" s="18">
        <v>3432</v>
      </c>
      <c r="DS30" s="18">
        <v>3119</v>
      </c>
      <c r="DT30" s="18">
        <v>3412</v>
      </c>
      <c r="DU30" s="18">
        <v>3079</v>
      </c>
      <c r="DV30" s="18">
        <v>3395</v>
      </c>
      <c r="DW30" s="18">
        <v>3445</v>
      </c>
      <c r="DX30" s="18">
        <v>3471</v>
      </c>
      <c r="DY30" s="18">
        <v>3319</v>
      </c>
      <c r="DZ30" s="18">
        <f>SUM(DN30:DY30)</f>
        <v>40226</v>
      </c>
      <c r="EA30" s="18">
        <v>3461</v>
      </c>
      <c r="EB30" s="18">
        <v>3480</v>
      </c>
      <c r="EC30" s="18">
        <v>3723</v>
      </c>
      <c r="ED30" s="18">
        <v>3625</v>
      </c>
      <c r="EE30" s="18">
        <v>3281</v>
      </c>
      <c r="EF30" s="18">
        <v>3600</v>
      </c>
      <c r="EG30" s="18">
        <v>3608</v>
      </c>
      <c r="EH30" s="18">
        <v>3171</v>
      </c>
      <c r="EI30" s="18">
        <v>3363</v>
      </c>
      <c r="EJ30" s="18">
        <v>3333</v>
      </c>
      <c r="EK30" s="18">
        <v>3540</v>
      </c>
      <c r="EL30" s="18">
        <v>3584</v>
      </c>
      <c r="EM30" s="18">
        <f>SUM(EA30:EL30)</f>
        <v>41769</v>
      </c>
    </row>
    <row r="31" spans="2:143" ht="12.75">
      <c r="B31" s="18"/>
      <c r="C31" s="11"/>
      <c r="D31" s="18"/>
      <c r="E31" s="18"/>
      <c r="F31" s="18"/>
      <c r="G31" s="18"/>
      <c r="H31" s="18"/>
      <c r="I31" s="18"/>
      <c r="J31" s="18"/>
      <c r="K31" s="18"/>
      <c r="L31" s="1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</row>
    <row r="32" spans="2:143" ht="12.75">
      <c r="B32" s="14"/>
      <c r="C32" s="11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1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1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</row>
    <row r="33" spans="2:143" ht="12.75">
      <c r="B33" s="18" t="s">
        <v>24</v>
      </c>
      <c r="C33" s="18"/>
      <c r="D33" s="18">
        <f>D35+D36+D38+D39+D40+D41+D42+D43+D45+D47+D48</f>
        <v>579</v>
      </c>
      <c r="E33" s="18">
        <f>E35+E36+E38+E39+E40+E41+E42+E43+E45+E47+E48</f>
        <v>586</v>
      </c>
      <c r="F33" s="18">
        <f>F35+F36+F38+F39+F40+F41+F42+F43+F45+F47+F48</f>
        <v>649</v>
      </c>
      <c r="G33" s="18">
        <f>G35+G36+G38+G39+G40+G41+G42+G43+G45+G47+G48</f>
        <v>900</v>
      </c>
      <c r="H33" s="18">
        <f>D33+E33+F33+G33</f>
        <v>2714</v>
      </c>
      <c r="I33" s="18">
        <v>800</v>
      </c>
      <c r="J33" s="18">
        <v>945</v>
      </c>
      <c r="K33" s="18">
        <v>1094.6</v>
      </c>
      <c r="L33" s="19">
        <v>1120</v>
      </c>
      <c r="M33" s="18">
        <v>3959.6</v>
      </c>
      <c r="N33" s="18">
        <v>432</v>
      </c>
      <c r="O33" s="18">
        <v>473</v>
      </c>
      <c r="P33" s="18">
        <v>544</v>
      </c>
      <c r="Q33" s="18">
        <v>525</v>
      </c>
      <c r="R33" s="18">
        <v>489</v>
      </c>
      <c r="S33" s="18">
        <v>655</v>
      </c>
      <c r="T33" s="18">
        <v>539</v>
      </c>
      <c r="U33" s="18">
        <v>561</v>
      </c>
      <c r="V33" s="18">
        <v>664</v>
      </c>
      <c r="W33" s="18">
        <v>610</v>
      </c>
      <c r="X33" s="18">
        <v>582</v>
      </c>
      <c r="Y33" s="18">
        <v>538</v>
      </c>
      <c r="Z33" s="18">
        <v>6612</v>
      </c>
      <c r="AA33" s="18">
        <f aca="true" t="shared" si="19" ref="AA33:AL33">SUM(AA35:AA36,AA38:AA43,AA45,AA47:AA48)</f>
        <v>573</v>
      </c>
      <c r="AB33" s="18">
        <f t="shared" si="19"/>
        <v>735</v>
      </c>
      <c r="AC33" s="18">
        <f t="shared" si="19"/>
        <v>645</v>
      </c>
      <c r="AD33" s="18">
        <f t="shared" si="19"/>
        <v>626</v>
      </c>
      <c r="AE33" s="18">
        <f t="shared" si="19"/>
        <v>674</v>
      </c>
      <c r="AF33" s="18">
        <f t="shared" si="19"/>
        <v>761</v>
      </c>
      <c r="AG33" s="18">
        <f t="shared" si="19"/>
        <v>672</v>
      </c>
      <c r="AH33" s="18">
        <f t="shared" si="19"/>
        <v>622</v>
      </c>
      <c r="AI33" s="18">
        <f t="shared" si="19"/>
        <v>767</v>
      </c>
      <c r="AJ33" s="18">
        <f t="shared" si="19"/>
        <v>617</v>
      </c>
      <c r="AK33" s="18">
        <f t="shared" si="19"/>
        <v>744</v>
      </c>
      <c r="AL33" s="18">
        <f t="shared" si="19"/>
        <v>763</v>
      </c>
      <c r="AM33" s="18">
        <f>SUM(AA33:AL33)</f>
        <v>8199</v>
      </c>
      <c r="AN33" s="18">
        <f aca="true" t="shared" si="20" ref="AN33:BM33">SUM(AN35:AN36,AN38:AN43,AN45,AN47:AN48)</f>
        <v>735</v>
      </c>
      <c r="AO33" s="18">
        <f t="shared" si="20"/>
        <v>619</v>
      </c>
      <c r="AP33" s="18">
        <f t="shared" si="20"/>
        <v>685</v>
      </c>
      <c r="AQ33" s="18">
        <f t="shared" si="20"/>
        <v>645</v>
      </c>
      <c r="AR33" s="18">
        <f t="shared" si="20"/>
        <v>782</v>
      </c>
      <c r="AS33" s="18">
        <f t="shared" si="20"/>
        <v>766</v>
      </c>
      <c r="AT33" s="18">
        <f t="shared" si="20"/>
        <v>683</v>
      </c>
      <c r="AU33" s="18">
        <f t="shared" si="20"/>
        <v>633</v>
      </c>
      <c r="AV33" s="18">
        <f t="shared" si="20"/>
        <v>698</v>
      </c>
      <c r="AW33" s="18">
        <f t="shared" si="20"/>
        <v>680</v>
      </c>
      <c r="AX33" s="18">
        <f t="shared" si="20"/>
        <v>657</v>
      </c>
      <c r="AY33" s="18">
        <f t="shared" si="20"/>
        <v>727</v>
      </c>
      <c r="AZ33" s="18">
        <f t="shared" si="20"/>
        <v>8310</v>
      </c>
      <c r="BA33" s="18">
        <f t="shared" si="20"/>
        <v>755</v>
      </c>
      <c r="BB33" s="18">
        <f t="shared" si="20"/>
        <v>757</v>
      </c>
      <c r="BC33" s="18">
        <f t="shared" si="20"/>
        <v>682</v>
      </c>
      <c r="BD33" s="18">
        <f t="shared" si="20"/>
        <v>782</v>
      </c>
      <c r="BE33" s="18">
        <f t="shared" si="20"/>
        <v>963</v>
      </c>
      <c r="BF33" s="18">
        <f t="shared" si="20"/>
        <v>803</v>
      </c>
      <c r="BG33" s="18">
        <f t="shared" si="20"/>
        <v>894</v>
      </c>
      <c r="BH33" s="18">
        <f t="shared" si="20"/>
        <v>751</v>
      </c>
      <c r="BI33" s="18">
        <f t="shared" si="20"/>
        <v>924</v>
      </c>
      <c r="BJ33" s="18">
        <f t="shared" si="20"/>
        <v>999</v>
      </c>
      <c r="BK33" s="18">
        <f t="shared" si="20"/>
        <v>797</v>
      </c>
      <c r="BL33" s="18">
        <f t="shared" si="20"/>
        <v>939</v>
      </c>
      <c r="BM33" s="18">
        <f t="shared" si="20"/>
        <v>10046</v>
      </c>
      <c r="BN33" s="18">
        <v>743</v>
      </c>
      <c r="BO33" s="18">
        <v>816</v>
      </c>
      <c r="BP33" s="18">
        <v>833</v>
      </c>
      <c r="BQ33" s="18">
        <v>839</v>
      </c>
      <c r="BR33" s="18">
        <v>577</v>
      </c>
      <c r="BS33" s="18">
        <v>605</v>
      </c>
      <c r="BT33" s="18">
        <v>448</v>
      </c>
      <c r="BU33" s="18">
        <v>458</v>
      </c>
      <c r="BV33" s="18">
        <v>483</v>
      </c>
      <c r="BW33" s="18">
        <v>542</v>
      </c>
      <c r="BX33" s="18">
        <v>523</v>
      </c>
      <c r="BY33" s="18">
        <v>620</v>
      </c>
      <c r="BZ33" s="18">
        <v>7487</v>
      </c>
      <c r="CA33" s="18">
        <f aca="true" t="shared" si="21" ref="CA33:CL33">CA35+CA36+CA38+CA39+CA40+CA41+CA42+CA43+CA45+CA47+CA48</f>
        <v>568.4300000000001</v>
      </c>
      <c r="CB33" s="18">
        <f t="shared" si="21"/>
        <v>489</v>
      </c>
      <c r="CC33" s="18">
        <f t="shared" si="21"/>
        <v>528</v>
      </c>
      <c r="CD33" s="18">
        <f t="shared" si="21"/>
        <v>691</v>
      </c>
      <c r="CE33" s="18">
        <f t="shared" si="21"/>
        <v>562</v>
      </c>
      <c r="CF33" s="18">
        <f t="shared" si="21"/>
        <v>639</v>
      </c>
      <c r="CG33" s="18">
        <f t="shared" si="21"/>
        <v>500</v>
      </c>
      <c r="CH33" s="18">
        <f t="shared" si="21"/>
        <v>495</v>
      </c>
      <c r="CI33" s="18">
        <f t="shared" si="21"/>
        <v>587</v>
      </c>
      <c r="CJ33" s="18">
        <f t="shared" si="21"/>
        <v>618</v>
      </c>
      <c r="CK33" s="18">
        <f t="shared" si="21"/>
        <v>582</v>
      </c>
      <c r="CL33" s="18">
        <f t="shared" si="21"/>
        <v>660</v>
      </c>
      <c r="CM33" s="18">
        <f>SUM(CA33:CL33)</f>
        <v>6919.43</v>
      </c>
      <c r="CN33" s="18">
        <v>565</v>
      </c>
      <c r="CO33" s="18">
        <v>561</v>
      </c>
      <c r="CP33" s="18">
        <v>596</v>
      </c>
      <c r="CQ33" s="18">
        <v>702</v>
      </c>
      <c r="CR33" s="18">
        <v>597</v>
      </c>
      <c r="CS33" s="18">
        <v>642</v>
      </c>
      <c r="CT33" s="18">
        <v>583</v>
      </c>
      <c r="CU33" s="18">
        <v>570</v>
      </c>
      <c r="CV33" s="18">
        <v>684</v>
      </c>
      <c r="CW33" s="1">
        <v>642</v>
      </c>
      <c r="CX33" s="1">
        <v>751</v>
      </c>
      <c r="CY33" s="1">
        <v>815</v>
      </c>
      <c r="CZ33" s="18">
        <v>7708</v>
      </c>
      <c r="DA33" s="18">
        <v>627</v>
      </c>
      <c r="DB33" s="18">
        <v>617</v>
      </c>
      <c r="DC33" s="18">
        <v>732</v>
      </c>
      <c r="DD33" s="18">
        <v>712</v>
      </c>
      <c r="DE33" s="18">
        <v>652</v>
      </c>
      <c r="DF33" s="18">
        <v>695</v>
      </c>
      <c r="DG33" s="18">
        <v>636</v>
      </c>
      <c r="DH33" s="18">
        <v>656</v>
      </c>
      <c r="DI33" s="18">
        <v>667</v>
      </c>
      <c r="DJ33" s="18">
        <v>639</v>
      </c>
      <c r="DK33" s="18">
        <v>734</v>
      </c>
      <c r="DL33" s="18">
        <v>860</v>
      </c>
      <c r="DM33" s="18">
        <f>SUM(DA33:DL33)</f>
        <v>8227</v>
      </c>
      <c r="DN33" s="18">
        <f aca="true" t="shared" si="22" ref="DN33:DY33">DN35+DN36+DN38+DN39+DN40+DN41+DN42+DN43+DN45+DN47+DN48</f>
        <v>654</v>
      </c>
      <c r="DO33" s="18">
        <f t="shared" si="22"/>
        <v>703</v>
      </c>
      <c r="DP33" s="18">
        <f t="shared" si="22"/>
        <v>671</v>
      </c>
      <c r="DQ33" s="18">
        <f t="shared" si="22"/>
        <v>805</v>
      </c>
      <c r="DR33" s="18">
        <f t="shared" si="22"/>
        <v>689</v>
      </c>
      <c r="DS33" s="18">
        <f t="shared" si="22"/>
        <v>704</v>
      </c>
      <c r="DT33" s="18">
        <f t="shared" si="22"/>
        <v>609</v>
      </c>
      <c r="DU33" s="18">
        <f t="shared" si="22"/>
        <v>600</v>
      </c>
      <c r="DV33" s="18">
        <f t="shared" si="22"/>
        <v>708</v>
      </c>
      <c r="DW33" s="18">
        <f t="shared" si="22"/>
        <v>648</v>
      </c>
      <c r="DX33" s="18">
        <f t="shared" si="22"/>
        <v>780</v>
      </c>
      <c r="DY33" s="18">
        <f t="shared" si="22"/>
        <v>634</v>
      </c>
      <c r="DZ33" s="18">
        <f>SUM(DN33:DY33)</f>
        <v>8205</v>
      </c>
      <c r="EA33" s="18">
        <v>563</v>
      </c>
      <c r="EB33" s="18">
        <v>670</v>
      </c>
      <c r="EC33" s="18">
        <v>641</v>
      </c>
      <c r="ED33" s="18">
        <v>703</v>
      </c>
      <c r="EE33" s="18">
        <v>683</v>
      </c>
      <c r="EF33" s="18">
        <v>618</v>
      </c>
      <c r="EG33" s="18">
        <v>654</v>
      </c>
      <c r="EH33" s="18">
        <v>644</v>
      </c>
      <c r="EI33" s="18">
        <v>680</v>
      </c>
      <c r="EJ33" s="18">
        <v>690</v>
      </c>
      <c r="EK33" s="18">
        <v>648</v>
      </c>
      <c r="EL33" s="18">
        <v>679</v>
      </c>
      <c r="EM33" s="18">
        <f t="shared" si="4"/>
        <v>7873</v>
      </c>
    </row>
    <row r="34" spans="2:143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8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v>0</v>
      </c>
      <c r="EK34" s="11">
        <v>0</v>
      </c>
      <c r="EL34" s="11">
        <v>0</v>
      </c>
      <c r="EM34" s="11"/>
    </row>
    <row r="35" spans="2:143" ht="12.75">
      <c r="B35" s="11" t="s">
        <v>23</v>
      </c>
      <c r="C35" s="11"/>
      <c r="D35" s="11">
        <v>365</v>
      </c>
      <c r="E35" s="11">
        <v>378</v>
      </c>
      <c r="F35" s="11">
        <v>380</v>
      </c>
      <c r="G35" s="11">
        <v>396</v>
      </c>
      <c r="H35" s="11">
        <f aca="true" t="shared" si="23" ref="H35:H48">D35+E35+F35+G35</f>
        <v>1519</v>
      </c>
      <c r="I35" s="11">
        <v>398</v>
      </c>
      <c r="J35" s="11">
        <v>411</v>
      </c>
      <c r="K35" s="11">
        <v>458</v>
      </c>
      <c r="L35" s="12">
        <v>487</v>
      </c>
      <c r="M35" s="11">
        <v>1754</v>
      </c>
      <c r="N35" s="11">
        <v>158</v>
      </c>
      <c r="O35" s="11">
        <v>180</v>
      </c>
      <c r="P35" s="11">
        <v>198</v>
      </c>
      <c r="Q35" s="11">
        <v>191</v>
      </c>
      <c r="R35" s="11">
        <v>201</v>
      </c>
      <c r="S35" s="11">
        <v>203</v>
      </c>
      <c r="T35" s="11">
        <v>176</v>
      </c>
      <c r="U35" s="11">
        <v>187</v>
      </c>
      <c r="V35" s="11">
        <v>218</v>
      </c>
      <c r="W35" s="11">
        <v>184</v>
      </c>
      <c r="X35" s="11">
        <v>198</v>
      </c>
      <c r="Y35" s="11">
        <v>186</v>
      </c>
      <c r="Z35" s="11">
        <v>2280</v>
      </c>
      <c r="AA35" s="11">
        <v>229</v>
      </c>
      <c r="AB35" s="11">
        <v>247</v>
      </c>
      <c r="AC35" s="11">
        <v>247</v>
      </c>
      <c r="AD35" s="11">
        <v>252</v>
      </c>
      <c r="AE35" s="11">
        <v>249</v>
      </c>
      <c r="AF35" s="11">
        <v>241</v>
      </c>
      <c r="AG35" s="11">
        <v>224</v>
      </c>
      <c r="AH35" s="11">
        <v>212</v>
      </c>
      <c r="AI35" s="11">
        <v>241</v>
      </c>
      <c r="AJ35" s="11">
        <v>195</v>
      </c>
      <c r="AK35" s="11">
        <v>250</v>
      </c>
      <c r="AL35" s="11">
        <v>276</v>
      </c>
      <c r="AM35" s="11">
        <f aca="true" t="shared" si="24" ref="AM35:AM48">SUM(AA35:AL35)</f>
        <v>2863</v>
      </c>
      <c r="AN35" s="11">
        <v>293</v>
      </c>
      <c r="AO35" s="11">
        <v>273</v>
      </c>
      <c r="AP35" s="11">
        <v>261</v>
      </c>
      <c r="AQ35" s="11">
        <v>267</v>
      </c>
      <c r="AR35" s="11">
        <v>274</v>
      </c>
      <c r="AS35" s="11">
        <v>261</v>
      </c>
      <c r="AT35" s="13">
        <v>252</v>
      </c>
      <c r="AU35" s="13">
        <v>238</v>
      </c>
      <c r="AV35" s="13">
        <v>242</v>
      </c>
      <c r="AW35" s="11">
        <v>255</v>
      </c>
      <c r="AX35" s="11">
        <v>268</v>
      </c>
      <c r="AY35" s="11">
        <v>293</v>
      </c>
      <c r="AZ35" s="11">
        <f aca="true" t="shared" si="25" ref="AZ35:AZ48">SUM(AN35:AY35)</f>
        <v>3177</v>
      </c>
      <c r="BA35" s="11">
        <v>271</v>
      </c>
      <c r="BB35" s="11">
        <v>248</v>
      </c>
      <c r="BC35" s="11">
        <v>264</v>
      </c>
      <c r="BD35" s="11">
        <v>282</v>
      </c>
      <c r="BE35" s="11">
        <v>325</v>
      </c>
      <c r="BF35" s="11">
        <v>340</v>
      </c>
      <c r="BG35" s="11">
        <v>329</v>
      </c>
      <c r="BH35" s="11">
        <v>294</v>
      </c>
      <c r="BI35" s="11">
        <v>325</v>
      </c>
      <c r="BJ35" s="11">
        <v>338</v>
      </c>
      <c r="BK35" s="11">
        <v>347</v>
      </c>
      <c r="BL35" s="11">
        <v>422</v>
      </c>
      <c r="BM35" s="11">
        <f aca="true" t="shared" si="26" ref="BM35:BM48">SUM(BA35:BL35)</f>
        <v>3785</v>
      </c>
      <c r="BN35" s="11">
        <v>352</v>
      </c>
      <c r="BO35" s="11">
        <v>348</v>
      </c>
      <c r="BP35" s="11">
        <v>418</v>
      </c>
      <c r="BQ35" s="11">
        <v>423</v>
      </c>
      <c r="BR35" s="11">
        <v>291</v>
      </c>
      <c r="BS35" s="11">
        <v>323</v>
      </c>
      <c r="BT35" s="11">
        <v>226</v>
      </c>
      <c r="BU35" s="11">
        <v>227</v>
      </c>
      <c r="BV35" s="11">
        <v>254</v>
      </c>
      <c r="BW35" s="11">
        <v>257</v>
      </c>
      <c r="BX35" s="11">
        <v>205</v>
      </c>
      <c r="BY35" s="11">
        <v>309</v>
      </c>
      <c r="BZ35" s="11">
        <v>3633</v>
      </c>
      <c r="CA35" s="11">
        <v>325</v>
      </c>
      <c r="CB35" s="11">
        <v>257</v>
      </c>
      <c r="CC35" s="11">
        <v>296</v>
      </c>
      <c r="CD35" s="11">
        <v>293</v>
      </c>
      <c r="CE35" s="11">
        <v>265</v>
      </c>
      <c r="CF35" s="11">
        <v>313</v>
      </c>
      <c r="CG35" s="11">
        <v>268</v>
      </c>
      <c r="CH35" s="11">
        <v>248</v>
      </c>
      <c r="CI35" s="11">
        <v>300</v>
      </c>
      <c r="CJ35" s="11">
        <v>327</v>
      </c>
      <c r="CK35" s="11">
        <v>318</v>
      </c>
      <c r="CL35" s="11">
        <v>367</v>
      </c>
      <c r="CM35" s="11">
        <f aca="true" t="shared" si="27" ref="CM35:CM48">SUM(CA35:CL35)</f>
        <v>3577</v>
      </c>
      <c r="CN35" s="11">
        <v>330</v>
      </c>
      <c r="CO35" s="11">
        <v>333</v>
      </c>
      <c r="CP35" s="11">
        <v>290</v>
      </c>
      <c r="CQ35" s="11">
        <v>320</v>
      </c>
      <c r="CR35" s="11">
        <v>328</v>
      </c>
      <c r="CS35" s="11">
        <v>312</v>
      </c>
      <c r="CT35" s="11">
        <v>309</v>
      </c>
      <c r="CU35" s="11">
        <v>329</v>
      </c>
      <c r="CV35" s="11">
        <v>356</v>
      </c>
      <c r="CW35" s="1">
        <v>331</v>
      </c>
      <c r="CX35" s="1">
        <v>414</v>
      </c>
      <c r="CY35" s="1">
        <v>420</v>
      </c>
      <c r="CZ35" s="11">
        <v>4072</v>
      </c>
      <c r="DA35" s="11">
        <v>312</v>
      </c>
      <c r="DB35" s="11">
        <v>346</v>
      </c>
      <c r="DC35" s="11">
        <v>320</v>
      </c>
      <c r="DD35" s="11">
        <v>288</v>
      </c>
      <c r="DE35" s="11">
        <v>287</v>
      </c>
      <c r="DF35" s="11">
        <v>296</v>
      </c>
      <c r="DG35" s="11">
        <v>286</v>
      </c>
      <c r="DH35" s="11">
        <v>290</v>
      </c>
      <c r="DI35" s="11">
        <v>252</v>
      </c>
      <c r="DJ35" s="11">
        <v>259</v>
      </c>
      <c r="DK35" s="11">
        <v>277</v>
      </c>
      <c r="DL35" s="11">
        <v>297</v>
      </c>
      <c r="DM35" s="11">
        <v>3510</v>
      </c>
      <c r="DN35" s="11">
        <v>288</v>
      </c>
      <c r="DO35" s="11">
        <v>286</v>
      </c>
      <c r="DP35" s="11">
        <v>256</v>
      </c>
      <c r="DQ35" s="11">
        <v>299</v>
      </c>
      <c r="DR35" s="11">
        <v>280</v>
      </c>
      <c r="DS35" s="11">
        <v>245</v>
      </c>
      <c r="DT35" s="11">
        <v>274</v>
      </c>
      <c r="DU35" s="11">
        <v>253</v>
      </c>
      <c r="DV35" s="11">
        <v>279</v>
      </c>
      <c r="DW35" s="11">
        <v>274</v>
      </c>
      <c r="DX35" s="11">
        <v>286</v>
      </c>
      <c r="DY35" s="11">
        <v>271</v>
      </c>
      <c r="DZ35" s="11">
        <f aca="true" t="shared" si="28" ref="DZ35:DZ48">SUM(DN35:DY35)</f>
        <v>3291</v>
      </c>
      <c r="EA35" s="11">
        <v>313</v>
      </c>
      <c r="EB35" s="11">
        <v>322</v>
      </c>
      <c r="EC35" s="11">
        <v>318</v>
      </c>
      <c r="ED35" s="11">
        <v>316</v>
      </c>
      <c r="EE35" s="11">
        <v>283</v>
      </c>
      <c r="EF35" s="11">
        <v>320</v>
      </c>
      <c r="EG35" s="11">
        <v>335</v>
      </c>
      <c r="EH35" s="11">
        <v>349</v>
      </c>
      <c r="EI35" s="11">
        <v>341</v>
      </c>
      <c r="EJ35" s="11">
        <v>331</v>
      </c>
      <c r="EK35" s="11">
        <v>323</v>
      </c>
      <c r="EL35" s="11">
        <v>319</v>
      </c>
      <c r="EM35" s="11">
        <f t="shared" si="4"/>
        <v>3870</v>
      </c>
    </row>
    <row r="36" spans="2:143" ht="12.75">
      <c r="B36" s="11" t="s">
        <v>22</v>
      </c>
      <c r="C36" s="11"/>
      <c r="D36" s="11">
        <v>35</v>
      </c>
      <c r="E36" s="11">
        <v>64</v>
      </c>
      <c r="F36" s="11">
        <v>115</v>
      </c>
      <c r="G36" s="11">
        <v>280</v>
      </c>
      <c r="H36" s="11">
        <f t="shared" si="23"/>
        <v>494</v>
      </c>
      <c r="I36" s="11">
        <v>206</v>
      </c>
      <c r="J36" s="11">
        <v>324</v>
      </c>
      <c r="K36" s="11">
        <v>408.6</v>
      </c>
      <c r="L36" s="12">
        <v>259</v>
      </c>
      <c r="M36" s="11">
        <v>1197.6</v>
      </c>
      <c r="N36" s="11">
        <v>97</v>
      </c>
      <c r="O36" s="11">
        <v>92</v>
      </c>
      <c r="P36" s="11">
        <v>94</v>
      </c>
      <c r="Q36" s="11">
        <v>106</v>
      </c>
      <c r="R36" s="11">
        <v>68</v>
      </c>
      <c r="S36" s="11">
        <v>143</v>
      </c>
      <c r="T36" s="11">
        <v>106</v>
      </c>
      <c r="U36" s="11">
        <v>91</v>
      </c>
      <c r="V36" s="11">
        <v>102</v>
      </c>
      <c r="W36" s="11">
        <v>91</v>
      </c>
      <c r="X36" s="11">
        <v>93</v>
      </c>
      <c r="Y36" s="11">
        <v>89</v>
      </c>
      <c r="Z36" s="11">
        <v>1172</v>
      </c>
      <c r="AA36" s="11">
        <v>83</v>
      </c>
      <c r="AB36" s="11">
        <v>100</v>
      </c>
      <c r="AC36" s="11">
        <v>100</v>
      </c>
      <c r="AD36" s="11">
        <v>103</v>
      </c>
      <c r="AE36" s="11">
        <v>145</v>
      </c>
      <c r="AF36" s="11">
        <v>177</v>
      </c>
      <c r="AG36" s="11">
        <v>140</v>
      </c>
      <c r="AH36" s="11">
        <v>95</v>
      </c>
      <c r="AI36" s="11">
        <v>114</v>
      </c>
      <c r="AJ36" s="11">
        <v>112</v>
      </c>
      <c r="AK36" s="11">
        <v>111</v>
      </c>
      <c r="AL36" s="11">
        <v>131</v>
      </c>
      <c r="AM36" s="11">
        <f t="shared" si="24"/>
        <v>1411</v>
      </c>
      <c r="AN36" s="11">
        <v>102</v>
      </c>
      <c r="AO36" s="11">
        <v>112</v>
      </c>
      <c r="AP36" s="11">
        <v>123</v>
      </c>
      <c r="AQ36" s="11">
        <v>108</v>
      </c>
      <c r="AR36" s="11">
        <v>214</v>
      </c>
      <c r="AS36" s="11">
        <v>183</v>
      </c>
      <c r="AT36" s="13">
        <v>159</v>
      </c>
      <c r="AU36" s="13">
        <v>121</v>
      </c>
      <c r="AV36" s="13">
        <v>168</v>
      </c>
      <c r="AW36" s="11">
        <v>120</v>
      </c>
      <c r="AX36" s="11">
        <v>104</v>
      </c>
      <c r="AY36" s="11">
        <v>111</v>
      </c>
      <c r="AZ36" s="11">
        <f t="shared" si="25"/>
        <v>1625</v>
      </c>
      <c r="BA36" s="11">
        <v>113</v>
      </c>
      <c r="BB36" s="11">
        <v>116</v>
      </c>
      <c r="BC36" s="11">
        <v>111</v>
      </c>
      <c r="BD36" s="11">
        <v>115</v>
      </c>
      <c r="BE36" s="11">
        <v>225</v>
      </c>
      <c r="BF36" s="11">
        <v>130</v>
      </c>
      <c r="BG36" s="11">
        <v>129</v>
      </c>
      <c r="BH36" s="11">
        <v>111</v>
      </c>
      <c r="BI36" s="11">
        <v>144</v>
      </c>
      <c r="BJ36" s="11">
        <v>146</v>
      </c>
      <c r="BK36" s="11">
        <v>110</v>
      </c>
      <c r="BL36" s="11">
        <v>128</v>
      </c>
      <c r="BM36" s="11">
        <f t="shared" si="26"/>
        <v>1578</v>
      </c>
      <c r="BN36" s="11">
        <v>125</v>
      </c>
      <c r="BO36" s="11">
        <v>153</v>
      </c>
      <c r="BP36" s="11">
        <v>143</v>
      </c>
      <c r="BQ36" s="11">
        <v>187</v>
      </c>
      <c r="BR36" s="11">
        <v>94</v>
      </c>
      <c r="BS36" s="11">
        <v>48</v>
      </c>
      <c r="BT36" s="11">
        <v>45</v>
      </c>
      <c r="BU36" s="11">
        <v>32</v>
      </c>
      <c r="BV36" s="11">
        <v>41</v>
      </c>
      <c r="BW36" s="11">
        <v>42</v>
      </c>
      <c r="BX36" s="11">
        <v>48</v>
      </c>
      <c r="BY36" s="11">
        <v>44</v>
      </c>
      <c r="BZ36" s="11">
        <v>1002</v>
      </c>
      <c r="CA36" s="11">
        <v>50.59</v>
      </c>
      <c r="CB36" s="11">
        <v>51</v>
      </c>
      <c r="CC36" s="11">
        <v>45</v>
      </c>
      <c r="CD36" s="11">
        <v>160</v>
      </c>
      <c r="CE36" s="11">
        <v>79</v>
      </c>
      <c r="CF36" s="11">
        <v>47</v>
      </c>
      <c r="CG36" s="11">
        <v>73</v>
      </c>
      <c r="CH36" s="11">
        <v>74</v>
      </c>
      <c r="CI36" s="11">
        <v>84</v>
      </c>
      <c r="CJ36" s="11">
        <v>82</v>
      </c>
      <c r="CK36" s="11">
        <v>72</v>
      </c>
      <c r="CL36" s="11">
        <v>61</v>
      </c>
      <c r="CM36" s="11">
        <f t="shared" si="27"/>
        <v>878.59</v>
      </c>
      <c r="CN36" s="11">
        <v>64</v>
      </c>
      <c r="CO36" s="11">
        <v>53</v>
      </c>
      <c r="CP36" s="11">
        <v>61</v>
      </c>
      <c r="CQ36" s="11">
        <v>175</v>
      </c>
      <c r="CR36" s="11">
        <v>59</v>
      </c>
      <c r="CS36" s="11">
        <v>67</v>
      </c>
      <c r="CT36" s="11">
        <v>85</v>
      </c>
      <c r="CU36" s="11">
        <v>66</v>
      </c>
      <c r="CV36" s="11">
        <v>69</v>
      </c>
      <c r="CW36" s="1">
        <v>92</v>
      </c>
      <c r="CX36" s="1">
        <v>84</v>
      </c>
      <c r="CY36" s="1">
        <v>97</v>
      </c>
      <c r="CZ36" s="11">
        <v>972</v>
      </c>
      <c r="DA36" s="11">
        <v>122</v>
      </c>
      <c r="DB36" s="11">
        <v>62</v>
      </c>
      <c r="DC36" s="11">
        <v>122</v>
      </c>
      <c r="DD36" s="11">
        <v>162</v>
      </c>
      <c r="DE36" s="11">
        <v>85</v>
      </c>
      <c r="DF36" s="11">
        <v>84</v>
      </c>
      <c r="DG36" s="11">
        <v>103</v>
      </c>
      <c r="DH36" s="11">
        <v>90</v>
      </c>
      <c r="DI36" s="11">
        <v>130</v>
      </c>
      <c r="DJ36" s="11">
        <v>127</v>
      </c>
      <c r="DK36" s="11">
        <v>142</v>
      </c>
      <c r="DL36" s="11">
        <v>138</v>
      </c>
      <c r="DM36" s="11">
        <v>1367</v>
      </c>
      <c r="DN36" s="11">
        <v>107</v>
      </c>
      <c r="DO36" s="11">
        <v>87</v>
      </c>
      <c r="DP36" s="11">
        <v>159</v>
      </c>
      <c r="DQ36" s="11">
        <v>119</v>
      </c>
      <c r="DR36" s="11">
        <v>107</v>
      </c>
      <c r="DS36" s="11">
        <v>105</v>
      </c>
      <c r="DT36" s="11">
        <v>94</v>
      </c>
      <c r="DU36" s="11">
        <v>94</v>
      </c>
      <c r="DV36" s="11">
        <v>106</v>
      </c>
      <c r="DW36" s="11">
        <v>92</v>
      </c>
      <c r="DX36" s="11">
        <v>91</v>
      </c>
      <c r="DY36" s="11">
        <v>72</v>
      </c>
      <c r="DZ36" s="11">
        <f t="shared" si="28"/>
        <v>1233</v>
      </c>
      <c r="EA36" s="11">
        <v>73</v>
      </c>
      <c r="EB36" s="11">
        <v>147</v>
      </c>
      <c r="EC36" s="11">
        <v>79</v>
      </c>
      <c r="ED36" s="11">
        <v>88</v>
      </c>
      <c r="EE36" s="11">
        <v>84</v>
      </c>
      <c r="EF36" s="11">
        <v>63</v>
      </c>
      <c r="EG36" s="11">
        <v>97</v>
      </c>
      <c r="EH36" s="11">
        <v>66</v>
      </c>
      <c r="EI36" s="11">
        <v>82</v>
      </c>
      <c r="EJ36" s="11">
        <v>108</v>
      </c>
      <c r="EK36" s="11">
        <v>99</v>
      </c>
      <c r="EL36" s="11">
        <v>87</v>
      </c>
      <c r="EM36" s="11">
        <f t="shared" si="4"/>
        <v>1073</v>
      </c>
    </row>
    <row r="37" spans="2:143" s="16" customFormat="1" ht="12.75">
      <c r="B37" s="14" t="s">
        <v>21</v>
      </c>
      <c r="C37" s="14"/>
      <c r="D37" s="14">
        <v>0</v>
      </c>
      <c r="E37" s="14">
        <v>0</v>
      </c>
      <c r="F37" s="14">
        <v>0</v>
      </c>
      <c r="G37" s="14">
        <v>0</v>
      </c>
      <c r="H37" s="14">
        <f t="shared" si="23"/>
        <v>0</v>
      </c>
      <c r="I37" s="14">
        <v>188</v>
      </c>
      <c r="J37" s="14">
        <v>241</v>
      </c>
      <c r="K37" s="14">
        <v>374</v>
      </c>
      <c r="L37" s="15">
        <v>252</v>
      </c>
      <c r="M37" s="14">
        <v>1055</v>
      </c>
      <c r="N37" s="14">
        <v>94</v>
      </c>
      <c r="O37" s="14">
        <v>90</v>
      </c>
      <c r="P37" s="14">
        <v>87</v>
      </c>
      <c r="Q37" s="14">
        <v>70</v>
      </c>
      <c r="R37" s="14">
        <v>63</v>
      </c>
      <c r="S37" s="14">
        <v>84</v>
      </c>
      <c r="T37" s="14">
        <v>80</v>
      </c>
      <c r="U37" s="14">
        <v>75</v>
      </c>
      <c r="V37" s="14">
        <v>97</v>
      </c>
      <c r="W37" s="14">
        <v>84</v>
      </c>
      <c r="X37" s="14">
        <v>89</v>
      </c>
      <c r="Y37" s="14">
        <v>84</v>
      </c>
      <c r="Z37" s="14">
        <v>997</v>
      </c>
      <c r="AA37" s="14">
        <v>77</v>
      </c>
      <c r="AB37" s="14">
        <v>96</v>
      </c>
      <c r="AC37" s="14">
        <v>93</v>
      </c>
      <c r="AD37" s="14">
        <v>90</v>
      </c>
      <c r="AE37" s="14">
        <v>93</v>
      </c>
      <c r="AF37" s="14">
        <v>106</v>
      </c>
      <c r="AG37" s="14">
        <v>107</v>
      </c>
      <c r="AH37" s="14">
        <v>86</v>
      </c>
      <c r="AI37" s="14">
        <v>109</v>
      </c>
      <c r="AJ37" s="14">
        <v>98</v>
      </c>
      <c r="AK37" s="14">
        <v>106</v>
      </c>
      <c r="AL37" s="14">
        <v>107</v>
      </c>
      <c r="AM37" s="14">
        <f t="shared" si="24"/>
        <v>1168</v>
      </c>
      <c r="AN37" s="14">
        <v>96</v>
      </c>
      <c r="AO37" s="14">
        <v>105</v>
      </c>
      <c r="AP37" s="14">
        <v>109</v>
      </c>
      <c r="AQ37" s="14">
        <v>101</v>
      </c>
      <c r="AR37" s="14">
        <v>121</v>
      </c>
      <c r="AS37" s="14">
        <v>133</v>
      </c>
      <c r="AT37" s="17">
        <v>130</v>
      </c>
      <c r="AU37" s="17">
        <v>112</v>
      </c>
      <c r="AV37" s="17">
        <v>144</v>
      </c>
      <c r="AW37" s="14">
        <v>102</v>
      </c>
      <c r="AX37" s="14">
        <v>95</v>
      </c>
      <c r="AY37" s="14">
        <v>104</v>
      </c>
      <c r="AZ37" s="14">
        <f t="shared" si="25"/>
        <v>1352</v>
      </c>
      <c r="BA37" s="14">
        <v>108</v>
      </c>
      <c r="BB37" s="14">
        <v>105</v>
      </c>
      <c r="BC37" s="14">
        <v>95</v>
      </c>
      <c r="BD37" s="14">
        <v>107</v>
      </c>
      <c r="BE37" s="14">
        <v>101</v>
      </c>
      <c r="BF37" s="14">
        <v>96</v>
      </c>
      <c r="BG37" s="14">
        <v>117</v>
      </c>
      <c r="BH37" s="14">
        <v>94</v>
      </c>
      <c r="BI37" s="14">
        <v>133</v>
      </c>
      <c r="BJ37" s="14">
        <v>123</v>
      </c>
      <c r="BK37" s="14">
        <v>103</v>
      </c>
      <c r="BL37" s="14">
        <v>115</v>
      </c>
      <c r="BM37" s="14">
        <f t="shared" si="26"/>
        <v>1297</v>
      </c>
      <c r="BN37" s="14">
        <v>114</v>
      </c>
      <c r="BO37" s="14">
        <v>137</v>
      </c>
      <c r="BP37" s="14">
        <v>113</v>
      </c>
      <c r="BQ37" s="14">
        <v>113</v>
      </c>
      <c r="BR37" s="14">
        <v>33</v>
      </c>
      <c r="BS37" s="14">
        <v>20</v>
      </c>
      <c r="BT37" s="14">
        <v>27</v>
      </c>
      <c r="BU37" s="14">
        <v>22</v>
      </c>
      <c r="BV37" s="14">
        <v>22</v>
      </c>
      <c r="BW37" s="14">
        <v>31</v>
      </c>
      <c r="BX37" s="14">
        <v>26</v>
      </c>
      <c r="BY37" s="14">
        <v>27</v>
      </c>
      <c r="BZ37" s="14">
        <v>685</v>
      </c>
      <c r="CA37" s="14">
        <v>41</v>
      </c>
      <c r="CB37" s="14">
        <v>33</v>
      </c>
      <c r="CC37" s="14">
        <v>33</v>
      </c>
      <c r="CD37" s="14">
        <v>38</v>
      </c>
      <c r="CE37" s="14">
        <v>34</v>
      </c>
      <c r="CF37" s="14">
        <v>34</v>
      </c>
      <c r="CG37" s="14">
        <v>60</v>
      </c>
      <c r="CH37" s="14">
        <v>48</v>
      </c>
      <c r="CI37" s="14">
        <v>65</v>
      </c>
      <c r="CJ37" s="14">
        <v>63</v>
      </c>
      <c r="CK37" s="14">
        <v>56</v>
      </c>
      <c r="CL37" s="14">
        <v>41</v>
      </c>
      <c r="CM37" s="14">
        <f t="shared" si="27"/>
        <v>546</v>
      </c>
      <c r="CN37" s="14">
        <v>45</v>
      </c>
      <c r="CO37" s="14">
        <v>27</v>
      </c>
      <c r="CP37" s="14">
        <v>25</v>
      </c>
      <c r="CQ37" s="14">
        <v>43</v>
      </c>
      <c r="CR37" s="14">
        <v>24</v>
      </c>
      <c r="CS37" s="14">
        <v>37</v>
      </c>
      <c r="CT37" s="14">
        <v>58</v>
      </c>
      <c r="CU37" s="14">
        <v>52</v>
      </c>
      <c r="CV37" s="14">
        <v>42</v>
      </c>
      <c r="CW37" s="16">
        <v>55</v>
      </c>
      <c r="CX37" s="16">
        <v>65</v>
      </c>
      <c r="CY37" s="16">
        <v>73</v>
      </c>
      <c r="CZ37" s="14">
        <v>546</v>
      </c>
      <c r="DA37" s="14">
        <v>48</v>
      </c>
      <c r="DB37" s="14">
        <v>41</v>
      </c>
      <c r="DC37" s="14">
        <v>62</v>
      </c>
      <c r="DD37" s="14">
        <v>72</v>
      </c>
      <c r="DE37" s="14">
        <v>62</v>
      </c>
      <c r="DF37" s="14">
        <v>53</v>
      </c>
      <c r="DG37" s="14">
        <v>70</v>
      </c>
      <c r="DH37" s="14">
        <v>61</v>
      </c>
      <c r="DI37" s="14">
        <v>90</v>
      </c>
      <c r="DJ37" s="14">
        <v>98</v>
      </c>
      <c r="DK37" s="14">
        <v>102</v>
      </c>
      <c r="DL37" s="14">
        <v>99</v>
      </c>
      <c r="DM37" s="14">
        <v>858</v>
      </c>
      <c r="DN37" s="14">
        <v>85</v>
      </c>
      <c r="DO37" s="14">
        <v>53</v>
      </c>
      <c r="DP37" s="14">
        <v>66</v>
      </c>
      <c r="DQ37" s="14">
        <v>46</v>
      </c>
      <c r="DR37" s="14">
        <v>81</v>
      </c>
      <c r="DS37" s="14">
        <v>85</v>
      </c>
      <c r="DT37" s="14">
        <v>74</v>
      </c>
      <c r="DU37" s="14">
        <v>52</v>
      </c>
      <c r="DV37" s="14">
        <v>67</v>
      </c>
      <c r="DW37" s="14">
        <v>52</v>
      </c>
      <c r="DX37" s="14">
        <v>50</v>
      </c>
      <c r="DY37" s="14">
        <v>51</v>
      </c>
      <c r="DZ37" s="14">
        <f t="shared" si="28"/>
        <v>762</v>
      </c>
      <c r="EA37" s="14">
        <v>52</v>
      </c>
      <c r="EB37" s="14">
        <v>41</v>
      </c>
      <c r="EC37" s="14">
        <v>58</v>
      </c>
      <c r="ED37" s="14">
        <v>53</v>
      </c>
      <c r="EE37" s="14">
        <v>47</v>
      </c>
      <c r="EF37" s="14">
        <v>44</v>
      </c>
      <c r="EG37" s="14">
        <v>61</v>
      </c>
      <c r="EH37" s="14">
        <v>45</v>
      </c>
      <c r="EI37" s="14">
        <v>58</v>
      </c>
      <c r="EJ37" s="14">
        <v>57</v>
      </c>
      <c r="EK37" s="14">
        <v>56</v>
      </c>
      <c r="EL37" s="14">
        <v>49</v>
      </c>
      <c r="EM37" s="14">
        <f t="shared" si="4"/>
        <v>621</v>
      </c>
    </row>
    <row r="38" spans="2:143" ht="12.75">
      <c r="B38" s="11" t="s">
        <v>20</v>
      </c>
      <c r="C38" s="11"/>
      <c r="D38" s="11">
        <v>10</v>
      </c>
      <c r="E38" s="11">
        <v>7</v>
      </c>
      <c r="F38" s="11">
        <v>5</v>
      </c>
      <c r="G38" s="11">
        <v>23</v>
      </c>
      <c r="H38" s="11">
        <f t="shared" si="23"/>
        <v>45</v>
      </c>
      <c r="I38" s="11">
        <v>7</v>
      </c>
      <c r="J38" s="11">
        <v>10</v>
      </c>
      <c r="K38" s="11">
        <v>9</v>
      </c>
      <c r="L38" s="12">
        <v>12</v>
      </c>
      <c r="M38" s="11">
        <v>38</v>
      </c>
      <c r="N38" s="11">
        <v>2</v>
      </c>
      <c r="O38" s="11">
        <v>4</v>
      </c>
      <c r="P38" s="11">
        <v>3</v>
      </c>
      <c r="Q38" s="11">
        <v>3</v>
      </c>
      <c r="R38" s="11">
        <v>6</v>
      </c>
      <c r="S38" s="11">
        <v>7</v>
      </c>
      <c r="T38" s="11">
        <v>4</v>
      </c>
      <c r="U38" s="11">
        <v>2</v>
      </c>
      <c r="V38" s="11">
        <v>5</v>
      </c>
      <c r="W38" s="11">
        <v>5</v>
      </c>
      <c r="X38" s="11">
        <v>12</v>
      </c>
      <c r="Y38" s="11">
        <v>6</v>
      </c>
      <c r="Z38" s="11">
        <v>59</v>
      </c>
      <c r="AA38" s="11">
        <v>5</v>
      </c>
      <c r="AB38" s="11">
        <v>7</v>
      </c>
      <c r="AC38" s="11">
        <v>5</v>
      </c>
      <c r="AD38" s="11">
        <v>3</v>
      </c>
      <c r="AE38" s="11">
        <v>9</v>
      </c>
      <c r="AF38" s="11">
        <v>21</v>
      </c>
      <c r="AG38" s="11">
        <v>11</v>
      </c>
      <c r="AH38" s="11">
        <v>7</v>
      </c>
      <c r="AI38" s="11">
        <v>10</v>
      </c>
      <c r="AJ38" s="11">
        <v>6</v>
      </c>
      <c r="AK38" s="11">
        <v>8</v>
      </c>
      <c r="AL38" s="11">
        <v>9</v>
      </c>
      <c r="AM38" s="11">
        <f t="shared" si="24"/>
        <v>101</v>
      </c>
      <c r="AN38" s="11">
        <v>2</v>
      </c>
      <c r="AO38" s="11">
        <v>7</v>
      </c>
      <c r="AP38" s="11">
        <v>6</v>
      </c>
      <c r="AQ38" s="11">
        <v>8</v>
      </c>
      <c r="AR38" s="11">
        <v>7</v>
      </c>
      <c r="AS38" s="11">
        <v>8</v>
      </c>
      <c r="AT38" s="13">
        <v>10</v>
      </c>
      <c r="AU38" s="13">
        <v>7</v>
      </c>
      <c r="AV38" s="13">
        <v>12</v>
      </c>
      <c r="AW38" s="11">
        <v>12</v>
      </c>
      <c r="AX38" s="11">
        <v>9</v>
      </c>
      <c r="AY38" s="11">
        <v>10</v>
      </c>
      <c r="AZ38" s="11">
        <f t="shared" si="25"/>
        <v>98</v>
      </c>
      <c r="BA38" s="11">
        <v>5</v>
      </c>
      <c r="BB38" s="11">
        <v>13</v>
      </c>
      <c r="BC38" s="11">
        <v>3</v>
      </c>
      <c r="BD38" s="11">
        <v>4</v>
      </c>
      <c r="BE38" s="11">
        <v>12</v>
      </c>
      <c r="BF38" s="11">
        <v>4</v>
      </c>
      <c r="BG38" s="11">
        <v>10</v>
      </c>
      <c r="BH38" s="11">
        <v>16</v>
      </c>
      <c r="BI38" s="11">
        <v>8</v>
      </c>
      <c r="BJ38" s="11">
        <v>15</v>
      </c>
      <c r="BK38" s="11">
        <v>9</v>
      </c>
      <c r="BL38" s="11">
        <v>8</v>
      </c>
      <c r="BM38" s="11">
        <f t="shared" si="26"/>
        <v>107</v>
      </c>
      <c r="BN38" s="11">
        <v>8</v>
      </c>
      <c r="BO38" s="11">
        <v>10</v>
      </c>
      <c r="BP38" s="11">
        <v>11</v>
      </c>
      <c r="BQ38" s="11">
        <v>9</v>
      </c>
      <c r="BR38" s="11">
        <v>12</v>
      </c>
      <c r="BS38" s="11">
        <v>12</v>
      </c>
      <c r="BT38" s="11">
        <v>12</v>
      </c>
      <c r="BU38" s="11">
        <v>19</v>
      </c>
      <c r="BV38" s="11">
        <v>13</v>
      </c>
      <c r="BW38" s="11">
        <v>10</v>
      </c>
      <c r="BX38" s="11">
        <v>10</v>
      </c>
      <c r="BY38" s="11">
        <v>18</v>
      </c>
      <c r="BZ38" s="11">
        <v>144</v>
      </c>
      <c r="CA38" s="11">
        <v>4</v>
      </c>
      <c r="CB38" s="11">
        <v>6</v>
      </c>
      <c r="CC38" s="11">
        <v>12</v>
      </c>
      <c r="CD38" s="11">
        <v>23</v>
      </c>
      <c r="CE38" s="11">
        <v>23</v>
      </c>
      <c r="CF38" s="11">
        <v>23</v>
      </c>
      <c r="CG38" s="11">
        <v>10</v>
      </c>
      <c r="CH38" s="11">
        <v>6</v>
      </c>
      <c r="CI38" s="11">
        <v>11</v>
      </c>
      <c r="CJ38" s="11">
        <v>11</v>
      </c>
      <c r="CK38" s="11">
        <v>10</v>
      </c>
      <c r="CL38" s="11">
        <v>20</v>
      </c>
      <c r="CM38" s="11">
        <f t="shared" si="27"/>
        <v>159</v>
      </c>
      <c r="CN38" s="11">
        <v>11</v>
      </c>
      <c r="CO38" s="11">
        <v>10</v>
      </c>
      <c r="CP38" s="11">
        <v>19</v>
      </c>
      <c r="CQ38" s="11">
        <v>17</v>
      </c>
      <c r="CR38" s="11">
        <v>11</v>
      </c>
      <c r="CS38" s="11">
        <v>22</v>
      </c>
      <c r="CT38" s="11">
        <v>18</v>
      </c>
      <c r="CU38" s="11">
        <v>6</v>
      </c>
      <c r="CV38" s="11">
        <v>18</v>
      </c>
      <c r="CW38" s="1">
        <v>12</v>
      </c>
      <c r="CX38" s="1">
        <v>16</v>
      </c>
      <c r="CY38" s="1">
        <v>16</v>
      </c>
      <c r="CZ38" s="11">
        <v>176</v>
      </c>
      <c r="DA38" s="11">
        <v>8</v>
      </c>
      <c r="DB38" s="11">
        <v>7</v>
      </c>
      <c r="DC38" s="11">
        <v>10</v>
      </c>
      <c r="DD38" s="11">
        <v>18</v>
      </c>
      <c r="DE38" s="11">
        <v>18</v>
      </c>
      <c r="DF38" s="11">
        <v>18</v>
      </c>
      <c r="DG38" s="11">
        <v>14</v>
      </c>
      <c r="DH38" s="11">
        <v>8</v>
      </c>
      <c r="DI38" s="11">
        <v>28</v>
      </c>
      <c r="DJ38" s="11">
        <v>11</v>
      </c>
      <c r="DK38" s="11">
        <v>10</v>
      </c>
      <c r="DL38" s="11">
        <v>29</v>
      </c>
      <c r="DM38" s="11">
        <v>179</v>
      </c>
      <c r="DN38" s="11">
        <v>5</v>
      </c>
      <c r="DO38" s="11">
        <v>15</v>
      </c>
      <c r="DP38" s="11">
        <v>8</v>
      </c>
      <c r="DQ38" s="11">
        <v>30</v>
      </c>
      <c r="DR38" s="11">
        <v>8</v>
      </c>
      <c r="DS38" s="11">
        <v>29</v>
      </c>
      <c r="DT38" s="11">
        <v>6</v>
      </c>
      <c r="DU38" s="11">
        <v>9</v>
      </c>
      <c r="DV38" s="11">
        <v>35</v>
      </c>
      <c r="DW38" s="11">
        <v>5</v>
      </c>
      <c r="DX38" s="11">
        <v>31</v>
      </c>
      <c r="DY38" s="11">
        <v>25</v>
      </c>
      <c r="DZ38" s="11">
        <f t="shared" si="28"/>
        <v>206</v>
      </c>
      <c r="EA38" s="11">
        <v>12</v>
      </c>
      <c r="EB38" s="11">
        <v>24</v>
      </c>
      <c r="EC38" s="11">
        <v>10</v>
      </c>
      <c r="ED38" s="11">
        <v>21</v>
      </c>
      <c r="EE38" s="11">
        <v>25</v>
      </c>
      <c r="EF38" s="11">
        <v>12</v>
      </c>
      <c r="EG38" s="11">
        <v>8</v>
      </c>
      <c r="EH38" s="11">
        <v>13</v>
      </c>
      <c r="EI38" s="11">
        <v>8</v>
      </c>
      <c r="EJ38" s="11">
        <v>12</v>
      </c>
      <c r="EK38" s="11">
        <v>9</v>
      </c>
      <c r="EL38" s="11">
        <v>20</v>
      </c>
      <c r="EM38" s="11">
        <f t="shared" si="4"/>
        <v>174</v>
      </c>
    </row>
    <row r="39" spans="2:143" ht="12.75">
      <c r="B39" s="11" t="s">
        <v>19</v>
      </c>
      <c r="C39" s="11"/>
      <c r="D39" s="11">
        <v>0</v>
      </c>
      <c r="E39" s="11">
        <v>0</v>
      </c>
      <c r="F39" s="11">
        <v>0</v>
      </c>
      <c r="G39" s="11">
        <v>0</v>
      </c>
      <c r="H39" s="11">
        <f t="shared" si="23"/>
        <v>0</v>
      </c>
      <c r="I39" s="11">
        <v>4</v>
      </c>
      <c r="J39" s="11">
        <v>8</v>
      </c>
      <c r="K39" s="11">
        <v>3</v>
      </c>
      <c r="L39" s="12">
        <v>3</v>
      </c>
      <c r="M39" s="11">
        <v>18</v>
      </c>
      <c r="N39" s="11">
        <v>0</v>
      </c>
      <c r="O39" s="11">
        <v>0</v>
      </c>
      <c r="P39" s="11">
        <v>1</v>
      </c>
      <c r="Q39" s="11">
        <v>0</v>
      </c>
      <c r="R39" s="11">
        <v>0</v>
      </c>
      <c r="S39" s="11">
        <v>1</v>
      </c>
      <c r="T39" s="11">
        <v>0</v>
      </c>
      <c r="U39" s="11">
        <v>1</v>
      </c>
      <c r="V39" s="11">
        <v>1</v>
      </c>
      <c r="W39" s="11">
        <v>1</v>
      </c>
      <c r="X39" s="11">
        <v>0</v>
      </c>
      <c r="Y39" s="11">
        <v>1</v>
      </c>
      <c r="Z39" s="11">
        <v>6</v>
      </c>
      <c r="AA39" s="11">
        <v>0</v>
      </c>
      <c r="AB39" s="11">
        <v>100</v>
      </c>
      <c r="AC39" s="11">
        <v>3</v>
      </c>
      <c r="AD39" s="11">
        <v>4</v>
      </c>
      <c r="AE39" s="11">
        <v>1</v>
      </c>
      <c r="AF39" s="11">
        <v>20</v>
      </c>
      <c r="AG39" s="11">
        <v>2</v>
      </c>
      <c r="AH39" s="11">
        <v>1</v>
      </c>
      <c r="AI39" s="11">
        <v>3</v>
      </c>
      <c r="AJ39" s="11">
        <v>3</v>
      </c>
      <c r="AK39" s="11">
        <v>3</v>
      </c>
      <c r="AL39" s="11">
        <v>3</v>
      </c>
      <c r="AM39" s="11">
        <f t="shared" si="24"/>
        <v>143</v>
      </c>
      <c r="AN39" s="11">
        <v>4</v>
      </c>
      <c r="AO39" s="11">
        <v>1</v>
      </c>
      <c r="AP39" s="11">
        <v>2</v>
      </c>
      <c r="AQ39" s="11">
        <v>23</v>
      </c>
      <c r="AR39" s="11">
        <v>1</v>
      </c>
      <c r="AS39" s="11">
        <v>12</v>
      </c>
      <c r="AT39" s="13">
        <v>1</v>
      </c>
      <c r="AU39" s="13">
        <v>1</v>
      </c>
      <c r="AV39" s="13">
        <v>1</v>
      </c>
      <c r="AW39" s="11">
        <v>1</v>
      </c>
      <c r="AX39" s="11">
        <v>3</v>
      </c>
      <c r="AY39" s="11">
        <v>10</v>
      </c>
      <c r="AZ39" s="11">
        <f t="shared" si="25"/>
        <v>60</v>
      </c>
      <c r="BA39" s="11">
        <v>1</v>
      </c>
      <c r="BB39" s="11">
        <v>10</v>
      </c>
      <c r="BC39" s="11">
        <v>3</v>
      </c>
      <c r="BD39" s="11">
        <v>1</v>
      </c>
      <c r="BE39" s="11">
        <v>7</v>
      </c>
      <c r="BF39" s="11">
        <v>4</v>
      </c>
      <c r="BG39" s="11">
        <v>2</v>
      </c>
      <c r="BH39" s="11">
        <v>5</v>
      </c>
      <c r="BI39" s="11">
        <v>3</v>
      </c>
      <c r="BJ39" s="11">
        <v>6</v>
      </c>
      <c r="BK39" s="11">
        <v>5</v>
      </c>
      <c r="BL39" s="11">
        <v>9</v>
      </c>
      <c r="BM39" s="11">
        <f t="shared" si="26"/>
        <v>56</v>
      </c>
      <c r="BN39" s="11">
        <v>2</v>
      </c>
      <c r="BO39" s="11">
        <v>2</v>
      </c>
      <c r="BP39" s="11">
        <v>6</v>
      </c>
      <c r="BQ39" s="11">
        <v>3</v>
      </c>
      <c r="BR39" s="11">
        <v>10</v>
      </c>
      <c r="BS39" s="11">
        <v>2</v>
      </c>
      <c r="BT39" s="11">
        <v>3</v>
      </c>
      <c r="BU39" s="11">
        <v>8</v>
      </c>
      <c r="BV39" s="11">
        <v>7</v>
      </c>
      <c r="BW39" s="11">
        <v>7</v>
      </c>
      <c r="BX39" s="11">
        <v>12</v>
      </c>
      <c r="BY39" s="11">
        <v>8</v>
      </c>
      <c r="BZ39" s="11">
        <v>70</v>
      </c>
      <c r="CA39" s="11">
        <v>2.84</v>
      </c>
      <c r="CB39" s="11">
        <v>5</v>
      </c>
      <c r="CC39" s="11">
        <v>1</v>
      </c>
      <c r="CD39" s="11">
        <v>1</v>
      </c>
      <c r="CE39" s="11">
        <v>2</v>
      </c>
      <c r="CF39" s="11">
        <v>3</v>
      </c>
      <c r="CG39" s="11">
        <v>3</v>
      </c>
      <c r="CH39" s="11">
        <v>5</v>
      </c>
      <c r="CI39" s="11">
        <v>2</v>
      </c>
      <c r="CJ39" s="11">
        <v>2</v>
      </c>
      <c r="CK39" s="11">
        <v>1</v>
      </c>
      <c r="CL39" s="11">
        <v>1</v>
      </c>
      <c r="CM39" s="11">
        <f t="shared" si="27"/>
        <v>28.84</v>
      </c>
      <c r="CN39" s="11">
        <v>1</v>
      </c>
      <c r="CO39" s="11">
        <v>1</v>
      </c>
      <c r="CP39" s="11">
        <v>2</v>
      </c>
      <c r="CQ39" s="11">
        <v>1</v>
      </c>
      <c r="CR39" s="11">
        <v>7</v>
      </c>
      <c r="CS39" s="11">
        <v>3</v>
      </c>
      <c r="CT39" s="11">
        <v>2</v>
      </c>
      <c r="CU39" s="11">
        <v>0</v>
      </c>
      <c r="CV39" s="11">
        <v>3</v>
      </c>
      <c r="CW39" s="1">
        <v>2</v>
      </c>
      <c r="CX39" s="1">
        <v>20</v>
      </c>
      <c r="CY39" s="1">
        <v>41</v>
      </c>
      <c r="CZ39" s="11">
        <v>83</v>
      </c>
      <c r="DA39" s="11">
        <v>3</v>
      </c>
      <c r="DB39" s="11">
        <v>7</v>
      </c>
      <c r="DC39" s="11">
        <v>3</v>
      </c>
      <c r="DD39" s="11">
        <v>0</v>
      </c>
      <c r="DE39" s="11">
        <v>0</v>
      </c>
      <c r="DF39" s="11">
        <v>4</v>
      </c>
      <c r="DG39" s="11">
        <v>31</v>
      </c>
      <c r="DH39" s="11">
        <v>4</v>
      </c>
      <c r="DI39" s="11">
        <v>0</v>
      </c>
      <c r="DJ39" s="11">
        <v>1</v>
      </c>
      <c r="DK39" s="11">
        <v>0</v>
      </c>
      <c r="DL39" s="11">
        <v>9</v>
      </c>
      <c r="DM39" s="11">
        <v>62</v>
      </c>
      <c r="DN39" s="11">
        <v>0</v>
      </c>
      <c r="DO39" s="11">
        <v>1</v>
      </c>
      <c r="DP39" s="11">
        <v>1</v>
      </c>
      <c r="DQ39" s="11">
        <v>0</v>
      </c>
      <c r="DR39" s="11">
        <v>0</v>
      </c>
      <c r="DS39" s="11">
        <v>0</v>
      </c>
      <c r="DT39" s="11">
        <v>2</v>
      </c>
      <c r="DU39" s="11">
        <v>0</v>
      </c>
      <c r="DV39" s="11">
        <v>2</v>
      </c>
      <c r="DW39" s="11">
        <v>3</v>
      </c>
      <c r="DX39" s="11">
        <v>1</v>
      </c>
      <c r="DY39" s="11">
        <v>0</v>
      </c>
      <c r="DZ39" s="11">
        <f t="shared" si="28"/>
        <v>10</v>
      </c>
      <c r="EA39" s="11">
        <v>0</v>
      </c>
      <c r="EB39" s="11">
        <v>0</v>
      </c>
      <c r="EC39" s="11">
        <v>0</v>
      </c>
      <c r="ED39" s="11">
        <v>6</v>
      </c>
      <c r="EE39" s="11">
        <v>3</v>
      </c>
      <c r="EF39" s="11">
        <v>0</v>
      </c>
      <c r="EG39" s="11">
        <v>8</v>
      </c>
      <c r="EH39" s="11">
        <v>1</v>
      </c>
      <c r="EI39" s="11">
        <v>3</v>
      </c>
      <c r="EJ39" s="11">
        <v>7</v>
      </c>
      <c r="EK39" s="11">
        <v>11</v>
      </c>
      <c r="EL39" s="11">
        <v>2</v>
      </c>
      <c r="EM39" s="11">
        <f t="shared" si="4"/>
        <v>41</v>
      </c>
    </row>
    <row r="40" spans="2:143" ht="12.75">
      <c r="B40" s="11" t="s">
        <v>18</v>
      </c>
      <c r="C40" s="11"/>
      <c r="D40" s="11">
        <v>30</v>
      </c>
      <c r="E40" s="11">
        <v>15</v>
      </c>
      <c r="F40" s="11">
        <v>19</v>
      </c>
      <c r="G40" s="11">
        <v>8</v>
      </c>
      <c r="H40" s="11">
        <f t="shared" si="23"/>
        <v>72</v>
      </c>
      <c r="I40" s="11">
        <v>29</v>
      </c>
      <c r="J40" s="11">
        <v>17</v>
      </c>
      <c r="K40" s="11">
        <v>22</v>
      </c>
      <c r="L40" s="12">
        <v>13</v>
      </c>
      <c r="M40" s="11">
        <v>81</v>
      </c>
      <c r="N40" s="11">
        <v>5</v>
      </c>
      <c r="O40" s="11">
        <v>7</v>
      </c>
      <c r="P40" s="11">
        <v>26</v>
      </c>
      <c r="Q40" s="11">
        <v>3</v>
      </c>
      <c r="R40" s="11">
        <v>10</v>
      </c>
      <c r="S40" s="11">
        <v>5</v>
      </c>
      <c r="T40" s="11">
        <v>7</v>
      </c>
      <c r="U40" s="11">
        <v>8</v>
      </c>
      <c r="V40" s="11">
        <v>7</v>
      </c>
      <c r="W40" s="11">
        <v>8</v>
      </c>
      <c r="X40" s="11">
        <v>8</v>
      </c>
      <c r="Y40" s="11">
        <v>7</v>
      </c>
      <c r="Z40" s="11">
        <v>101</v>
      </c>
      <c r="AA40" s="11">
        <v>9</v>
      </c>
      <c r="AB40" s="11">
        <v>25</v>
      </c>
      <c r="AC40" s="11">
        <v>12</v>
      </c>
      <c r="AD40" s="11">
        <v>8</v>
      </c>
      <c r="AE40" s="11">
        <v>8</v>
      </c>
      <c r="AF40" s="11">
        <v>19</v>
      </c>
      <c r="AG40" s="11">
        <v>6</v>
      </c>
      <c r="AH40" s="11">
        <v>7</v>
      </c>
      <c r="AI40" s="11">
        <v>16</v>
      </c>
      <c r="AJ40" s="11">
        <v>8</v>
      </c>
      <c r="AK40" s="11">
        <v>6</v>
      </c>
      <c r="AL40" s="11">
        <v>7</v>
      </c>
      <c r="AM40" s="11">
        <f t="shared" si="24"/>
        <v>131</v>
      </c>
      <c r="AN40" s="11">
        <v>17</v>
      </c>
      <c r="AO40" s="11">
        <v>18</v>
      </c>
      <c r="AP40" s="11">
        <v>15</v>
      </c>
      <c r="AQ40" s="11">
        <v>5</v>
      </c>
      <c r="AR40" s="11">
        <v>8</v>
      </c>
      <c r="AS40" s="11">
        <v>12</v>
      </c>
      <c r="AT40" s="13">
        <v>9</v>
      </c>
      <c r="AU40" s="13">
        <v>12</v>
      </c>
      <c r="AV40" s="13">
        <v>9</v>
      </c>
      <c r="AW40" s="11">
        <v>7</v>
      </c>
      <c r="AX40" s="11">
        <v>5</v>
      </c>
      <c r="AY40" s="11">
        <v>9</v>
      </c>
      <c r="AZ40" s="11">
        <f t="shared" si="25"/>
        <v>126</v>
      </c>
      <c r="BA40" s="11">
        <v>22</v>
      </c>
      <c r="BB40" s="11">
        <v>16</v>
      </c>
      <c r="BC40" s="11">
        <v>18</v>
      </c>
      <c r="BD40" s="11">
        <v>8</v>
      </c>
      <c r="BE40" s="11">
        <v>16</v>
      </c>
      <c r="BF40" s="11">
        <v>10</v>
      </c>
      <c r="BG40" s="11">
        <v>13</v>
      </c>
      <c r="BH40" s="11">
        <v>8</v>
      </c>
      <c r="BI40" s="11">
        <v>8</v>
      </c>
      <c r="BJ40" s="11">
        <v>7</v>
      </c>
      <c r="BK40" s="11">
        <v>9</v>
      </c>
      <c r="BL40" s="11">
        <v>17</v>
      </c>
      <c r="BM40" s="11">
        <f t="shared" si="26"/>
        <v>152</v>
      </c>
      <c r="BN40" s="11">
        <v>4</v>
      </c>
      <c r="BO40" s="11">
        <v>10</v>
      </c>
      <c r="BP40" s="11">
        <v>19</v>
      </c>
      <c r="BQ40" s="11">
        <v>9</v>
      </c>
      <c r="BR40" s="11">
        <v>7</v>
      </c>
      <c r="BS40" s="11">
        <v>21</v>
      </c>
      <c r="BT40" s="11">
        <v>7</v>
      </c>
      <c r="BU40" s="11">
        <v>12</v>
      </c>
      <c r="BV40" s="11">
        <v>15</v>
      </c>
      <c r="BW40" s="11">
        <v>10</v>
      </c>
      <c r="BX40" s="11">
        <v>11</v>
      </c>
      <c r="BY40" s="11">
        <v>8</v>
      </c>
      <c r="BZ40" s="11">
        <v>133</v>
      </c>
      <c r="CA40" s="11">
        <v>13</v>
      </c>
      <c r="CB40" s="11">
        <v>17</v>
      </c>
      <c r="CC40" s="11">
        <v>17</v>
      </c>
      <c r="CD40" s="11">
        <v>9</v>
      </c>
      <c r="CE40" s="11">
        <v>10</v>
      </c>
      <c r="CF40" s="11">
        <v>16</v>
      </c>
      <c r="CG40" s="11">
        <v>10</v>
      </c>
      <c r="CH40" s="11">
        <v>11</v>
      </c>
      <c r="CI40" s="11">
        <v>12</v>
      </c>
      <c r="CJ40" s="11">
        <v>11</v>
      </c>
      <c r="CK40" s="11">
        <v>9</v>
      </c>
      <c r="CL40" s="11">
        <v>11</v>
      </c>
      <c r="CM40" s="11">
        <f t="shared" si="27"/>
        <v>146</v>
      </c>
      <c r="CN40" s="11">
        <v>11</v>
      </c>
      <c r="CO40" s="11">
        <v>19</v>
      </c>
      <c r="CP40" s="11">
        <v>13</v>
      </c>
      <c r="CQ40" s="11">
        <v>10</v>
      </c>
      <c r="CR40" s="11">
        <v>11</v>
      </c>
      <c r="CS40" s="11">
        <v>15</v>
      </c>
      <c r="CT40" s="11">
        <v>11</v>
      </c>
      <c r="CU40" s="11">
        <v>11</v>
      </c>
      <c r="CV40" s="11">
        <v>16</v>
      </c>
      <c r="CW40" s="1">
        <v>12</v>
      </c>
      <c r="CX40" s="1">
        <v>9</v>
      </c>
      <c r="CY40" s="1">
        <v>10</v>
      </c>
      <c r="CZ40" s="11">
        <v>148</v>
      </c>
      <c r="DA40" s="11">
        <v>15</v>
      </c>
      <c r="DB40" s="11">
        <v>27</v>
      </c>
      <c r="DC40" s="11">
        <v>33</v>
      </c>
      <c r="DD40" s="11">
        <v>15</v>
      </c>
      <c r="DE40" s="11">
        <v>16</v>
      </c>
      <c r="DF40" s="11">
        <v>27</v>
      </c>
      <c r="DG40" s="11">
        <v>20</v>
      </c>
      <c r="DH40" s="11">
        <v>17</v>
      </c>
      <c r="DI40" s="11">
        <v>15</v>
      </c>
      <c r="DJ40" s="11">
        <v>16</v>
      </c>
      <c r="DK40" s="11">
        <v>21</v>
      </c>
      <c r="DL40" s="11">
        <v>57</v>
      </c>
      <c r="DM40" s="11">
        <v>279</v>
      </c>
      <c r="DN40" s="11">
        <v>15</v>
      </c>
      <c r="DO40" s="11">
        <v>18</v>
      </c>
      <c r="DP40" s="11">
        <v>25</v>
      </c>
      <c r="DQ40" s="11">
        <v>24</v>
      </c>
      <c r="DR40" s="11">
        <v>24</v>
      </c>
      <c r="DS40" s="11">
        <v>29</v>
      </c>
      <c r="DT40" s="11">
        <v>20</v>
      </c>
      <c r="DU40" s="11">
        <v>18</v>
      </c>
      <c r="DV40" s="11">
        <v>28</v>
      </c>
      <c r="DW40" s="11">
        <v>21</v>
      </c>
      <c r="DX40" s="11">
        <v>25</v>
      </c>
      <c r="DY40" s="11">
        <v>13</v>
      </c>
      <c r="DZ40" s="11">
        <f t="shared" si="28"/>
        <v>260</v>
      </c>
      <c r="EA40" s="11">
        <v>22</v>
      </c>
      <c r="EB40" s="11">
        <v>18</v>
      </c>
      <c r="EC40" s="11">
        <v>25</v>
      </c>
      <c r="ED40" s="11">
        <v>22</v>
      </c>
      <c r="EE40" s="11">
        <v>16</v>
      </c>
      <c r="EF40" s="11">
        <v>16</v>
      </c>
      <c r="EG40" s="11">
        <v>19</v>
      </c>
      <c r="EH40" s="11">
        <v>19</v>
      </c>
      <c r="EI40" s="11">
        <v>20</v>
      </c>
      <c r="EJ40" s="11">
        <v>18</v>
      </c>
      <c r="EK40" s="11">
        <v>16</v>
      </c>
      <c r="EL40" s="11">
        <v>13</v>
      </c>
      <c r="EM40" s="11">
        <f t="shared" si="4"/>
        <v>224</v>
      </c>
    </row>
    <row r="41" spans="2:143" ht="12.75">
      <c r="B41" s="11" t="s">
        <v>17</v>
      </c>
      <c r="C41" s="11"/>
      <c r="D41" s="11">
        <v>12</v>
      </c>
      <c r="E41" s="11">
        <v>17</v>
      </c>
      <c r="F41" s="11">
        <v>13</v>
      </c>
      <c r="G41" s="11">
        <v>23</v>
      </c>
      <c r="H41" s="11">
        <f t="shared" si="23"/>
        <v>65</v>
      </c>
      <c r="I41" s="11">
        <v>19</v>
      </c>
      <c r="J41" s="11">
        <v>18</v>
      </c>
      <c r="K41" s="11">
        <v>19</v>
      </c>
      <c r="L41" s="12">
        <v>21</v>
      </c>
      <c r="M41" s="11">
        <v>77</v>
      </c>
      <c r="N41" s="11">
        <v>1</v>
      </c>
      <c r="O41" s="11">
        <v>6</v>
      </c>
      <c r="P41" s="11">
        <v>10</v>
      </c>
      <c r="Q41" s="11">
        <v>5</v>
      </c>
      <c r="R41" s="11">
        <v>4</v>
      </c>
      <c r="S41" s="11">
        <v>9</v>
      </c>
      <c r="T41" s="11">
        <v>6</v>
      </c>
      <c r="U41" s="11">
        <v>7</v>
      </c>
      <c r="V41" s="11">
        <v>6</v>
      </c>
      <c r="W41" s="11">
        <v>7</v>
      </c>
      <c r="X41" s="11">
        <v>7</v>
      </c>
      <c r="Y41" s="11">
        <v>9</v>
      </c>
      <c r="Z41" s="11">
        <v>77</v>
      </c>
      <c r="AA41" s="11">
        <v>24</v>
      </c>
      <c r="AB41" s="11">
        <v>6</v>
      </c>
      <c r="AC41" s="11">
        <v>24</v>
      </c>
      <c r="AD41" s="11">
        <v>8</v>
      </c>
      <c r="AE41" s="11">
        <v>6</v>
      </c>
      <c r="AF41" s="11">
        <v>14</v>
      </c>
      <c r="AG41" s="11">
        <v>6</v>
      </c>
      <c r="AH41" s="11">
        <v>7</v>
      </c>
      <c r="AI41" s="11">
        <v>16</v>
      </c>
      <c r="AJ41" s="11">
        <v>6</v>
      </c>
      <c r="AK41" s="11">
        <v>7</v>
      </c>
      <c r="AL41" s="11">
        <v>9</v>
      </c>
      <c r="AM41" s="11">
        <f t="shared" si="24"/>
        <v>133</v>
      </c>
      <c r="AN41" s="11">
        <v>8</v>
      </c>
      <c r="AO41" s="11">
        <v>11</v>
      </c>
      <c r="AP41" s="11">
        <v>9</v>
      </c>
      <c r="AQ41" s="11">
        <v>13</v>
      </c>
      <c r="AR41" s="11">
        <v>16</v>
      </c>
      <c r="AS41" s="11">
        <v>24</v>
      </c>
      <c r="AT41" s="13">
        <v>9</v>
      </c>
      <c r="AU41" s="13">
        <v>7</v>
      </c>
      <c r="AV41" s="13">
        <v>10</v>
      </c>
      <c r="AW41" s="11">
        <v>8</v>
      </c>
      <c r="AX41" s="11">
        <v>6</v>
      </c>
      <c r="AY41" s="11">
        <v>14</v>
      </c>
      <c r="AZ41" s="11">
        <f t="shared" si="25"/>
        <v>135</v>
      </c>
      <c r="BA41" s="11">
        <v>7</v>
      </c>
      <c r="BB41" s="11">
        <v>10</v>
      </c>
      <c r="BC41" s="11">
        <v>6</v>
      </c>
      <c r="BD41" s="11">
        <v>9</v>
      </c>
      <c r="BE41" s="11">
        <v>14</v>
      </c>
      <c r="BF41" s="11">
        <v>25</v>
      </c>
      <c r="BG41" s="11">
        <v>31</v>
      </c>
      <c r="BH41" s="11">
        <v>8</v>
      </c>
      <c r="BI41" s="11">
        <v>17</v>
      </c>
      <c r="BJ41" s="11">
        <v>20</v>
      </c>
      <c r="BK41" s="11">
        <v>25</v>
      </c>
      <c r="BL41" s="11">
        <v>12</v>
      </c>
      <c r="BM41" s="11">
        <f t="shared" si="26"/>
        <v>184</v>
      </c>
      <c r="BN41" s="11">
        <v>18</v>
      </c>
      <c r="BO41" s="11">
        <v>17</v>
      </c>
      <c r="BP41" s="11">
        <v>10</v>
      </c>
      <c r="BQ41" s="11">
        <v>9</v>
      </c>
      <c r="BR41" s="11">
        <v>18</v>
      </c>
      <c r="BS41" s="11">
        <v>29</v>
      </c>
      <c r="BT41" s="11">
        <v>17</v>
      </c>
      <c r="BU41" s="11">
        <v>12</v>
      </c>
      <c r="BV41" s="11">
        <v>9</v>
      </c>
      <c r="BW41" s="11">
        <v>9</v>
      </c>
      <c r="BX41" s="11">
        <v>10</v>
      </c>
      <c r="BY41" s="11">
        <v>8</v>
      </c>
      <c r="BZ41" s="11">
        <v>166</v>
      </c>
      <c r="CA41" s="11">
        <v>6</v>
      </c>
      <c r="CB41" s="11">
        <v>10</v>
      </c>
      <c r="CC41" s="11">
        <v>9</v>
      </c>
      <c r="CD41" s="11">
        <v>9</v>
      </c>
      <c r="CE41" s="11">
        <v>7</v>
      </c>
      <c r="CF41" s="11">
        <v>8</v>
      </c>
      <c r="CG41" s="11">
        <v>7</v>
      </c>
      <c r="CH41" s="11">
        <v>4</v>
      </c>
      <c r="CI41" s="11">
        <v>7</v>
      </c>
      <c r="CJ41" s="11">
        <v>12</v>
      </c>
      <c r="CK41" s="11">
        <v>7</v>
      </c>
      <c r="CL41" s="11">
        <v>9</v>
      </c>
      <c r="CM41" s="11">
        <f t="shared" si="27"/>
        <v>95</v>
      </c>
      <c r="CN41" s="11">
        <v>6</v>
      </c>
      <c r="CO41" s="11">
        <v>6</v>
      </c>
      <c r="CP41" s="11">
        <v>14</v>
      </c>
      <c r="CQ41" s="11">
        <v>8</v>
      </c>
      <c r="CR41" s="11">
        <v>12</v>
      </c>
      <c r="CS41" s="11">
        <v>10</v>
      </c>
      <c r="CT41" s="11">
        <v>6</v>
      </c>
      <c r="CU41" s="11">
        <v>9</v>
      </c>
      <c r="CV41" s="11">
        <v>10</v>
      </c>
      <c r="CW41" s="1">
        <v>11</v>
      </c>
      <c r="CX41" s="1">
        <v>7</v>
      </c>
      <c r="CY41" s="1">
        <v>22</v>
      </c>
      <c r="CZ41" s="11">
        <v>121</v>
      </c>
      <c r="DA41" s="11">
        <v>8</v>
      </c>
      <c r="DB41" s="11">
        <v>9</v>
      </c>
      <c r="DC41" s="11">
        <v>8</v>
      </c>
      <c r="DD41" s="11">
        <v>9</v>
      </c>
      <c r="DE41" s="11">
        <v>10</v>
      </c>
      <c r="DF41" s="11">
        <v>10</v>
      </c>
      <c r="DG41" s="11">
        <v>7</v>
      </c>
      <c r="DH41" s="11">
        <v>12</v>
      </c>
      <c r="DI41" s="11">
        <v>10</v>
      </c>
      <c r="DJ41" s="11">
        <v>7</v>
      </c>
      <c r="DK41" s="11">
        <v>10</v>
      </c>
      <c r="DL41" s="11">
        <v>7</v>
      </c>
      <c r="DM41" s="11">
        <v>107</v>
      </c>
      <c r="DN41" s="11">
        <v>12</v>
      </c>
      <c r="DO41" s="11">
        <v>16</v>
      </c>
      <c r="DP41" s="11">
        <v>8</v>
      </c>
      <c r="DQ41" s="11">
        <v>6</v>
      </c>
      <c r="DR41" s="11">
        <v>7</v>
      </c>
      <c r="DS41" s="11">
        <v>11</v>
      </c>
      <c r="DT41" s="11">
        <v>13</v>
      </c>
      <c r="DU41" s="11">
        <v>7</v>
      </c>
      <c r="DV41" s="11">
        <v>8</v>
      </c>
      <c r="DW41" s="11">
        <v>7</v>
      </c>
      <c r="DX41" s="11">
        <v>18</v>
      </c>
      <c r="DY41" s="11">
        <v>7</v>
      </c>
      <c r="DZ41" s="11">
        <f t="shared" si="28"/>
        <v>120</v>
      </c>
      <c r="EA41" s="11">
        <v>7</v>
      </c>
      <c r="EB41" s="11">
        <v>7</v>
      </c>
      <c r="EC41" s="11">
        <v>11</v>
      </c>
      <c r="ED41" s="11">
        <v>47</v>
      </c>
      <c r="EE41" s="11">
        <v>17</v>
      </c>
      <c r="EF41" s="11">
        <v>26</v>
      </c>
      <c r="EG41" s="11">
        <v>8</v>
      </c>
      <c r="EH41" s="11">
        <v>7</v>
      </c>
      <c r="EI41" s="11">
        <v>14</v>
      </c>
      <c r="EJ41" s="11">
        <v>23</v>
      </c>
      <c r="EK41" s="11">
        <v>7</v>
      </c>
      <c r="EL41" s="11">
        <v>8</v>
      </c>
      <c r="EM41" s="11">
        <f t="shared" si="4"/>
        <v>182</v>
      </c>
    </row>
    <row r="42" spans="2:143" ht="12.75">
      <c r="B42" s="11" t="s">
        <v>16</v>
      </c>
      <c r="C42" s="11"/>
      <c r="D42" s="11">
        <v>0</v>
      </c>
      <c r="E42" s="11">
        <v>0</v>
      </c>
      <c r="F42" s="11">
        <v>0</v>
      </c>
      <c r="G42" s="11">
        <v>0</v>
      </c>
      <c r="H42" s="11">
        <f t="shared" si="23"/>
        <v>0</v>
      </c>
      <c r="I42" s="11">
        <v>3</v>
      </c>
      <c r="J42" s="11">
        <v>3</v>
      </c>
      <c r="K42" s="11">
        <v>3</v>
      </c>
      <c r="L42" s="12">
        <v>3</v>
      </c>
      <c r="M42" s="11">
        <v>12</v>
      </c>
      <c r="N42" s="11">
        <v>1</v>
      </c>
      <c r="O42" s="11">
        <v>1</v>
      </c>
      <c r="P42" s="11">
        <v>2</v>
      </c>
      <c r="Q42" s="11">
        <v>1</v>
      </c>
      <c r="R42" s="11">
        <v>4</v>
      </c>
      <c r="S42" s="11">
        <v>3</v>
      </c>
      <c r="T42" s="11">
        <v>1</v>
      </c>
      <c r="U42" s="11">
        <v>2</v>
      </c>
      <c r="V42" s="11">
        <v>3</v>
      </c>
      <c r="W42" s="11">
        <v>1</v>
      </c>
      <c r="X42" s="11">
        <v>5</v>
      </c>
      <c r="Y42" s="11">
        <v>3</v>
      </c>
      <c r="Z42" s="11">
        <v>27</v>
      </c>
      <c r="AA42" s="11">
        <v>2</v>
      </c>
      <c r="AB42" s="11">
        <v>5</v>
      </c>
      <c r="AC42" s="11">
        <v>3</v>
      </c>
      <c r="AD42" s="11">
        <v>3</v>
      </c>
      <c r="AE42" s="11">
        <v>2</v>
      </c>
      <c r="AF42" s="11">
        <v>4</v>
      </c>
      <c r="AG42" s="11">
        <v>2</v>
      </c>
      <c r="AH42" s="11">
        <v>3</v>
      </c>
      <c r="AI42" s="11">
        <v>6</v>
      </c>
      <c r="AJ42" s="11">
        <v>2</v>
      </c>
      <c r="AK42" s="11">
        <v>7</v>
      </c>
      <c r="AL42" s="11">
        <v>5</v>
      </c>
      <c r="AM42" s="11">
        <f t="shared" si="24"/>
        <v>44</v>
      </c>
      <c r="AN42" s="11">
        <v>3</v>
      </c>
      <c r="AO42" s="11">
        <v>4</v>
      </c>
      <c r="AP42" s="11">
        <v>10</v>
      </c>
      <c r="AQ42" s="11">
        <v>4</v>
      </c>
      <c r="AR42" s="11">
        <v>7</v>
      </c>
      <c r="AS42" s="11">
        <v>11</v>
      </c>
      <c r="AT42" s="13">
        <v>8</v>
      </c>
      <c r="AU42" s="13">
        <v>9</v>
      </c>
      <c r="AV42" s="13">
        <v>5</v>
      </c>
      <c r="AW42" s="11">
        <v>7</v>
      </c>
      <c r="AX42" s="11">
        <v>12</v>
      </c>
      <c r="AY42" s="11">
        <v>10</v>
      </c>
      <c r="AZ42" s="11">
        <f t="shared" si="25"/>
        <v>90</v>
      </c>
      <c r="BA42" s="11">
        <v>12</v>
      </c>
      <c r="BB42" s="11">
        <v>12</v>
      </c>
      <c r="BC42" s="11">
        <v>6</v>
      </c>
      <c r="BD42" s="11">
        <v>18</v>
      </c>
      <c r="BE42" s="11">
        <v>15</v>
      </c>
      <c r="BF42" s="11">
        <v>8</v>
      </c>
      <c r="BG42" s="11">
        <v>9</v>
      </c>
      <c r="BH42" s="11">
        <v>9</v>
      </c>
      <c r="BI42" s="11">
        <v>7</v>
      </c>
      <c r="BJ42" s="11">
        <v>13</v>
      </c>
      <c r="BK42" s="11">
        <v>10</v>
      </c>
      <c r="BL42" s="11">
        <v>10</v>
      </c>
      <c r="BM42" s="11">
        <f t="shared" si="26"/>
        <v>129</v>
      </c>
      <c r="BN42" s="11">
        <v>9</v>
      </c>
      <c r="BO42" s="11">
        <v>12</v>
      </c>
      <c r="BP42" s="11">
        <v>9</v>
      </c>
      <c r="BQ42" s="11">
        <v>7</v>
      </c>
      <c r="BR42" s="11">
        <v>7</v>
      </c>
      <c r="BS42" s="11">
        <v>8</v>
      </c>
      <c r="BT42" s="11">
        <v>7</v>
      </c>
      <c r="BU42" s="11">
        <v>15</v>
      </c>
      <c r="BV42" s="11">
        <v>9</v>
      </c>
      <c r="BW42" s="11">
        <v>16</v>
      </c>
      <c r="BX42" s="11">
        <v>10</v>
      </c>
      <c r="BY42" s="11">
        <v>13</v>
      </c>
      <c r="BZ42" s="11">
        <v>122</v>
      </c>
      <c r="CA42" s="11">
        <v>10</v>
      </c>
      <c r="CB42" s="11">
        <v>7</v>
      </c>
      <c r="CC42" s="11">
        <v>8</v>
      </c>
      <c r="CD42" s="11">
        <v>12</v>
      </c>
      <c r="CE42" s="11">
        <v>12</v>
      </c>
      <c r="CF42" s="11">
        <v>19</v>
      </c>
      <c r="CG42" s="11">
        <v>17</v>
      </c>
      <c r="CH42" s="11">
        <v>22</v>
      </c>
      <c r="CI42" s="11">
        <v>14</v>
      </c>
      <c r="CJ42" s="11">
        <v>15</v>
      </c>
      <c r="CK42" s="11">
        <v>12</v>
      </c>
      <c r="CL42" s="11">
        <v>20</v>
      </c>
      <c r="CM42" s="11">
        <f t="shared" si="27"/>
        <v>168</v>
      </c>
      <c r="CN42" s="11">
        <v>11</v>
      </c>
      <c r="CO42" s="11">
        <v>9</v>
      </c>
      <c r="CP42" s="11">
        <v>12</v>
      </c>
      <c r="CQ42" s="11">
        <v>10</v>
      </c>
      <c r="CR42" s="11">
        <v>12</v>
      </c>
      <c r="CS42" s="11">
        <v>14</v>
      </c>
      <c r="CT42" s="11">
        <v>11</v>
      </c>
      <c r="CU42" s="11">
        <v>17</v>
      </c>
      <c r="CV42" s="11">
        <v>23</v>
      </c>
      <c r="CW42" s="1">
        <v>13</v>
      </c>
      <c r="CX42" s="1">
        <v>19</v>
      </c>
      <c r="CY42" s="1">
        <v>26</v>
      </c>
      <c r="CZ42" s="11">
        <v>177</v>
      </c>
      <c r="DA42" s="11">
        <v>13</v>
      </c>
      <c r="DB42" s="11">
        <v>12</v>
      </c>
      <c r="DC42" s="11">
        <v>12</v>
      </c>
      <c r="DD42" s="11">
        <v>14</v>
      </c>
      <c r="DE42" s="11">
        <v>13</v>
      </c>
      <c r="DF42" s="11">
        <v>19</v>
      </c>
      <c r="DG42" s="11">
        <v>9</v>
      </c>
      <c r="DH42" s="11">
        <v>14</v>
      </c>
      <c r="DI42" s="11">
        <v>16</v>
      </c>
      <c r="DJ42" s="11">
        <v>13</v>
      </c>
      <c r="DK42" s="11">
        <v>15</v>
      </c>
      <c r="DL42" s="11">
        <v>14</v>
      </c>
      <c r="DM42" s="11">
        <v>164</v>
      </c>
      <c r="DN42" s="11">
        <v>25</v>
      </c>
      <c r="DO42" s="11">
        <v>12</v>
      </c>
      <c r="DP42" s="11">
        <v>16</v>
      </c>
      <c r="DQ42" s="11">
        <v>21</v>
      </c>
      <c r="DR42" s="11">
        <v>13</v>
      </c>
      <c r="DS42" s="11">
        <v>16</v>
      </c>
      <c r="DT42" s="11">
        <v>14</v>
      </c>
      <c r="DU42" s="11">
        <v>14</v>
      </c>
      <c r="DV42" s="11">
        <v>18</v>
      </c>
      <c r="DW42" s="11">
        <v>16</v>
      </c>
      <c r="DX42" s="11">
        <v>24</v>
      </c>
      <c r="DY42" s="11">
        <v>14</v>
      </c>
      <c r="DZ42" s="11">
        <f t="shared" si="28"/>
        <v>203</v>
      </c>
      <c r="EA42" s="11">
        <v>12</v>
      </c>
      <c r="EB42" s="11">
        <v>11</v>
      </c>
      <c r="EC42" s="11">
        <v>16</v>
      </c>
      <c r="ED42" s="11">
        <v>10</v>
      </c>
      <c r="EE42" s="11">
        <v>13</v>
      </c>
      <c r="EF42" s="11">
        <v>15</v>
      </c>
      <c r="EG42" s="11">
        <v>17</v>
      </c>
      <c r="EH42" s="11">
        <v>9</v>
      </c>
      <c r="EI42" s="11">
        <v>23</v>
      </c>
      <c r="EJ42" s="11">
        <v>22</v>
      </c>
      <c r="EK42" s="11">
        <v>12</v>
      </c>
      <c r="EL42" s="11">
        <v>18</v>
      </c>
      <c r="EM42" s="11">
        <f t="shared" si="4"/>
        <v>178</v>
      </c>
    </row>
    <row r="43" spans="2:143" ht="12.75">
      <c r="B43" s="11" t="s">
        <v>15</v>
      </c>
      <c r="C43" s="11"/>
      <c r="D43" s="11">
        <v>4</v>
      </c>
      <c r="E43" s="11">
        <v>5</v>
      </c>
      <c r="F43" s="11">
        <v>2</v>
      </c>
      <c r="G43" s="11">
        <v>12</v>
      </c>
      <c r="H43" s="11">
        <f t="shared" si="23"/>
        <v>23</v>
      </c>
      <c r="I43" s="11">
        <v>8</v>
      </c>
      <c r="J43" s="11">
        <v>14</v>
      </c>
      <c r="K43" s="11">
        <v>7</v>
      </c>
      <c r="L43" s="12">
        <v>18</v>
      </c>
      <c r="M43" s="11">
        <v>47</v>
      </c>
      <c r="N43" s="11">
        <v>9</v>
      </c>
      <c r="O43" s="11">
        <v>11</v>
      </c>
      <c r="P43" s="11">
        <v>21</v>
      </c>
      <c r="Q43" s="11">
        <v>8</v>
      </c>
      <c r="R43" s="11">
        <v>7</v>
      </c>
      <c r="S43" s="11">
        <v>5</v>
      </c>
      <c r="T43" s="11">
        <v>3</v>
      </c>
      <c r="U43" s="11">
        <v>11</v>
      </c>
      <c r="V43" s="11">
        <v>6</v>
      </c>
      <c r="W43" s="11">
        <v>10</v>
      </c>
      <c r="X43" s="11">
        <v>10</v>
      </c>
      <c r="Y43" s="11">
        <v>6</v>
      </c>
      <c r="Z43" s="11">
        <v>107</v>
      </c>
      <c r="AA43" s="11">
        <v>6</v>
      </c>
      <c r="AB43" s="11">
        <v>17</v>
      </c>
      <c r="AC43" s="11">
        <v>14</v>
      </c>
      <c r="AD43" s="11">
        <v>11</v>
      </c>
      <c r="AE43" s="11">
        <v>10</v>
      </c>
      <c r="AF43" s="11">
        <v>5</v>
      </c>
      <c r="AG43" s="11">
        <v>4</v>
      </c>
      <c r="AH43" s="11">
        <v>7</v>
      </c>
      <c r="AI43" s="11">
        <v>7</v>
      </c>
      <c r="AJ43" s="11">
        <v>4</v>
      </c>
      <c r="AK43" s="11">
        <v>10</v>
      </c>
      <c r="AL43" s="11">
        <v>4</v>
      </c>
      <c r="AM43" s="11">
        <f t="shared" si="24"/>
        <v>99</v>
      </c>
      <c r="AN43" s="11">
        <v>8</v>
      </c>
      <c r="AO43" s="11">
        <v>6</v>
      </c>
      <c r="AP43" s="11">
        <v>25</v>
      </c>
      <c r="AQ43" s="11">
        <v>9</v>
      </c>
      <c r="AR43" s="11">
        <v>16</v>
      </c>
      <c r="AS43" s="11">
        <v>6</v>
      </c>
      <c r="AT43" s="13">
        <v>7</v>
      </c>
      <c r="AU43" s="13">
        <v>13</v>
      </c>
      <c r="AV43" s="13">
        <v>5</v>
      </c>
      <c r="AW43" s="11">
        <v>10</v>
      </c>
      <c r="AX43" s="11">
        <v>4</v>
      </c>
      <c r="AY43" s="11">
        <v>6</v>
      </c>
      <c r="AZ43" s="11">
        <f t="shared" si="25"/>
        <v>115</v>
      </c>
      <c r="BA43" s="11">
        <v>11</v>
      </c>
      <c r="BB43" s="11">
        <v>17</v>
      </c>
      <c r="BC43" s="11">
        <v>7</v>
      </c>
      <c r="BD43" s="11">
        <v>13</v>
      </c>
      <c r="BE43" s="11">
        <v>6</v>
      </c>
      <c r="BF43" s="11">
        <v>8</v>
      </c>
      <c r="BG43" s="11">
        <v>11</v>
      </c>
      <c r="BH43" s="11">
        <v>11</v>
      </c>
      <c r="BI43" s="11">
        <v>9</v>
      </c>
      <c r="BJ43" s="11">
        <v>15</v>
      </c>
      <c r="BK43" s="11">
        <v>3</v>
      </c>
      <c r="BL43" s="11">
        <v>19</v>
      </c>
      <c r="BM43" s="11">
        <f t="shared" si="26"/>
        <v>130</v>
      </c>
      <c r="BN43" s="11">
        <v>6</v>
      </c>
      <c r="BO43" s="11">
        <v>13</v>
      </c>
      <c r="BP43" s="11">
        <v>2</v>
      </c>
      <c r="BQ43" s="11">
        <v>6</v>
      </c>
      <c r="BR43" s="11">
        <v>7</v>
      </c>
      <c r="BS43" s="11">
        <v>15</v>
      </c>
      <c r="BT43" s="11">
        <v>7</v>
      </c>
      <c r="BU43" s="11">
        <v>11</v>
      </c>
      <c r="BV43" s="11">
        <v>6</v>
      </c>
      <c r="BW43" s="11">
        <v>8</v>
      </c>
      <c r="BX43" s="11">
        <v>6</v>
      </c>
      <c r="BY43" s="11">
        <v>6</v>
      </c>
      <c r="BZ43" s="11">
        <v>93</v>
      </c>
      <c r="CA43" s="11">
        <v>7</v>
      </c>
      <c r="CB43" s="11">
        <v>4</v>
      </c>
      <c r="CC43" s="11">
        <v>6</v>
      </c>
      <c r="CD43" s="11">
        <v>9</v>
      </c>
      <c r="CE43" s="11">
        <v>9</v>
      </c>
      <c r="CF43" s="11">
        <v>11</v>
      </c>
      <c r="CG43" s="11">
        <v>7</v>
      </c>
      <c r="CH43" s="11">
        <v>11</v>
      </c>
      <c r="CI43" s="11">
        <v>14</v>
      </c>
      <c r="CJ43" s="11">
        <v>13</v>
      </c>
      <c r="CK43" s="11">
        <v>12</v>
      </c>
      <c r="CL43" s="11">
        <v>8</v>
      </c>
      <c r="CM43" s="11">
        <f t="shared" si="27"/>
        <v>111</v>
      </c>
      <c r="CN43" s="11">
        <v>6</v>
      </c>
      <c r="CO43" s="11">
        <v>5</v>
      </c>
      <c r="CP43" s="11">
        <v>12</v>
      </c>
      <c r="CQ43" s="11">
        <v>8</v>
      </c>
      <c r="CR43" s="11">
        <v>15</v>
      </c>
      <c r="CS43" s="11">
        <v>13</v>
      </c>
      <c r="CT43" s="11">
        <v>6</v>
      </c>
      <c r="CU43" s="11">
        <v>12</v>
      </c>
      <c r="CV43" s="11">
        <v>8</v>
      </c>
      <c r="CW43" s="1">
        <v>9</v>
      </c>
      <c r="CX43" s="1">
        <v>12</v>
      </c>
      <c r="CY43" s="1">
        <v>16</v>
      </c>
      <c r="CZ43" s="11">
        <v>122</v>
      </c>
      <c r="DA43" s="11">
        <v>8</v>
      </c>
      <c r="DB43" s="11">
        <v>3</v>
      </c>
      <c r="DC43" s="11">
        <v>13</v>
      </c>
      <c r="DD43" s="11">
        <v>16</v>
      </c>
      <c r="DE43" s="11">
        <v>18</v>
      </c>
      <c r="DF43" s="11">
        <v>6</v>
      </c>
      <c r="DG43" s="11">
        <v>11</v>
      </c>
      <c r="DH43" s="11">
        <v>12</v>
      </c>
      <c r="DI43" s="11">
        <v>13</v>
      </c>
      <c r="DJ43" s="11">
        <v>8</v>
      </c>
      <c r="DK43" s="11">
        <v>13</v>
      </c>
      <c r="DL43" s="11">
        <v>30</v>
      </c>
      <c r="DM43" s="11">
        <v>151</v>
      </c>
      <c r="DN43" s="11">
        <v>9</v>
      </c>
      <c r="DO43" s="11">
        <v>14</v>
      </c>
      <c r="DP43" s="11">
        <v>14</v>
      </c>
      <c r="DQ43" s="11">
        <v>15</v>
      </c>
      <c r="DR43" s="11">
        <v>13</v>
      </c>
      <c r="DS43" s="11">
        <v>9</v>
      </c>
      <c r="DT43" s="11">
        <v>9</v>
      </c>
      <c r="DU43" s="11">
        <v>11</v>
      </c>
      <c r="DV43" s="11">
        <v>12</v>
      </c>
      <c r="DW43" s="11">
        <v>12</v>
      </c>
      <c r="DX43" s="11">
        <v>13</v>
      </c>
      <c r="DY43" s="11">
        <v>11</v>
      </c>
      <c r="DZ43" s="11">
        <f t="shared" si="28"/>
        <v>142</v>
      </c>
      <c r="EA43" s="11">
        <v>4</v>
      </c>
      <c r="EB43" s="11">
        <v>12</v>
      </c>
      <c r="EC43" s="11">
        <v>18</v>
      </c>
      <c r="ED43" s="11">
        <v>6</v>
      </c>
      <c r="EE43" s="11">
        <v>13</v>
      </c>
      <c r="EF43" s="11">
        <v>5</v>
      </c>
      <c r="EG43" s="11">
        <v>5</v>
      </c>
      <c r="EH43" s="11">
        <v>12</v>
      </c>
      <c r="EI43" s="11">
        <v>10</v>
      </c>
      <c r="EJ43" s="11">
        <v>16</v>
      </c>
      <c r="EK43" s="11">
        <v>28</v>
      </c>
      <c r="EL43" s="11">
        <v>28</v>
      </c>
      <c r="EM43" s="11">
        <f t="shared" si="4"/>
        <v>157</v>
      </c>
    </row>
    <row r="44" spans="2:143" ht="12.75">
      <c r="B44" s="14" t="s">
        <v>13</v>
      </c>
      <c r="C44" s="14"/>
      <c r="D44" s="14">
        <v>0</v>
      </c>
      <c r="E44" s="14">
        <v>0</v>
      </c>
      <c r="F44" s="14">
        <v>0</v>
      </c>
      <c r="G44" s="14">
        <v>0</v>
      </c>
      <c r="H44" s="14">
        <f t="shared" si="23"/>
        <v>0</v>
      </c>
      <c r="I44" s="14">
        <v>0</v>
      </c>
      <c r="J44" s="14">
        <v>0</v>
      </c>
      <c r="K44" s="14">
        <v>0</v>
      </c>
      <c r="L44" s="15">
        <v>3</v>
      </c>
      <c r="M44" s="14">
        <v>3</v>
      </c>
      <c r="N44" s="14">
        <v>0</v>
      </c>
      <c r="O44" s="14">
        <v>0</v>
      </c>
      <c r="P44" s="14">
        <v>2</v>
      </c>
      <c r="Q44" s="14">
        <v>2</v>
      </c>
      <c r="R44" s="14">
        <v>1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3</v>
      </c>
      <c r="Y44" s="14">
        <v>0</v>
      </c>
      <c r="Z44" s="14">
        <v>8</v>
      </c>
      <c r="AA44" s="14">
        <v>0</v>
      </c>
      <c r="AB44" s="14">
        <v>0</v>
      </c>
      <c r="AC44" s="14">
        <v>0</v>
      </c>
      <c r="AD44" s="14">
        <v>0</v>
      </c>
      <c r="AE44" s="14">
        <v>2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1">
        <f t="shared" si="24"/>
        <v>2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3">
        <v>0</v>
      </c>
      <c r="AU44" s="13">
        <v>0</v>
      </c>
      <c r="AV44" s="13">
        <v>0</v>
      </c>
      <c r="AW44" s="14">
        <v>0</v>
      </c>
      <c r="AX44" s="14">
        <v>0</v>
      </c>
      <c r="AY44" s="14">
        <v>1</v>
      </c>
      <c r="AZ44" s="11">
        <f t="shared" si="25"/>
        <v>1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1">
        <f t="shared" si="26"/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1">
        <f t="shared" si="27"/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">
        <v>0</v>
      </c>
      <c r="CX44" s="1">
        <v>0</v>
      </c>
      <c r="CY44" s="1">
        <v>0</v>
      </c>
      <c r="CZ44" s="14">
        <v>0</v>
      </c>
      <c r="DA44" s="14">
        <v>0</v>
      </c>
      <c r="DB44" s="14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v>0</v>
      </c>
      <c r="DJ44" s="14">
        <v>0</v>
      </c>
      <c r="DK44" s="14">
        <v>0</v>
      </c>
      <c r="DL44" s="14">
        <v>0</v>
      </c>
      <c r="DM44" s="14">
        <v>0</v>
      </c>
      <c r="DN44" s="14">
        <v>0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v>0</v>
      </c>
      <c r="DV44" s="14">
        <v>0</v>
      </c>
      <c r="DW44" s="14">
        <v>0</v>
      </c>
      <c r="DX44" s="14">
        <v>0</v>
      </c>
      <c r="DY44" s="14">
        <v>0</v>
      </c>
      <c r="DZ44" s="14">
        <f t="shared" si="28"/>
        <v>0</v>
      </c>
      <c r="EA44" s="14">
        <v>0</v>
      </c>
      <c r="EB44" s="14">
        <v>0</v>
      </c>
      <c r="EC44" s="14">
        <v>0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f t="shared" si="4"/>
        <v>0</v>
      </c>
    </row>
    <row r="45" spans="2:143" ht="12.75">
      <c r="B45" s="11" t="s">
        <v>14</v>
      </c>
      <c r="C45" s="11"/>
      <c r="D45" s="11">
        <v>62</v>
      </c>
      <c r="E45" s="11">
        <v>80</v>
      </c>
      <c r="F45" s="11">
        <v>87</v>
      </c>
      <c r="G45" s="11">
        <v>94</v>
      </c>
      <c r="H45" s="11">
        <f t="shared" si="23"/>
        <v>323</v>
      </c>
      <c r="I45" s="11">
        <v>72</v>
      </c>
      <c r="J45" s="11">
        <v>94</v>
      </c>
      <c r="K45" s="11">
        <v>110</v>
      </c>
      <c r="L45" s="12">
        <v>258</v>
      </c>
      <c r="M45" s="11">
        <v>534</v>
      </c>
      <c r="N45" s="11">
        <v>137</v>
      </c>
      <c r="O45" s="11">
        <v>155</v>
      </c>
      <c r="P45" s="11">
        <v>171</v>
      </c>
      <c r="Q45" s="11">
        <v>185</v>
      </c>
      <c r="R45" s="11">
        <v>165</v>
      </c>
      <c r="S45" s="11">
        <v>250</v>
      </c>
      <c r="T45" s="11">
        <v>217</v>
      </c>
      <c r="U45" s="11">
        <v>232</v>
      </c>
      <c r="V45" s="11">
        <v>293</v>
      </c>
      <c r="W45" s="11">
        <v>282</v>
      </c>
      <c r="X45" s="11">
        <v>218</v>
      </c>
      <c r="Y45" s="11">
        <v>197</v>
      </c>
      <c r="Z45" s="11">
        <v>2502</v>
      </c>
      <c r="AA45" s="11">
        <v>176</v>
      </c>
      <c r="AB45" s="11">
        <v>214</v>
      </c>
      <c r="AC45" s="11">
        <v>220</v>
      </c>
      <c r="AD45" s="11">
        <v>204</v>
      </c>
      <c r="AE45" s="11">
        <v>205</v>
      </c>
      <c r="AF45" s="11">
        <v>237</v>
      </c>
      <c r="AG45" s="11">
        <v>260</v>
      </c>
      <c r="AH45" s="11">
        <v>257</v>
      </c>
      <c r="AI45" s="11">
        <v>316</v>
      </c>
      <c r="AJ45" s="11">
        <v>260</v>
      </c>
      <c r="AK45" s="11">
        <v>309</v>
      </c>
      <c r="AL45" s="11">
        <v>295</v>
      </c>
      <c r="AM45" s="11">
        <f t="shared" si="24"/>
        <v>2953</v>
      </c>
      <c r="AN45" s="11">
        <v>257</v>
      </c>
      <c r="AO45" s="11">
        <v>166</v>
      </c>
      <c r="AP45" s="11">
        <v>211</v>
      </c>
      <c r="AQ45" s="11">
        <v>178</v>
      </c>
      <c r="AR45" s="11">
        <v>219</v>
      </c>
      <c r="AS45" s="11">
        <v>216</v>
      </c>
      <c r="AT45" s="13">
        <v>217</v>
      </c>
      <c r="AU45" s="13">
        <v>199</v>
      </c>
      <c r="AV45" s="13">
        <v>217</v>
      </c>
      <c r="AW45" s="11">
        <v>228</v>
      </c>
      <c r="AX45" s="11">
        <v>220</v>
      </c>
      <c r="AY45" s="11">
        <v>229</v>
      </c>
      <c r="AZ45" s="11">
        <f t="shared" si="25"/>
        <v>2557</v>
      </c>
      <c r="BA45" s="11">
        <v>270</v>
      </c>
      <c r="BB45" s="11">
        <v>285</v>
      </c>
      <c r="BC45" s="11">
        <v>233</v>
      </c>
      <c r="BD45" s="11">
        <v>290</v>
      </c>
      <c r="BE45" s="11">
        <v>329</v>
      </c>
      <c r="BF45" s="11">
        <v>207</v>
      </c>
      <c r="BG45" s="11">
        <v>342</v>
      </c>
      <c r="BH45" s="11">
        <v>258</v>
      </c>
      <c r="BI45" s="11">
        <v>360</v>
      </c>
      <c r="BJ45" s="11">
        <v>401</v>
      </c>
      <c r="BK45" s="11">
        <v>247</v>
      </c>
      <c r="BL45" s="11">
        <v>210</v>
      </c>
      <c r="BM45" s="11">
        <f t="shared" si="26"/>
        <v>3432</v>
      </c>
      <c r="BN45" s="11">
        <v>192</v>
      </c>
      <c r="BO45" s="11">
        <v>239</v>
      </c>
      <c r="BP45" s="11">
        <v>161</v>
      </c>
      <c r="BQ45" s="11">
        <v>163</v>
      </c>
      <c r="BR45" s="11">
        <v>104</v>
      </c>
      <c r="BS45" s="11">
        <v>124</v>
      </c>
      <c r="BT45" s="11">
        <v>91</v>
      </c>
      <c r="BU45" s="11">
        <v>91</v>
      </c>
      <c r="BV45" s="11">
        <v>88</v>
      </c>
      <c r="BW45" s="11">
        <v>135</v>
      </c>
      <c r="BX45" s="11">
        <v>165</v>
      </c>
      <c r="BY45" s="11">
        <v>95</v>
      </c>
      <c r="BZ45" s="11">
        <v>1648</v>
      </c>
      <c r="CA45" s="11">
        <v>98</v>
      </c>
      <c r="CB45" s="11">
        <v>96</v>
      </c>
      <c r="CC45" s="11">
        <v>79</v>
      </c>
      <c r="CD45" s="11">
        <v>132</v>
      </c>
      <c r="CE45" s="11">
        <v>85</v>
      </c>
      <c r="CF45" s="11">
        <v>100</v>
      </c>
      <c r="CG45" s="11">
        <v>57</v>
      </c>
      <c r="CH45" s="11">
        <v>73</v>
      </c>
      <c r="CI45" s="11">
        <v>103</v>
      </c>
      <c r="CJ45" s="11">
        <v>92</v>
      </c>
      <c r="CK45" s="11">
        <v>86</v>
      </c>
      <c r="CL45" s="11">
        <v>102</v>
      </c>
      <c r="CM45" s="11">
        <f t="shared" si="27"/>
        <v>1103</v>
      </c>
      <c r="CN45" s="11">
        <v>93</v>
      </c>
      <c r="CO45" s="11">
        <v>78</v>
      </c>
      <c r="CP45" s="11">
        <v>86</v>
      </c>
      <c r="CQ45" s="11">
        <v>107</v>
      </c>
      <c r="CR45" s="11">
        <v>88</v>
      </c>
      <c r="CS45" s="11">
        <v>115</v>
      </c>
      <c r="CT45" s="11">
        <v>90</v>
      </c>
      <c r="CU45" s="11">
        <v>77</v>
      </c>
      <c r="CV45" s="11">
        <v>134</v>
      </c>
      <c r="CW45" s="1">
        <v>99</v>
      </c>
      <c r="CX45" s="1">
        <v>132</v>
      </c>
      <c r="CY45" s="1">
        <v>94</v>
      </c>
      <c r="CZ45" s="11">
        <v>1193</v>
      </c>
      <c r="DA45" s="11">
        <v>101</v>
      </c>
      <c r="DB45" s="11">
        <v>65</v>
      </c>
      <c r="DC45" s="11">
        <v>151</v>
      </c>
      <c r="DD45" s="11">
        <v>104</v>
      </c>
      <c r="DE45" s="11">
        <v>121</v>
      </c>
      <c r="DF45" s="11">
        <v>131</v>
      </c>
      <c r="DG45" s="11">
        <v>119</v>
      </c>
      <c r="DH45" s="11">
        <v>136</v>
      </c>
      <c r="DI45" s="11">
        <v>141</v>
      </c>
      <c r="DJ45" s="11">
        <v>145</v>
      </c>
      <c r="DK45" s="11">
        <v>169</v>
      </c>
      <c r="DL45" s="11">
        <v>172</v>
      </c>
      <c r="DM45" s="11">
        <v>1555</v>
      </c>
      <c r="DN45" s="11">
        <v>126</v>
      </c>
      <c r="DO45" s="11">
        <v>182</v>
      </c>
      <c r="DP45" s="11">
        <v>130</v>
      </c>
      <c r="DQ45" s="11">
        <v>185</v>
      </c>
      <c r="DR45" s="11">
        <v>158</v>
      </c>
      <c r="DS45" s="11">
        <v>159</v>
      </c>
      <c r="DT45" s="11">
        <v>117</v>
      </c>
      <c r="DU45" s="11">
        <v>129</v>
      </c>
      <c r="DV45" s="11">
        <v>157</v>
      </c>
      <c r="DW45" s="11">
        <v>130</v>
      </c>
      <c r="DX45" s="11">
        <v>195</v>
      </c>
      <c r="DY45" s="11">
        <v>122</v>
      </c>
      <c r="DZ45" s="11">
        <f t="shared" si="28"/>
        <v>1790</v>
      </c>
      <c r="EA45" s="11">
        <v>91</v>
      </c>
      <c r="EB45" s="11">
        <v>84</v>
      </c>
      <c r="EC45" s="11">
        <v>135</v>
      </c>
      <c r="ED45" s="11">
        <v>140</v>
      </c>
      <c r="EE45" s="11">
        <v>163</v>
      </c>
      <c r="EF45" s="11">
        <v>132</v>
      </c>
      <c r="EG45" s="11">
        <v>118</v>
      </c>
      <c r="EH45" s="11">
        <v>123</v>
      </c>
      <c r="EI45" s="11">
        <v>148</v>
      </c>
      <c r="EJ45" s="11">
        <v>119</v>
      </c>
      <c r="EK45" s="11">
        <v>127</v>
      </c>
      <c r="EL45" s="11">
        <v>132</v>
      </c>
      <c r="EM45" s="11">
        <f t="shared" si="4"/>
        <v>1512</v>
      </c>
    </row>
    <row r="46" spans="2:143" ht="12.75">
      <c r="B46" s="14" t="s">
        <v>13</v>
      </c>
      <c r="C46" s="14"/>
      <c r="D46" s="14">
        <v>0</v>
      </c>
      <c r="E46" s="14">
        <v>0</v>
      </c>
      <c r="F46" s="14">
        <v>0</v>
      </c>
      <c r="G46" s="14">
        <v>0</v>
      </c>
      <c r="H46" s="14">
        <f t="shared" si="23"/>
        <v>0</v>
      </c>
      <c r="I46" s="14">
        <v>0</v>
      </c>
      <c r="J46" s="14">
        <v>0</v>
      </c>
      <c r="K46" s="14">
        <v>0</v>
      </c>
      <c r="L46" s="15">
        <v>156</v>
      </c>
      <c r="M46" s="14">
        <v>156</v>
      </c>
      <c r="N46" s="14">
        <v>114</v>
      </c>
      <c r="O46" s="14">
        <v>129</v>
      </c>
      <c r="P46" s="14">
        <v>147</v>
      </c>
      <c r="Q46" s="14">
        <v>164</v>
      </c>
      <c r="R46" s="14">
        <v>144</v>
      </c>
      <c r="S46" s="14">
        <v>216</v>
      </c>
      <c r="T46" s="14">
        <v>189</v>
      </c>
      <c r="U46" s="14">
        <v>205</v>
      </c>
      <c r="V46" s="14">
        <v>257</v>
      </c>
      <c r="W46" s="14">
        <v>238</v>
      </c>
      <c r="X46" s="14">
        <v>170</v>
      </c>
      <c r="Y46" s="14">
        <v>151</v>
      </c>
      <c r="Z46" s="14">
        <v>2124</v>
      </c>
      <c r="AA46" s="14">
        <v>151</v>
      </c>
      <c r="AB46" s="14">
        <v>185</v>
      </c>
      <c r="AC46" s="14">
        <v>177</v>
      </c>
      <c r="AD46" s="14">
        <v>166</v>
      </c>
      <c r="AE46" s="14">
        <v>183</v>
      </c>
      <c r="AF46" s="14">
        <v>209</v>
      </c>
      <c r="AG46" s="14">
        <v>202</v>
      </c>
      <c r="AH46" s="14">
        <v>202</v>
      </c>
      <c r="AI46" s="14">
        <v>265</v>
      </c>
      <c r="AJ46" s="14">
        <v>235</v>
      </c>
      <c r="AK46" s="14">
        <v>267</v>
      </c>
      <c r="AL46" s="14">
        <v>246</v>
      </c>
      <c r="AM46" s="11">
        <f t="shared" si="24"/>
        <v>2488</v>
      </c>
      <c r="AN46" s="14">
        <v>225</v>
      </c>
      <c r="AO46" s="14">
        <v>133</v>
      </c>
      <c r="AP46" s="14">
        <v>143</v>
      </c>
      <c r="AQ46" s="14">
        <v>142</v>
      </c>
      <c r="AR46" s="14">
        <v>176</v>
      </c>
      <c r="AS46" s="14">
        <v>162</v>
      </c>
      <c r="AT46" s="13">
        <v>172</v>
      </c>
      <c r="AU46" s="13">
        <v>132</v>
      </c>
      <c r="AV46" s="13">
        <v>170</v>
      </c>
      <c r="AW46" s="14">
        <v>155</v>
      </c>
      <c r="AX46" s="14">
        <v>150</v>
      </c>
      <c r="AY46" s="14">
        <v>158</v>
      </c>
      <c r="AZ46" s="11">
        <f t="shared" si="25"/>
        <v>1918</v>
      </c>
      <c r="BA46" s="14">
        <v>206</v>
      </c>
      <c r="BB46" s="14">
        <v>206</v>
      </c>
      <c r="BC46" s="14">
        <v>193</v>
      </c>
      <c r="BD46" s="14">
        <v>205</v>
      </c>
      <c r="BE46" s="14">
        <v>230</v>
      </c>
      <c r="BF46" s="14">
        <v>158</v>
      </c>
      <c r="BG46" s="14">
        <v>262</v>
      </c>
      <c r="BH46" s="14">
        <v>193</v>
      </c>
      <c r="BI46" s="14">
        <v>294</v>
      </c>
      <c r="BJ46" s="14">
        <v>273</v>
      </c>
      <c r="BK46" s="14">
        <v>162</v>
      </c>
      <c r="BL46" s="14">
        <v>122</v>
      </c>
      <c r="BM46" s="11">
        <f t="shared" si="26"/>
        <v>2504</v>
      </c>
      <c r="BN46" s="14">
        <v>122</v>
      </c>
      <c r="BO46" s="14">
        <v>110</v>
      </c>
      <c r="BP46" s="14">
        <v>83</v>
      </c>
      <c r="BQ46" s="14">
        <v>69</v>
      </c>
      <c r="BR46" s="14">
        <v>41</v>
      </c>
      <c r="BS46" s="14">
        <v>24</v>
      </c>
      <c r="BT46" s="14">
        <v>13</v>
      </c>
      <c r="BU46" s="14">
        <v>14</v>
      </c>
      <c r="BV46" s="14">
        <v>14</v>
      </c>
      <c r="BW46" s="14">
        <v>16</v>
      </c>
      <c r="BX46" s="14">
        <v>13</v>
      </c>
      <c r="BY46" s="14">
        <v>11</v>
      </c>
      <c r="BZ46" s="14">
        <v>530</v>
      </c>
      <c r="CA46" s="14">
        <v>11</v>
      </c>
      <c r="CB46" s="14">
        <v>8</v>
      </c>
      <c r="CC46" s="14">
        <v>10</v>
      </c>
      <c r="CD46" s="14">
        <v>11</v>
      </c>
      <c r="CE46" s="14">
        <v>9</v>
      </c>
      <c r="CF46" s="14">
        <v>11</v>
      </c>
      <c r="CG46" s="14">
        <v>8</v>
      </c>
      <c r="CH46" s="14">
        <v>11</v>
      </c>
      <c r="CI46" s="14">
        <v>13</v>
      </c>
      <c r="CJ46" s="14">
        <v>12</v>
      </c>
      <c r="CK46" s="14">
        <v>12</v>
      </c>
      <c r="CL46" s="14">
        <v>13</v>
      </c>
      <c r="CM46" s="11">
        <f t="shared" si="27"/>
        <v>129</v>
      </c>
      <c r="CN46" s="11">
        <v>13</v>
      </c>
      <c r="CO46" s="11">
        <v>12</v>
      </c>
      <c r="CP46" s="11">
        <v>12</v>
      </c>
      <c r="CQ46" s="11">
        <v>12</v>
      </c>
      <c r="CR46" s="11">
        <v>13</v>
      </c>
      <c r="CS46" s="11">
        <v>13</v>
      </c>
      <c r="CT46" s="11">
        <v>14</v>
      </c>
      <c r="CU46" s="11">
        <v>15</v>
      </c>
      <c r="CV46" s="11">
        <v>18</v>
      </c>
      <c r="CW46" s="1">
        <v>13</v>
      </c>
      <c r="CX46" s="1">
        <v>15</v>
      </c>
      <c r="CY46" s="1">
        <v>18</v>
      </c>
      <c r="CZ46" s="14">
        <v>168</v>
      </c>
      <c r="DA46" s="14">
        <v>18</v>
      </c>
      <c r="DB46" s="14">
        <v>17</v>
      </c>
      <c r="DC46" s="14">
        <v>19</v>
      </c>
      <c r="DD46" s="14">
        <v>20</v>
      </c>
      <c r="DE46" s="14">
        <v>20</v>
      </c>
      <c r="DF46" s="14">
        <v>20</v>
      </c>
      <c r="DG46" s="14">
        <v>22</v>
      </c>
      <c r="DH46" s="14">
        <v>21</v>
      </c>
      <c r="DI46" s="14">
        <v>23</v>
      </c>
      <c r="DJ46" s="14">
        <v>25</v>
      </c>
      <c r="DK46" s="14">
        <v>30</v>
      </c>
      <c r="DL46" s="14">
        <v>26</v>
      </c>
      <c r="DM46" s="14">
        <v>261</v>
      </c>
      <c r="DN46" s="14">
        <v>26</v>
      </c>
      <c r="DO46" s="14">
        <v>24</v>
      </c>
      <c r="DP46" s="14">
        <v>24</v>
      </c>
      <c r="DQ46" s="14">
        <v>22</v>
      </c>
      <c r="DR46" s="14">
        <v>26</v>
      </c>
      <c r="DS46" s="14">
        <v>24</v>
      </c>
      <c r="DT46" s="14">
        <v>28</v>
      </c>
      <c r="DU46" s="14">
        <v>26</v>
      </c>
      <c r="DV46" s="14">
        <v>29</v>
      </c>
      <c r="DW46" s="14">
        <v>28</v>
      </c>
      <c r="DX46" s="14">
        <v>30</v>
      </c>
      <c r="DY46" s="14">
        <v>28</v>
      </c>
      <c r="DZ46" s="14">
        <f t="shared" si="28"/>
        <v>315</v>
      </c>
      <c r="EA46" s="14">
        <v>32</v>
      </c>
      <c r="EB46" s="14">
        <v>27</v>
      </c>
      <c r="EC46" s="14">
        <v>27</v>
      </c>
      <c r="ED46" s="14">
        <v>26</v>
      </c>
      <c r="EE46" s="14">
        <v>24</v>
      </c>
      <c r="EF46" s="14">
        <v>28</v>
      </c>
      <c r="EG46" s="14">
        <v>28</v>
      </c>
      <c r="EH46" s="14">
        <v>26</v>
      </c>
      <c r="EI46" s="14">
        <v>30</v>
      </c>
      <c r="EJ46" s="14">
        <v>30</v>
      </c>
      <c r="EK46" s="14">
        <v>29</v>
      </c>
      <c r="EL46" s="14">
        <v>28</v>
      </c>
      <c r="EM46" s="14">
        <f t="shared" si="4"/>
        <v>335</v>
      </c>
    </row>
    <row r="47" spans="2:143" ht="12.75">
      <c r="B47" s="11" t="s">
        <v>12</v>
      </c>
      <c r="C47" s="11"/>
      <c r="D47" s="11">
        <v>0</v>
      </c>
      <c r="E47" s="11">
        <v>0</v>
      </c>
      <c r="F47" s="11">
        <v>0</v>
      </c>
      <c r="G47" s="11">
        <v>0</v>
      </c>
      <c r="H47" s="11">
        <f t="shared" si="23"/>
        <v>0</v>
      </c>
      <c r="I47" s="11">
        <v>0</v>
      </c>
      <c r="J47" s="11">
        <v>0</v>
      </c>
      <c r="K47" s="11">
        <v>0</v>
      </c>
      <c r="L47" s="12">
        <v>0</v>
      </c>
      <c r="M47" s="11">
        <v>0</v>
      </c>
      <c r="N47" s="11">
        <v>1</v>
      </c>
      <c r="O47" s="11">
        <v>0</v>
      </c>
      <c r="P47" s="11">
        <v>0</v>
      </c>
      <c r="Q47" s="11">
        <v>0</v>
      </c>
      <c r="R47" s="11">
        <v>1</v>
      </c>
      <c r="S47" s="11">
        <v>0</v>
      </c>
      <c r="T47" s="11">
        <v>0</v>
      </c>
      <c r="U47" s="11">
        <v>1</v>
      </c>
      <c r="V47" s="11">
        <v>1</v>
      </c>
      <c r="W47" s="11">
        <v>1</v>
      </c>
      <c r="X47" s="11">
        <v>2</v>
      </c>
      <c r="Y47" s="11">
        <v>0</v>
      </c>
      <c r="Z47" s="11">
        <v>7</v>
      </c>
      <c r="AA47" s="11">
        <v>1</v>
      </c>
      <c r="AB47" s="11">
        <v>1</v>
      </c>
      <c r="AC47" s="11">
        <v>0</v>
      </c>
      <c r="AD47" s="11">
        <v>0</v>
      </c>
      <c r="AE47" s="11">
        <v>0</v>
      </c>
      <c r="AF47" s="11">
        <v>1</v>
      </c>
      <c r="AG47" s="11">
        <v>1</v>
      </c>
      <c r="AH47" s="11">
        <v>0</v>
      </c>
      <c r="AI47" s="11">
        <v>1</v>
      </c>
      <c r="AJ47" s="11">
        <v>0</v>
      </c>
      <c r="AK47" s="11">
        <v>1</v>
      </c>
      <c r="AL47" s="11">
        <v>0</v>
      </c>
      <c r="AM47" s="11">
        <f t="shared" si="24"/>
        <v>6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3">
        <v>0</v>
      </c>
      <c r="AU47" s="13">
        <v>0</v>
      </c>
      <c r="AV47" s="13">
        <v>0</v>
      </c>
      <c r="AW47" s="11">
        <v>0</v>
      </c>
      <c r="AX47" s="11">
        <v>0</v>
      </c>
      <c r="AY47" s="11">
        <v>0</v>
      </c>
      <c r="AZ47" s="11">
        <f t="shared" si="25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1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1</v>
      </c>
      <c r="BM47" s="11">
        <f t="shared" si="26"/>
        <v>2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1</v>
      </c>
      <c r="BY47" s="11">
        <v>2</v>
      </c>
      <c r="BZ47" s="11">
        <v>3</v>
      </c>
      <c r="CA47" s="11">
        <v>2</v>
      </c>
      <c r="CB47" s="11">
        <v>2</v>
      </c>
      <c r="CC47" s="11">
        <v>1</v>
      </c>
      <c r="CD47" s="11">
        <v>4</v>
      </c>
      <c r="CE47" s="11">
        <v>2</v>
      </c>
      <c r="CF47" s="11">
        <v>2</v>
      </c>
      <c r="CG47" s="11">
        <v>3</v>
      </c>
      <c r="CH47" s="11">
        <v>0</v>
      </c>
      <c r="CI47" s="11">
        <v>2</v>
      </c>
      <c r="CJ47" s="11">
        <v>0</v>
      </c>
      <c r="CK47" s="11">
        <v>1</v>
      </c>
      <c r="CL47" s="11">
        <v>0</v>
      </c>
      <c r="CM47" s="11">
        <f t="shared" si="27"/>
        <v>19</v>
      </c>
      <c r="CN47" s="11">
        <v>0</v>
      </c>
      <c r="CO47" s="11">
        <v>2</v>
      </c>
      <c r="CP47" s="11">
        <v>2</v>
      </c>
      <c r="CQ47" s="11">
        <v>0</v>
      </c>
      <c r="CR47" s="11">
        <v>3</v>
      </c>
      <c r="CS47" s="11">
        <v>0</v>
      </c>
      <c r="CT47" s="11">
        <v>0</v>
      </c>
      <c r="CU47" s="11">
        <v>0</v>
      </c>
      <c r="CV47" s="11">
        <v>0</v>
      </c>
      <c r="CW47" s="1">
        <v>0</v>
      </c>
      <c r="CX47" s="1">
        <v>3</v>
      </c>
      <c r="CY47" s="1">
        <v>0</v>
      </c>
      <c r="CZ47" s="11">
        <v>10</v>
      </c>
      <c r="DA47" s="11">
        <v>0</v>
      </c>
      <c r="DB47" s="11">
        <v>0</v>
      </c>
      <c r="DC47" s="11">
        <v>1</v>
      </c>
      <c r="DD47" s="11">
        <v>1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1</v>
      </c>
      <c r="DL47" s="11">
        <v>0</v>
      </c>
      <c r="DM47" s="11">
        <v>3</v>
      </c>
      <c r="DN47" s="11">
        <v>0</v>
      </c>
      <c r="DO47" s="11">
        <v>0</v>
      </c>
      <c r="DP47" s="11">
        <v>0</v>
      </c>
      <c r="DQ47" s="11">
        <v>1</v>
      </c>
      <c r="DR47" s="11">
        <v>0</v>
      </c>
      <c r="DS47" s="11">
        <v>1</v>
      </c>
      <c r="DT47" s="11">
        <v>0</v>
      </c>
      <c r="DU47" s="11">
        <v>0</v>
      </c>
      <c r="DV47" s="11">
        <v>0</v>
      </c>
      <c r="DW47" s="11">
        <v>1</v>
      </c>
      <c r="DX47" s="11">
        <v>1</v>
      </c>
      <c r="DY47" s="11">
        <v>0</v>
      </c>
      <c r="DZ47" s="11">
        <f t="shared" si="28"/>
        <v>4</v>
      </c>
      <c r="EA47" s="11">
        <v>1</v>
      </c>
      <c r="EB47" s="11">
        <v>0</v>
      </c>
      <c r="EC47" s="11">
        <v>1</v>
      </c>
      <c r="ED47" s="11">
        <v>0</v>
      </c>
      <c r="EE47" s="11">
        <v>0</v>
      </c>
      <c r="EF47" s="11">
        <v>0</v>
      </c>
      <c r="EG47" s="11">
        <v>0</v>
      </c>
      <c r="EH47" s="11">
        <v>1</v>
      </c>
      <c r="EI47" s="11">
        <v>1</v>
      </c>
      <c r="EJ47" s="11">
        <v>1</v>
      </c>
      <c r="EK47" s="11">
        <v>1</v>
      </c>
      <c r="EL47" s="11">
        <v>1</v>
      </c>
      <c r="EM47" s="11">
        <f t="shared" si="4"/>
        <v>7</v>
      </c>
    </row>
    <row r="48" spans="2:143" ht="12.75">
      <c r="B48" s="11" t="s">
        <v>11</v>
      </c>
      <c r="C48" s="11"/>
      <c r="D48" s="11">
        <v>61</v>
      </c>
      <c r="E48" s="11">
        <v>20</v>
      </c>
      <c r="F48" s="11">
        <v>28</v>
      </c>
      <c r="G48" s="11">
        <v>64</v>
      </c>
      <c r="H48" s="11">
        <f t="shared" si="23"/>
        <v>173</v>
      </c>
      <c r="I48" s="11">
        <v>54</v>
      </c>
      <c r="J48" s="11">
        <v>46</v>
      </c>
      <c r="K48" s="11">
        <v>55</v>
      </c>
      <c r="L48" s="12">
        <v>46</v>
      </c>
      <c r="M48" s="11">
        <v>201</v>
      </c>
      <c r="N48" s="11">
        <v>21</v>
      </c>
      <c r="O48" s="11">
        <v>17</v>
      </c>
      <c r="P48" s="11">
        <v>18</v>
      </c>
      <c r="Q48" s="11">
        <v>23</v>
      </c>
      <c r="R48" s="11">
        <v>23</v>
      </c>
      <c r="S48" s="11">
        <v>29</v>
      </c>
      <c r="T48" s="11">
        <v>19</v>
      </c>
      <c r="U48" s="11">
        <v>19</v>
      </c>
      <c r="V48" s="11">
        <v>22</v>
      </c>
      <c r="W48" s="11">
        <v>20</v>
      </c>
      <c r="X48" s="11">
        <v>29</v>
      </c>
      <c r="Y48" s="11">
        <v>34</v>
      </c>
      <c r="Z48" s="11">
        <v>274</v>
      </c>
      <c r="AA48" s="11">
        <v>38</v>
      </c>
      <c r="AB48" s="11">
        <v>13</v>
      </c>
      <c r="AC48" s="11">
        <v>17</v>
      </c>
      <c r="AD48" s="11">
        <v>30</v>
      </c>
      <c r="AE48" s="11">
        <v>39</v>
      </c>
      <c r="AF48" s="11">
        <v>22</v>
      </c>
      <c r="AG48" s="11">
        <v>16</v>
      </c>
      <c r="AH48" s="11">
        <v>26</v>
      </c>
      <c r="AI48" s="11">
        <v>37</v>
      </c>
      <c r="AJ48" s="11">
        <v>21</v>
      </c>
      <c r="AK48" s="11">
        <v>32</v>
      </c>
      <c r="AL48" s="11">
        <v>24</v>
      </c>
      <c r="AM48" s="11">
        <f t="shared" si="24"/>
        <v>315</v>
      </c>
      <c r="AN48" s="11">
        <v>41</v>
      </c>
      <c r="AO48" s="11">
        <v>21</v>
      </c>
      <c r="AP48" s="11">
        <v>23</v>
      </c>
      <c r="AQ48" s="11">
        <v>30</v>
      </c>
      <c r="AR48" s="11">
        <v>20</v>
      </c>
      <c r="AS48" s="11">
        <v>33</v>
      </c>
      <c r="AT48" s="13">
        <v>11</v>
      </c>
      <c r="AU48" s="13">
        <v>26</v>
      </c>
      <c r="AV48" s="13">
        <v>29</v>
      </c>
      <c r="AW48" s="11">
        <v>32</v>
      </c>
      <c r="AX48" s="11">
        <v>26</v>
      </c>
      <c r="AY48" s="11">
        <v>35</v>
      </c>
      <c r="AZ48" s="11">
        <f t="shared" si="25"/>
        <v>327</v>
      </c>
      <c r="BA48" s="11">
        <v>43</v>
      </c>
      <c r="BB48" s="11">
        <v>30</v>
      </c>
      <c r="BC48" s="11">
        <v>31</v>
      </c>
      <c r="BD48" s="11">
        <v>42</v>
      </c>
      <c r="BE48" s="11">
        <v>14</v>
      </c>
      <c r="BF48" s="11">
        <v>66</v>
      </c>
      <c r="BG48" s="11">
        <v>18</v>
      </c>
      <c r="BH48" s="11">
        <v>31</v>
      </c>
      <c r="BI48" s="11">
        <v>43</v>
      </c>
      <c r="BJ48" s="11">
        <v>38</v>
      </c>
      <c r="BK48" s="11">
        <v>32</v>
      </c>
      <c r="BL48" s="11">
        <v>103</v>
      </c>
      <c r="BM48" s="11">
        <f t="shared" si="26"/>
        <v>491</v>
      </c>
      <c r="BN48" s="11">
        <v>27</v>
      </c>
      <c r="BO48" s="11">
        <v>12</v>
      </c>
      <c r="BP48" s="11">
        <v>54</v>
      </c>
      <c r="BQ48" s="11">
        <v>23</v>
      </c>
      <c r="BR48" s="11">
        <v>27</v>
      </c>
      <c r="BS48" s="11">
        <v>23</v>
      </c>
      <c r="BT48" s="11">
        <v>33</v>
      </c>
      <c r="BU48" s="11">
        <v>31</v>
      </c>
      <c r="BV48" s="11">
        <v>41</v>
      </c>
      <c r="BW48" s="11">
        <v>48</v>
      </c>
      <c r="BX48" s="11">
        <v>45</v>
      </c>
      <c r="BY48" s="11">
        <v>109</v>
      </c>
      <c r="BZ48" s="11">
        <v>473</v>
      </c>
      <c r="CA48" s="11">
        <v>50</v>
      </c>
      <c r="CB48" s="11">
        <v>34</v>
      </c>
      <c r="CC48" s="11">
        <v>54</v>
      </c>
      <c r="CD48" s="11">
        <v>39</v>
      </c>
      <c r="CE48" s="11">
        <v>68</v>
      </c>
      <c r="CF48" s="11">
        <v>97</v>
      </c>
      <c r="CG48" s="11">
        <v>45</v>
      </c>
      <c r="CH48" s="11">
        <v>41</v>
      </c>
      <c r="CI48" s="11">
        <v>38</v>
      </c>
      <c r="CJ48" s="11">
        <v>53</v>
      </c>
      <c r="CK48" s="11">
        <v>54</v>
      </c>
      <c r="CL48" s="11">
        <v>61</v>
      </c>
      <c r="CM48" s="11">
        <f t="shared" si="27"/>
        <v>634</v>
      </c>
      <c r="CN48" s="11">
        <v>32</v>
      </c>
      <c r="CO48" s="11">
        <v>45</v>
      </c>
      <c r="CP48" s="11">
        <v>85</v>
      </c>
      <c r="CQ48" s="11">
        <v>46</v>
      </c>
      <c r="CR48" s="11">
        <v>51</v>
      </c>
      <c r="CS48" s="11">
        <v>71</v>
      </c>
      <c r="CT48" s="11">
        <v>45</v>
      </c>
      <c r="CU48" s="11">
        <v>43</v>
      </c>
      <c r="CV48" s="11">
        <v>47</v>
      </c>
      <c r="CW48" s="1">
        <v>61</v>
      </c>
      <c r="CX48" s="1">
        <v>35</v>
      </c>
      <c r="CY48" s="1">
        <v>73</v>
      </c>
      <c r="CZ48" s="11">
        <v>634</v>
      </c>
      <c r="DA48" s="11">
        <v>37</v>
      </c>
      <c r="DB48" s="11">
        <v>79</v>
      </c>
      <c r="DC48" s="11">
        <v>59</v>
      </c>
      <c r="DD48" s="11">
        <v>85</v>
      </c>
      <c r="DE48" s="11">
        <v>84</v>
      </c>
      <c r="DF48" s="11">
        <v>100</v>
      </c>
      <c r="DG48" s="11">
        <v>36</v>
      </c>
      <c r="DH48" s="11">
        <v>73</v>
      </c>
      <c r="DI48" s="11">
        <v>62</v>
      </c>
      <c r="DJ48" s="11">
        <v>52</v>
      </c>
      <c r="DK48" s="11">
        <v>76</v>
      </c>
      <c r="DL48" s="11">
        <v>107</v>
      </c>
      <c r="DM48" s="11">
        <v>850</v>
      </c>
      <c r="DN48" s="11">
        <v>67</v>
      </c>
      <c r="DO48" s="11">
        <v>72</v>
      </c>
      <c r="DP48" s="11">
        <v>54</v>
      </c>
      <c r="DQ48" s="11">
        <v>105</v>
      </c>
      <c r="DR48" s="11">
        <v>79</v>
      </c>
      <c r="DS48" s="11">
        <v>100</v>
      </c>
      <c r="DT48" s="11">
        <v>60</v>
      </c>
      <c r="DU48" s="11">
        <v>65</v>
      </c>
      <c r="DV48" s="11">
        <v>63</v>
      </c>
      <c r="DW48" s="11">
        <v>87</v>
      </c>
      <c r="DX48" s="11">
        <v>95</v>
      </c>
      <c r="DY48" s="11">
        <v>99</v>
      </c>
      <c r="DZ48" s="11">
        <f t="shared" si="28"/>
        <v>946</v>
      </c>
      <c r="EA48" s="11">
        <v>28</v>
      </c>
      <c r="EB48" s="11">
        <v>45</v>
      </c>
      <c r="EC48" s="11">
        <v>28</v>
      </c>
      <c r="ED48" s="11">
        <v>47</v>
      </c>
      <c r="EE48" s="11">
        <v>66</v>
      </c>
      <c r="EF48" s="11">
        <v>29</v>
      </c>
      <c r="EG48" s="11">
        <v>39</v>
      </c>
      <c r="EH48" s="11">
        <v>44</v>
      </c>
      <c r="EI48" s="11">
        <v>30</v>
      </c>
      <c r="EJ48" s="11">
        <v>33</v>
      </c>
      <c r="EK48" s="11">
        <v>15</v>
      </c>
      <c r="EL48" s="11">
        <v>51</v>
      </c>
      <c r="EM48" s="11">
        <f t="shared" si="4"/>
        <v>455</v>
      </c>
    </row>
    <row r="49" spans="2:143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>
        <v>0</v>
      </c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</row>
    <row r="50" spans="2:143" ht="13.5" thickBot="1">
      <c r="B50" s="8" t="s">
        <v>10</v>
      </c>
      <c r="C50" s="8"/>
      <c r="D50" s="8">
        <f>D30+D33</f>
        <v>3348</v>
      </c>
      <c r="E50" s="8">
        <f>E30+E33</f>
        <v>3439</v>
      </c>
      <c r="F50" s="8">
        <f>F30+F33</f>
        <v>3393</v>
      </c>
      <c r="G50" s="8">
        <f>G30+G33</f>
        <v>3867</v>
      </c>
      <c r="H50" s="8">
        <f>H30+H33</f>
        <v>14047</v>
      </c>
      <c r="I50" s="8">
        <v>3838</v>
      </c>
      <c r="J50" s="8">
        <v>4174</v>
      </c>
      <c r="K50" s="8">
        <v>4738.6</v>
      </c>
      <c r="L50" s="10">
        <v>4947</v>
      </c>
      <c r="M50" s="8">
        <v>17697.6</v>
      </c>
      <c r="N50" s="8">
        <v>1872</v>
      </c>
      <c r="O50" s="8">
        <v>1784</v>
      </c>
      <c r="P50" s="8">
        <v>1968</v>
      </c>
      <c r="Q50" s="8">
        <v>2141</v>
      </c>
      <c r="R50" s="8">
        <v>2234</v>
      </c>
      <c r="S50" s="8">
        <v>2341</v>
      </c>
      <c r="T50" s="8">
        <v>1966</v>
      </c>
      <c r="U50" s="8">
        <v>2152</v>
      </c>
      <c r="V50" s="8">
        <v>2447</v>
      </c>
      <c r="W50" s="8">
        <v>2118</v>
      </c>
      <c r="X50" s="8">
        <v>2323</v>
      </c>
      <c r="Y50" s="8">
        <v>2262</v>
      </c>
      <c r="Z50" s="8">
        <v>25608</v>
      </c>
      <c r="AA50" s="8">
        <f aca="true" t="shared" si="29" ref="AA50:AL50">AA30+AA33</f>
        <v>2345</v>
      </c>
      <c r="AB50" s="8">
        <f t="shared" si="29"/>
        <v>2822</v>
      </c>
      <c r="AC50" s="8">
        <f t="shared" si="29"/>
        <v>2711</v>
      </c>
      <c r="AD50" s="8">
        <f t="shared" si="29"/>
        <v>2681</v>
      </c>
      <c r="AE50" s="8">
        <f t="shared" si="29"/>
        <v>2733</v>
      </c>
      <c r="AF50" s="8">
        <f t="shared" si="29"/>
        <v>2721</v>
      </c>
      <c r="AG50" s="8">
        <f t="shared" si="29"/>
        <v>2742</v>
      </c>
      <c r="AH50" s="8">
        <f t="shared" si="29"/>
        <v>2508</v>
      </c>
      <c r="AI50" s="8">
        <f t="shared" si="29"/>
        <v>3072</v>
      </c>
      <c r="AJ50" s="8">
        <f t="shared" si="29"/>
        <v>2299</v>
      </c>
      <c r="AK50" s="8">
        <f t="shared" si="29"/>
        <v>3105</v>
      </c>
      <c r="AL50" s="8">
        <f t="shared" si="29"/>
        <v>3454</v>
      </c>
      <c r="AM50" s="8">
        <f>SUM(AA50:AL50)</f>
        <v>33193</v>
      </c>
      <c r="AN50" s="8">
        <f aca="true" t="shared" si="30" ref="AN50:BM50">AN30+AN33</f>
        <v>3153</v>
      </c>
      <c r="AO50" s="8">
        <f t="shared" si="30"/>
        <v>2927</v>
      </c>
      <c r="AP50" s="8">
        <f t="shared" si="30"/>
        <v>2892</v>
      </c>
      <c r="AQ50" s="8">
        <f t="shared" si="30"/>
        <v>2850</v>
      </c>
      <c r="AR50" s="8">
        <f t="shared" si="30"/>
        <v>2943</v>
      </c>
      <c r="AS50" s="8">
        <f t="shared" si="30"/>
        <v>3168</v>
      </c>
      <c r="AT50" s="8">
        <f t="shared" si="30"/>
        <v>2788</v>
      </c>
      <c r="AU50" s="8">
        <f t="shared" si="30"/>
        <v>2859</v>
      </c>
      <c r="AV50" s="8">
        <f t="shared" si="30"/>
        <v>2821</v>
      </c>
      <c r="AW50" s="8">
        <f t="shared" si="30"/>
        <v>2865</v>
      </c>
      <c r="AX50" s="8">
        <f t="shared" si="30"/>
        <v>2871</v>
      </c>
      <c r="AY50" s="8">
        <f t="shared" si="30"/>
        <v>3162</v>
      </c>
      <c r="AZ50" s="8">
        <f t="shared" si="30"/>
        <v>35299</v>
      </c>
      <c r="BA50" s="8">
        <f t="shared" si="30"/>
        <v>3166</v>
      </c>
      <c r="BB50" s="8">
        <f t="shared" si="30"/>
        <v>3017</v>
      </c>
      <c r="BC50" s="8">
        <f t="shared" si="30"/>
        <v>2951</v>
      </c>
      <c r="BD50" s="8">
        <f t="shared" si="30"/>
        <v>3386</v>
      </c>
      <c r="BE50" s="8">
        <f t="shared" si="30"/>
        <v>3926</v>
      </c>
      <c r="BF50" s="8">
        <f t="shared" si="30"/>
        <v>3783</v>
      </c>
      <c r="BG50" s="8">
        <f t="shared" si="30"/>
        <v>4223</v>
      </c>
      <c r="BH50" s="8">
        <f t="shared" si="30"/>
        <v>3664</v>
      </c>
      <c r="BI50" s="8">
        <f t="shared" si="30"/>
        <v>4447</v>
      </c>
      <c r="BJ50" s="8">
        <f t="shared" si="30"/>
        <v>4390</v>
      </c>
      <c r="BK50" s="8">
        <f t="shared" si="30"/>
        <v>4043</v>
      </c>
      <c r="BL50" s="8">
        <f t="shared" si="30"/>
        <v>4447</v>
      </c>
      <c r="BM50" s="8">
        <f t="shared" si="30"/>
        <v>45443</v>
      </c>
      <c r="BN50" s="8">
        <v>4116</v>
      </c>
      <c r="BO50" s="8">
        <v>3978</v>
      </c>
      <c r="BP50" s="8">
        <v>4527</v>
      </c>
      <c r="BQ50" s="8">
        <v>4082</v>
      </c>
      <c r="BR50" s="8">
        <v>2810</v>
      </c>
      <c r="BS50" s="8">
        <v>3206</v>
      </c>
      <c r="BT50" s="8">
        <v>2589</v>
      </c>
      <c r="BU50" s="8">
        <v>2342</v>
      </c>
      <c r="BV50" s="8">
        <v>2734</v>
      </c>
      <c r="BW50" s="8">
        <v>2912</v>
      </c>
      <c r="BX50" s="8">
        <v>2525</v>
      </c>
      <c r="BY50" s="8">
        <v>3413</v>
      </c>
      <c r="BZ50" s="8">
        <v>39234</v>
      </c>
      <c r="CA50" s="8">
        <f aca="true" t="shared" si="31" ref="CA50:CL50">CA30+CA33</f>
        <v>3386.4300000000003</v>
      </c>
      <c r="CB50" s="8">
        <f t="shared" si="31"/>
        <v>2678</v>
      </c>
      <c r="CC50" s="8">
        <f t="shared" si="31"/>
        <v>3006</v>
      </c>
      <c r="CD50" s="8">
        <f t="shared" si="31"/>
        <v>3447</v>
      </c>
      <c r="CE50" s="8">
        <f t="shared" si="31"/>
        <v>2756</v>
      </c>
      <c r="CF50" s="8">
        <f t="shared" si="31"/>
        <v>3380</v>
      </c>
      <c r="CG50" s="8">
        <f t="shared" si="31"/>
        <v>3036</v>
      </c>
      <c r="CH50" s="8">
        <f t="shared" si="31"/>
        <v>2840</v>
      </c>
      <c r="CI50" s="8">
        <f t="shared" si="31"/>
        <v>3073</v>
      </c>
      <c r="CJ50" s="8">
        <f t="shared" si="31"/>
        <v>3534</v>
      </c>
      <c r="CK50" s="8">
        <f t="shared" si="31"/>
        <v>3220</v>
      </c>
      <c r="CL50" s="8">
        <f t="shared" si="31"/>
        <v>3772</v>
      </c>
      <c r="CM50" s="8">
        <f>SUM(CA50:CL50)</f>
        <v>38128.43</v>
      </c>
      <c r="CN50" s="8">
        <f aca="true" t="shared" si="32" ref="CN50:DA50">CN30+CN33</f>
        <v>3490</v>
      </c>
      <c r="CO50" s="8">
        <f t="shared" si="32"/>
        <v>3494</v>
      </c>
      <c r="CP50" s="8">
        <f t="shared" si="32"/>
        <v>2995</v>
      </c>
      <c r="CQ50" s="8">
        <f t="shared" si="32"/>
        <v>3322</v>
      </c>
      <c r="CR50" s="8">
        <f t="shared" si="32"/>
        <v>3408</v>
      </c>
      <c r="CS50" s="8">
        <f t="shared" si="32"/>
        <v>3838</v>
      </c>
      <c r="CT50" s="8">
        <f t="shared" si="32"/>
        <v>3380</v>
      </c>
      <c r="CU50" s="8">
        <f t="shared" si="32"/>
        <v>3646</v>
      </c>
      <c r="CV50" s="8">
        <f t="shared" si="32"/>
        <v>3976</v>
      </c>
      <c r="CW50" s="9">
        <f t="shared" si="32"/>
        <v>3552</v>
      </c>
      <c r="CX50" s="9">
        <f t="shared" si="32"/>
        <v>4110</v>
      </c>
      <c r="CY50" s="9">
        <f t="shared" si="32"/>
        <v>4369</v>
      </c>
      <c r="CZ50" s="8">
        <f t="shared" si="32"/>
        <v>43580</v>
      </c>
      <c r="DA50" s="8">
        <f t="shared" si="32"/>
        <v>3806</v>
      </c>
      <c r="DB50" s="8">
        <v>4291</v>
      </c>
      <c r="DC50" s="8">
        <v>4269</v>
      </c>
      <c r="DD50" s="8">
        <v>3949</v>
      </c>
      <c r="DE50" s="8">
        <v>3830</v>
      </c>
      <c r="DF50" s="8">
        <v>3979</v>
      </c>
      <c r="DG50" s="8">
        <v>4010</v>
      </c>
      <c r="DH50" s="8">
        <v>4369</v>
      </c>
      <c r="DI50" s="8">
        <v>3662</v>
      </c>
      <c r="DJ50" s="8">
        <v>3805</v>
      </c>
      <c r="DK50" s="8">
        <v>4201</v>
      </c>
      <c r="DL50" s="8">
        <v>4517</v>
      </c>
      <c r="DM50" s="8">
        <v>48688</v>
      </c>
      <c r="DN50" s="8">
        <f aca="true" t="shared" si="33" ref="DN50:DY50">DN30+DN33</f>
        <v>4115</v>
      </c>
      <c r="DO50" s="8">
        <f t="shared" si="33"/>
        <v>3951</v>
      </c>
      <c r="DP50" s="8">
        <f t="shared" si="33"/>
        <v>3771</v>
      </c>
      <c r="DQ50" s="8">
        <f t="shared" si="33"/>
        <v>4550</v>
      </c>
      <c r="DR50" s="8">
        <f t="shared" si="33"/>
        <v>4121</v>
      </c>
      <c r="DS50" s="8">
        <f t="shared" si="33"/>
        <v>3823</v>
      </c>
      <c r="DT50" s="8">
        <f t="shared" si="33"/>
        <v>4021</v>
      </c>
      <c r="DU50" s="8">
        <f t="shared" si="33"/>
        <v>3679</v>
      </c>
      <c r="DV50" s="8">
        <f t="shared" si="33"/>
        <v>4103</v>
      </c>
      <c r="DW50" s="8">
        <f t="shared" si="33"/>
        <v>4093</v>
      </c>
      <c r="DX50" s="8">
        <f t="shared" si="33"/>
        <v>4251</v>
      </c>
      <c r="DY50" s="8">
        <f t="shared" si="33"/>
        <v>3953</v>
      </c>
      <c r="DZ50" s="8">
        <f>SUM(DN50:DY50)</f>
        <v>48431</v>
      </c>
      <c r="EA50" s="8">
        <v>4024</v>
      </c>
      <c r="EB50" s="8">
        <v>4150</v>
      </c>
      <c r="EC50" s="8">
        <v>4364</v>
      </c>
      <c r="ED50" s="8">
        <v>4328</v>
      </c>
      <c r="EE50" s="8">
        <v>3964</v>
      </c>
      <c r="EF50" s="8">
        <v>4218</v>
      </c>
      <c r="EG50" s="8">
        <v>4262</v>
      </c>
      <c r="EH50" s="8">
        <v>3815</v>
      </c>
      <c r="EI50" s="8">
        <v>4043</v>
      </c>
      <c r="EJ50" s="8">
        <v>4023</v>
      </c>
      <c r="EK50" s="8">
        <v>4188</v>
      </c>
      <c r="EL50" s="8">
        <v>4263</v>
      </c>
      <c r="EM50" s="8">
        <f t="shared" si="4"/>
        <v>49642</v>
      </c>
    </row>
    <row r="51" spans="2:100" s="2" customFormat="1" ht="15">
      <c r="B51" s="7" t="s">
        <v>9</v>
      </c>
      <c r="C51" s="6"/>
      <c r="F51" s="4"/>
      <c r="G51" s="4"/>
      <c r="H51" s="4"/>
      <c r="I51" s="4"/>
      <c r="J51" s="4"/>
      <c r="K51" s="4"/>
      <c r="L51" s="4"/>
      <c r="M51" s="4"/>
      <c r="N51" s="4"/>
      <c r="O51" s="4"/>
      <c r="CN51" s="1"/>
      <c r="CO51" s="1"/>
      <c r="CP51" s="1"/>
      <c r="CQ51" s="1"/>
      <c r="CR51" s="1"/>
      <c r="CS51" s="1"/>
      <c r="CT51" s="1"/>
      <c r="CU51" s="1"/>
      <c r="CV51" s="1"/>
    </row>
    <row r="52" spans="2:100" s="2" customFormat="1" ht="15">
      <c r="B52" s="5" t="s">
        <v>8</v>
      </c>
      <c r="L52" s="4"/>
      <c r="M52" s="4"/>
      <c r="CN52" s="1"/>
      <c r="CO52" s="1"/>
      <c r="CP52" s="1"/>
      <c r="CQ52" s="1"/>
      <c r="CR52" s="1"/>
      <c r="CS52" s="1"/>
      <c r="CT52" s="1"/>
      <c r="CU52" s="1"/>
      <c r="CV52" s="1"/>
    </row>
    <row r="53" spans="2:100" s="2" customFormat="1" ht="15">
      <c r="B53" s="5" t="s">
        <v>7</v>
      </c>
      <c r="L53" s="4"/>
      <c r="M53" s="4"/>
      <c r="CN53" s="1"/>
      <c r="CO53" s="1"/>
      <c r="CP53" s="1"/>
      <c r="CQ53" s="1"/>
      <c r="CR53" s="1"/>
      <c r="CS53" s="1"/>
      <c r="CT53" s="1"/>
      <c r="CU53" s="1"/>
      <c r="CV53" s="1"/>
    </row>
    <row r="54" spans="2:100" ht="12.75">
      <c r="B54" s="28" t="s">
        <v>6</v>
      </c>
      <c r="C54" s="28"/>
      <c r="F54" s="33"/>
      <c r="G54" s="33"/>
      <c r="H54" s="4"/>
      <c r="I54" s="4"/>
      <c r="J54" s="4"/>
      <c r="K54" s="3"/>
      <c r="CN54" s="2"/>
      <c r="CO54" s="2"/>
      <c r="CP54" s="2"/>
      <c r="CQ54" s="2"/>
      <c r="CR54" s="2"/>
      <c r="CS54" s="2"/>
      <c r="CT54" s="2"/>
      <c r="CU54" s="2"/>
      <c r="CV54" s="2"/>
    </row>
    <row r="55" spans="2:100" ht="12.75">
      <c r="B55" s="28" t="s">
        <v>5</v>
      </c>
      <c r="C55" s="28" t="s">
        <v>4</v>
      </c>
      <c r="F55" s="33"/>
      <c r="G55" s="33"/>
      <c r="H55" s="4"/>
      <c r="I55" s="4"/>
      <c r="J55" s="4"/>
      <c r="CN55" s="2"/>
      <c r="CO55" s="2"/>
      <c r="CP55" s="2"/>
      <c r="CQ55" s="2"/>
      <c r="CR55" s="2"/>
      <c r="CS55" s="2"/>
      <c r="CT55" s="2"/>
      <c r="CU55" s="2"/>
      <c r="CV55" s="2"/>
    </row>
    <row r="56" spans="2:100" ht="13.5">
      <c r="B56" s="28" t="s">
        <v>3</v>
      </c>
      <c r="C56" s="29" t="s">
        <v>2</v>
      </c>
      <c r="G56" s="4"/>
      <c r="H56" s="4"/>
      <c r="I56" s="4"/>
      <c r="J56" s="4"/>
      <c r="CN56" s="2"/>
      <c r="CO56" s="2"/>
      <c r="CP56" s="2"/>
      <c r="CQ56" s="2"/>
      <c r="CR56" s="2"/>
      <c r="CS56" s="2"/>
      <c r="CT56" s="2"/>
      <c r="CU56" s="2"/>
      <c r="CV56" s="2"/>
    </row>
    <row r="57" spans="2:3" ht="13.5">
      <c r="B57" s="28" t="s">
        <v>1</v>
      </c>
      <c r="C57" s="29" t="s">
        <v>0</v>
      </c>
    </row>
  </sheetData>
  <sheetProtection/>
  <mergeCells count="3">
    <mergeCell ref="B5:C6"/>
    <mergeCell ref="F55:G55"/>
    <mergeCell ref="F54:G54"/>
  </mergeCells>
  <hyperlinks>
    <hyperlink ref="C57" r:id="rId1" display="http://www.sbp.org.pk/stats/survey/index.asp "/>
    <hyperlink ref="C56" r:id="rId2" display="muhammad.atif@sbp.org.pk  "/>
  </hyperlinks>
  <printOptions/>
  <pageMargins left="0.75" right="0.75" top="0.24" bottom="0.24" header="0.24" footer="0.24"/>
  <pageSetup horizontalDpi="600" verticalDpi="600" orientation="landscape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faisal8884</dc:creator>
  <cp:keywords/>
  <dc:description/>
  <cp:lastModifiedBy>muhammad irfan</cp:lastModifiedBy>
  <dcterms:created xsi:type="dcterms:W3CDTF">2013-12-19T05:15:04Z</dcterms:created>
  <dcterms:modified xsi:type="dcterms:W3CDTF">2015-04-17T11:42:41Z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