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Un-Claimed PKR List of Accounts" sheetId="1" r:id="rId1"/>
    <sheet name="Un-Claimed FCY List of Accounts" sheetId="2" r:id="rId2"/>
  </sheets>
  <definedNames>
    <definedName name="_xlnm.Print_Area" localSheetId="1">'Un-Claimed FCY List of Accounts'!$A$1:$K$137</definedName>
    <definedName name="_xlnm.Print_Area" localSheetId="0">'Un-Claimed PKR List of Accounts'!$A$1:$J$392</definedName>
  </definedNames>
  <calcPr fullCalcOnLoad="1"/>
</workbook>
</file>

<file path=xl/sharedStrings.xml><?xml version="1.0" encoding="utf-8"?>
<sst xmlns="http://schemas.openxmlformats.org/spreadsheetml/2006/main" count="2635" uniqueCount="653">
  <si>
    <t>Name of office or branch of the banking company</t>
  </si>
  <si>
    <t>Name and address of the depositor</t>
  </si>
  <si>
    <t>Balance Outstanding</t>
  </si>
  <si>
    <t>Nature of account (whether current, savings, fixed or other)</t>
  </si>
  <si>
    <t>Date of last deposit or withdrawal</t>
  </si>
  <si>
    <t>Reasons, if any, why not operated upon</t>
  </si>
  <si>
    <t xml:space="preserve">Karachi Main </t>
  </si>
  <si>
    <t>Karachi Main</t>
  </si>
  <si>
    <t>Current</t>
  </si>
  <si>
    <t>01.11.1996</t>
  </si>
  <si>
    <t>Saving</t>
  </si>
  <si>
    <t>01.03.1996</t>
  </si>
  <si>
    <t>01.09.1996</t>
  </si>
  <si>
    <t>01.04.1996</t>
  </si>
  <si>
    <t>19.08.1996</t>
  </si>
  <si>
    <t>05.12.1996</t>
  </si>
  <si>
    <t>22.01.1996</t>
  </si>
  <si>
    <t>15.12.1996</t>
  </si>
  <si>
    <t>09.09.1996</t>
  </si>
  <si>
    <t>05730648251</t>
  </si>
  <si>
    <t>01.10.1996</t>
  </si>
  <si>
    <t>05730776451</t>
  </si>
  <si>
    <t>05723710351</t>
  </si>
  <si>
    <t>01723230651</t>
  </si>
  <si>
    <t>29.12.1996</t>
  </si>
  <si>
    <t>05110387301</t>
  </si>
  <si>
    <t>17.09.1996</t>
  </si>
  <si>
    <t>18-7881967-01</t>
  </si>
  <si>
    <t>18-7881940-01</t>
  </si>
  <si>
    <t>18-7894996-01</t>
  </si>
  <si>
    <t>05-7870124-51</t>
  </si>
  <si>
    <t>05-7868952-51</t>
  </si>
  <si>
    <t>05-7870302-81</t>
  </si>
  <si>
    <t>01-2001454-01</t>
  </si>
  <si>
    <t>18-2032473-01</t>
  </si>
  <si>
    <t>18-8115591-01</t>
  </si>
  <si>
    <t>18-8040486-01</t>
  </si>
  <si>
    <t>01-8054142-01</t>
  </si>
  <si>
    <t>02-8121516-01</t>
  </si>
  <si>
    <t>18-8043337-01</t>
  </si>
  <si>
    <t>18-2017318-01</t>
  </si>
  <si>
    <t>18-2013045-01</t>
  </si>
  <si>
    <t>18-2011034-01</t>
  </si>
  <si>
    <t>18-2008661-01</t>
  </si>
  <si>
    <t>18-2025485-01</t>
  </si>
  <si>
    <t>18-2048787-01</t>
  </si>
  <si>
    <t>18-8012911-01</t>
  </si>
  <si>
    <t>18-8030588-01</t>
  </si>
  <si>
    <t>Dr Vanko Attila Address:C/O FAO P.O.Box 234 Quetta (WAU)</t>
  </si>
  <si>
    <t>01-7832567-09</t>
  </si>
  <si>
    <t>Mr Ghulam Baloch Address :WAU Hold Mail</t>
  </si>
  <si>
    <t>01-7832346-01</t>
  </si>
  <si>
    <t xml:space="preserve">Mr Sardar Abdul Mannan Khilji Address:Landlord &amp; Social Worker Sardar Manan khilji road (Hold mail) Quetta Pakistan </t>
  </si>
  <si>
    <t>01-7832176-01</t>
  </si>
  <si>
    <t>Mr Abdul Aziz (WAU) Address:Abdul Rasheed Road 4-32/9 Quetta (Hold Mail)</t>
  </si>
  <si>
    <t>18-7837062-01</t>
  </si>
  <si>
    <t>05-7833571-51</t>
  </si>
  <si>
    <t>01-7324448-01</t>
  </si>
  <si>
    <t>08-7337019-35</t>
  </si>
  <si>
    <t>05-7333595-51</t>
  </si>
  <si>
    <t>05-7350104-51</t>
  </si>
  <si>
    <t>05-7329482-51</t>
  </si>
  <si>
    <t>05-7348606-51</t>
  </si>
  <si>
    <t>05-7349491-51</t>
  </si>
  <si>
    <t>05-7334125-51</t>
  </si>
  <si>
    <t>05-7333129-51</t>
  </si>
  <si>
    <t>05-7351038-51</t>
  </si>
  <si>
    <t>05-7334435-51</t>
  </si>
  <si>
    <t>05-7334516-51</t>
  </si>
  <si>
    <t>05-7345879-51</t>
  </si>
  <si>
    <t>05-7353006-51</t>
  </si>
  <si>
    <t>05-7335350-51</t>
  </si>
  <si>
    <t>05-7352344-51</t>
  </si>
  <si>
    <t>05-7317778-51</t>
  </si>
  <si>
    <t>05-7346506-51</t>
  </si>
  <si>
    <t>Gulberg Branch, Lahore</t>
  </si>
  <si>
    <t>MR.EJAZ AZIZ CHAUDHRY (DECEASED) Address: None</t>
  </si>
  <si>
    <t>01-7935153-01</t>
  </si>
  <si>
    <t>PAKISTAN WOMEN TENNIS ASSOCIATION ADD: 9- BRIDGE COLONY, ABID MAJEED ROAD, LAHORE CANTT</t>
  </si>
  <si>
    <t>01-7956681-01</t>
  </si>
  <si>
    <t>MR NADEEM IQBAL SHAHID, 59/5 SARFRAZ RAFIQUI ROAD, LAHORE CANTT</t>
  </si>
  <si>
    <t>18-7954182-01</t>
  </si>
  <si>
    <t>MR MOHAMMAD MAZHAR SAEED QURESHI, 38-A, BRIDGE COLONY, LAHORE CANTT</t>
  </si>
  <si>
    <t>08-7940378-35</t>
  </si>
  <si>
    <t>MR SHUJA HAMEED (DECEASED), 74-B, NISAR ROAD, LAHORE CANTT</t>
  </si>
  <si>
    <t>08-7950470-35</t>
  </si>
  <si>
    <t>05-7958145-61</t>
  </si>
  <si>
    <t>Begum Zeb-Un-Nisa 10,Park Avenue Uni Town Peshawar</t>
  </si>
  <si>
    <t>01-7751400-01</t>
  </si>
  <si>
    <t>01-7780303-01</t>
  </si>
  <si>
    <t>01-7779968-01</t>
  </si>
  <si>
    <t>01-7750846-01</t>
  </si>
  <si>
    <t>18-7777515-01</t>
  </si>
  <si>
    <t>18-7775504-01</t>
  </si>
  <si>
    <t>Various Account</t>
  </si>
  <si>
    <t>Dividend Warrant</t>
  </si>
  <si>
    <t>CA-346 Excess Dividend of Fauji Fertlizer A/C Morgan Stanley Trust Co</t>
  </si>
  <si>
    <t>CA-345 Excess Dividend of Engro Chemical A/C Banker Trust Co</t>
  </si>
  <si>
    <t>CA-346 Excess Dividend of Fauji Fertlizer A/C Hong Kong Bank International</t>
  </si>
  <si>
    <t>CA-346 Excess Dividend of Fauji Fertlizer A/C Midland Bank PLC</t>
  </si>
  <si>
    <t>CA-345 Excess Dividend of Engro Chemical A/C Crosby Securities</t>
  </si>
  <si>
    <t>CA-338 Excess Dividend of Pakages Limited A/C Kredit Bank Luxembourg</t>
  </si>
  <si>
    <t>CA-149 Excess Dividend of PSO A/C First National Bank of Boston</t>
  </si>
  <si>
    <t>CA-333 Excess Dividend of Cresent Steel &amp; Allied A/C Banker Trust Co</t>
  </si>
  <si>
    <t>CA-333 Excess Dividend of Cresent Steel &amp; Allied A/C Chem Bank</t>
  </si>
  <si>
    <t>CA-333 Excess Dividend of Cresent Steel &amp; Allied A/C Midland Bank International Finiance Corp</t>
  </si>
  <si>
    <t>CA-343 Excess Dividend of KASB A/C Various Clients</t>
  </si>
  <si>
    <t>Excess Dividend of Fauji Fertilizer A/C Royal Bank of Scotland</t>
  </si>
  <si>
    <t>CA-369 Excess Dividend of Soneri Bank A/C Brown Brothers Harriman &amp; Co</t>
  </si>
  <si>
    <t>CA-311 Excess Dividend of Dadabhoy Cement A/C Chem Bank</t>
  </si>
  <si>
    <t>CA-311 Excess Dividend of Dadabhoy Cement A/C Midland Bank International Finance Corp</t>
  </si>
  <si>
    <t>CA-341 Excess Dividend of PSO A/C Midland Bank International Finance Corp</t>
  </si>
  <si>
    <t>CA-377 Excess Dividend of Engro Chemical A/C Crosby Securities</t>
  </si>
  <si>
    <t>CA-377 Excess Dividend of Engro Chemical A/C Banker Trust Co</t>
  </si>
  <si>
    <t>CA-370 Excess Dividend of Searl Pakistan A/C Morgan Stanley Trust Co</t>
  </si>
  <si>
    <t>CA-362 Excess Dividend of Gardoon Textile A/C HSBC International</t>
  </si>
  <si>
    <t>Excess Dividend of Kohinoor Textile A/C Morgan Stanley International</t>
  </si>
  <si>
    <t>CA-383 Excess Dividend of First International Investment Bank A/C Morgan Stanley Trust Co</t>
  </si>
  <si>
    <t>Fund transfer from pending Custodial Subscription of Sitara Chemical</t>
  </si>
  <si>
    <t>Excess Dividend of Soneri Bank A/C Midland Bank Trust Co</t>
  </si>
  <si>
    <t>Excess fund received from Right 93637 A/C Morgan Stanley Trust Co</t>
  </si>
  <si>
    <t>Excess fund received of Nishat Tek Right</t>
  </si>
  <si>
    <t xml:space="preserve">Excess Dividend of Fauji Fertilizer </t>
  </si>
  <si>
    <t>CA-379 Excess Dividend of Nishat Tek A/C Royal Bank of Scotland</t>
  </si>
  <si>
    <t>CA-331 Excess Dividend of Adamjee Insurance A/C J.A Asia</t>
  </si>
  <si>
    <t>CA-370 Excess Dividend of Fauji Fertilzer A/C HSBC International</t>
  </si>
  <si>
    <t>CA-390 Excess Dividend of Fauji Fertilzer A/C HSBC International</t>
  </si>
  <si>
    <t>CA-379 Excess Dividend of Nishat Tek A/C Morgan Stanley Trust Co</t>
  </si>
  <si>
    <t>CA-379 Excess Dividend of Nishat Tek A/C Morgan Stanley &amp; Co</t>
  </si>
  <si>
    <t>CA-161 Excess Dividend of PSO A/C Investor Bank &amp; Trust Co</t>
  </si>
  <si>
    <t>CA-282 Excess Dividend of PSO A/C HSBC International</t>
  </si>
  <si>
    <t>CA-396 Excess Dividend of Pakistan Syentheties A/C Morgan Stanly Trust Co</t>
  </si>
  <si>
    <t xml:space="preserve">CA-396 Excess Dividend of Pakistan Syentheties A/C Cargill Financial </t>
  </si>
  <si>
    <t>CA-385 Excess Dividend of MCB A/C Morgan Stanley Trust Co</t>
  </si>
  <si>
    <t>CA-385 Excess Dividend of MCB A/C Banker Trust Co</t>
  </si>
  <si>
    <t>CA-385 Excess Dividend of MCB A/C Royal Bank of Scotland</t>
  </si>
  <si>
    <t>CA-385 Excess Dividend of MCB A/C Morgan Stanley Bank Luxembourg</t>
  </si>
  <si>
    <t>CA-390 Excess Dividend of Fauji Fertilzer A/C Bank of Scotland</t>
  </si>
  <si>
    <t>CA-385 Excess Dividend of MCB A/C HSBC International</t>
  </si>
  <si>
    <t>CA-402 Excess Dividend of Engro Chemical A/C Brown Brothers Harriman &amp; Co</t>
  </si>
  <si>
    <t>CA-402 Excess Dividend of Engro Chemical A/C HSBC International</t>
  </si>
  <si>
    <t>CA-402 Excess Dividend of Engro Chemical A/C Crosby Securities</t>
  </si>
  <si>
    <t>CA-405 Excess Dividend of Lever Brothers A/C Lloyds Bank PLC</t>
  </si>
  <si>
    <t>CA-365 Excess Dividend of Bank Al-Habib A/C Brown Brothers Harriman &amp; Co</t>
  </si>
  <si>
    <t>CA-407 Excess Dividend of First Punjab Modaraba A/C Banker Trust Co</t>
  </si>
  <si>
    <t>CA-402 Excess Dividend of Engro Chemical A/C Investor Bank  &amp; Trust Co</t>
  </si>
  <si>
    <t>CA-377 Fractional Dividend of Engro Chemcial A/C Banker Trust Co</t>
  </si>
  <si>
    <t>CA-399 Excess Dividend of Nishat Tek A/C Morgan Stanly International</t>
  </si>
  <si>
    <t xml:space="preserve">CA-390 Excess Dividend of Fauji Fertilizer A/C Midland Bank PLC </t>
  </si>
  <si>
    <t>CA-379 Excess Dividend of Nishat Tek A/C Brown Brothers Harriman &amp; Co</t>
  </si>
  <si>
    <t>CA-407 Excess Dividend of Trust Leasing A/C HSBC International</t>
  </si>
  <si>
    <t>CA-407 Excess Dividend of Trust Leasing A/C Brown Brothers Harriman Luxembourg</t>
  </si>
  <si>
    <t>CA-407 Excess Dividend of Trust Leasing A/C Brown Brothers Harriman &amp; Co</t>
  </si>
  <si>
    <t>Excess Dividend of Soneri Bank A/C Brown Brothers Harriman &amp; Co</t>
  </si>
  <si>
    <t>Excess Dividend ICI Pakistan A/C MSTC/ Crosby / Lloyds Bank / J.F Asia.</t>
  </si>
  <si>
    <t xml:space="preserve">Excess Dividend Sappfire Fibers A/C Crosby </t>
  </si>
  <si>
    <t xml:space="preserve">Excess Dividend </t>
  </si>
  <si>
    <t>Excess Dividend of Dadabhoy Cement A/C MSBL</t>
  </si>
  <si>
    <t>Excess Dividend of Phillips Electrical A/C  MSI &amp; BBH</t>
  </si>
  <si>
    <t>Excess Dividend of Pakland Cement A/C Banker Trust Co</t>
  </si>
  <si>
    <t xml:space="preserve">Excess Dividend of Engro Chemical A/C Crosby </t>
  </si>
  <si>
    <t xml:space="preserve">Excess Dividend of Engro Chemical A/C 3Investor Bank &amp; Trust Co </t>
  </si>
  <si>
    <t xml:space="preserve">Excess Dividend of Engro Chemical A/C Banker Trust Co </t>
  </si>
  <si>
    <t xml:space="preserve">Excess Dividend of Dewan Salman A/C  Chem Bank </t>
  </si>
  <si>
    <t xml:space="preserve">Excess Dividend of Lever Brothers Pakistan Limited </t>
  </si>
  <si>
    <t>Excess Dividend A/C Crosby ex-date 16-10-93</t>
  </si>
  <si>
    <t>Excess Dividend A/C MSTC ex-date 02-04-95</t>
  </si>
  <si>
    <t>Excess Dividend A/C Crosby ex-date 21-12-94</t>
  </si>
  <si>
    <t xml:space="preserve">Excess Dividend of NDLC A/C HSBC </t>
  </si>
  <si>
    <t xml:space="preserve">Excess Dividend of NDLC A/C Crosby </t>
  </si>
  <si>
    <t>Excess Dividend of NDLC A/C Morgan Stanley &amp; Co</t>
  </si>
  <si>
    <t>Excess Dividend of Pakistan Oil Field A/C Morgan Stanley Bank Luxembourge</t>
  </si>
  <si>
    <t>Excess Dividend of Sapphire Fibers A/C Crosby</t>
  </si>
  <si>
    <t>Excess Dividend of Adamjee Insurance A/C Morgan Stanley &amp; Co</t>
  </si>
  <si>
    <t>Excess Dividend of Adamjee Insurance A/C Brown Brothers Harriman Co</t>
  </si>
  <si>
    <t xml:space="preserve">Excess Dividend of N.D.L.C A/C Kredit Bank Luxembourge </t>
  </si>
  <si>
    <t xml:space="preserve">Excess Dividend of N.D.L.C A/C </t>
  </si>
  <si>
    <t xml:space="preserve">Excess Dividend of Pakistan Oil Field A/C Morgan Stanley Trust Co </t>
  </si>
  <si>
    <t>Excess Dividend of Balochistan Wheel  A/C Banker Trust Co</t>
  </si>
  <si>
    <t>Excess Dividend of Balochistan Wheel  A/C MSBL</t>
  </si>
  <si>
    <t>Excess Dividend of Balochistan Wheel  A/C Royal Bank of Scortland</t>
  </si>
  <si>
    <t xml:space="preserve">Excess Dividend of Balochistan Wheel  A/C Bank of Scortland </t>
  </si>
  <si>
    <t>Excess Dividend of PICIC A/C Morgan Stanley Trust Co</t>
  </si>
  <si>
    <t>Excess Dividend of Reckitt &amp; Colman A/C MBIFC</t>
  </si>
  <si>
    <t>Excess Dividend of ICI Pakistan A/C MSTC / BT / RBS</t>
  </si>
  <si>
    <t>Excess Dividend of Lever Brothers Pakistan A/C MBIFC</t>
  </si>
  <si>
    <t>Excess Dividend of Lever Brothers Pakistan A/C Lloyds Bank PLC</t>
  </si>
  <si>
    <t>Excess Dividend of Adamjee Insurance A/C J.F Asia</t>
  </si>
  <si>
    <t>Excess Dividend of Pakistan State Oil A/C Crosby</t>
  </si>
  <si>
    <t>Excess Dividend of Adamjee Insurance A/C Various Client</t>
  </si>
  <si>
    <t xml:space="preserve">CA-161 Excess Dividend of Pakistan State Oil A/C MSTC / FNBOB / RBS </t>
  </si>
  <si>
    <t xml:space="preserve">CA-250 Excess Dividend of Pakistan State Oil A/C MSTC / FNBOB / IBT / HSBC / BBH </t>
  </si>
  <si>
    <t xml:space="preserve">CA-281 Excess Dividend of Pakistan State Oil A/C Various Client </t>
  </si>
  <si>
    <t xml:space="preserve">CA-259 Excess Dividend of Pakistan State Oil A/C Various Client </t>
  </si>
  <si>
    <t xml:space="preserve">CA-282 Excess Dividend of Pakistan State Oil A/C Various Client </t>
  </si>
  <si>
    <t xml:space="preserve">CA-335 Excess Dividend of ICP (SEMF) A/C HSBC International </t>
  </si>
  <si>
    <t>CA-341 Excess Dividend of PSO A/C HSBC, FNBOB,IBT,BONY,MBIFC,RBS,MSC, BBH, Chem Bank</t>
  </si>
  <si>
    <t>CA-361 Excess Dividend of Dewan Salman A/C MSTC,KBL,HSBC,IBT,MBIFC,BBH</t>
  </si>
  <si>
    <t xml:space="preserve">CA-239 Excess Dividend of Dewan Salman Fibers A/C MBIFC </t>
  </si>
  <si>
    <t>CA-113 Excess Dividend of Pakistan Tabacco A/C MBIFC</t>
  </si>
  <si>
    <t>CA-384 Excess Dividend of Philips Electrical A/C Brown Brothers Harriman Co</t>
  </si>
  <si>
    <t>CA-384 Excess Dividend of Philips Electrical A/C Royal Bank of Scortland</t>
  </si>
  <si>
    <t>CA-376 Excess Dividend of Pakistan State Oil A/C Investor Bank &amp; Trust Co</t>
  </si>
  <si>
    <t>CA-376 Excess Dividend of Pakistan State Oil A/C Banker Trust Co</t>
  </si>
  <si>
    <t>CA-376 Excess Dividend of Pakistan State Oil A/C Morgan Stanley Trust Co</t>
  </si>
  <si>
    <t>CA-376 Excess Dividend of Pakistan State Oil A/C Morgan Stanley &amp; Co</t>
  </si>
  <si>
    <t>CA-376 Excess Dividend of Pakistan State Oil A/C Royal Bank of Scortland</t>
  </si>
  <si>
    <t>CA-376 Excess Dividend of Pakistan State Oil A/C Crosby</t>
  </si>
  <si>
    <t>CA-376 Excess Dividend of Pakistan State Oil A/C HSBC International</t>
  </si>
  <si>
    <t>CA-376 Excess Dividend of Pakistan State Oil A/C FNBOB</t>
  </si>
  <si>
    <t>CA-376 Excess Dividend of Pakistan State Oil A/C Bernuda Trust Co</t>
  </si>
  <si>
    <t>CA-376 Excess Dividend of Pakistan State Oil A/C Brown Brothers Harriman Co</t>
  </si>
  <si>
    <t>CA-393 Excess Dividend of Adamjee Insurance  A/C Javed Saval</t>
  </si>
  <si>
    <t xml:space="preserve">CA-393 Excess Dividend of Adamjee Insurance  A/C  Morgan Stanley Bank Luxembourge </t>
  </si>
  <si>
    <t>CA-393 Excess Dividend of Adamjee Insurance  A/C Morgan Stanley Trust Co</t>
  </si>
  <si>
    <t>CA-393 Excess Dividend of Adamjee Insurance  A/C  Brown Brothers Harriman Co</t>
  </si>
  <si>
    <t>CA-393 Excess Dividend of Adamjee Insurance  A/C HSBC International</t>
  </si>
  <si>
    <t>CA-393 Excess Dividend of Adamjee Insurance  A/C  FNBOB</t>
  </si>
  <si>
    <t>CA-400 Excess Dividend of ICI Pakitan  A/C Morgan Stanley Trust Co</t>
  </si>
  <si>
    <t>CA-400 Excess Dividend of ICI Pakitan  A/C Banker Trust Co</t>
  </si>
  <si>
    <t>CA-400 Excess Dividend of ICI Pakitan  A/C Lloyds Bank PLC</t>
  </si>
  <si>
    <t xml:space="preserve">STANDARD CHARTERED BANK </t>
  </si>
  <si>
    <t>STANDARD CHARTERED BANK</t>
  </si>
  <si>
    <t>PAYORDER</t>
  </si>
  <si>
    <t xml:space="preserve">000208 </t>
  </si>
  <si>
    <t xml:space="preserve">000123 </t>
  </si>
  <si>
    <t xml:space="preserve">F14605190007 </t>
  </si>
  <si>
    <t xml:space="preserve">000005 </t>
  </si>
  <si>
    <t xml:space="preserve">F02610090038 </t>
  </si>
  <si>
    <t xml:space="preserve">F15607020001 </t>
  </si>
  <si>
    <t xml:space="preserve">F15604010001 </t>
  </si>
  <si>
    <t xml:space="preserve">F15603020001 </t>
  </si>
  <si>
    <t xml:space="preserve">F15505020003 </t>
  </si>
  <si>
    <t xml:space="preserve">F15611020001 </t>
  </si>
  <si>
    <t xml:space="preserve">F15609010001 </t>
  </si>
  <si>
    <t xml:space="preserve">F15608010001 </t>
  </si>
  <si>
    <t xml:space="preserve">F2560707 </t>
  </si>
  <si>
    <t xml:space="preserve">000031 </t>
  </si>
  <si>
    <t xml:space="preserve">000144 </t>
  </si>
  <si>
    <t xml:space="preserve">000037 </t>
  </si>
  <si>
    <t xml:space="preserve">738021 </t>
  </si>
  <si>
    <t xml:space="preserve">F19605250010 </t>
  </si>
  <si>
    <t xml:space="preserve">F02603110021 </t>
  </si>
  <si>
    <t xml:space="preserve">F10612050029 </t>
  </si>
  <si>
    <t xml:space="preserve">F15501010004 </t>
  </si>
  <si>
    <t xml:space="preserve">F15412010004 </t>
  </si>
  <si>
    <t xml:space="preserve">F15504010004 </t>
  </si>
  <si>
    <t xml:space="preserve">F15503010004 </t>
  </si>
  <si>
    <t>F15502010004</t>
  </si>
  <si>
    <t xml:space="preserve">000178 </t>
  </si>
  <si>
    <t xml:space="preserve">000170 </t>
  </si>
  <si>
    <t xml:space="preserve">F11602280006  </t>
  </si>
  <si>
    <t xml:space="preserve">261894 </t>
  </si>
  <si>
    <t xml:space="preserve">F14608150001 </t>
  </si>
  <si>
    <t xml:space="preserve">F07601030045 </t>
  </si>
  <si>
    <t xml:space="preserve">000143 </t>
  </si>
  <si>
    <t xml:space="preserve">744730 </t>
  </si>
  <si>
    <t xml:space="preserve">000053 </t>
  </si>
  <si>
    <t xml:space="preserve">F07603250049 </t>
  </si>
  <si>
    <t xml:space="preserve">000019 </t>
  </si>
  <si>
    <t xml:space="preserve">000020 </t>
  </si>
  <si>
    <t xml:space="preserve">000021 </t>
  </si>
  <si>
    <t xml:space="preserve">F0260229003 </t>
  </si>
  <si>
    <t xml:space="preserve">000169 </t>
  </si>
  <si>
    <t xml:space="preserve">138598 </t>
  </si>
  <si>
    <t xml:space="preserve">000126 </t>
  </si>
  <si>
    <t xml:space="preserve">132876 </t>
  </si>
  <si>
    <t xml:space="preserve">000107 </t>
  </si>
  <si>
    <t xml:space="preserve">00047 </t>
  </si>
  <si>
    <t xml:space="preserve">00053 </t>
  </si>
  <si>
    <t xml:space="preserve">F19611240057 </t>
  </si>
  <si>
    <t xml:space="preserve">000244 </t>
  </si>
  <si>
    <t xml:space="preserve">000124 </t>
  </si>
  <si>
    <t xml:space="preserve">F02604020001 </t>
  </si>
  <si>
    <t xml:space="preserve">000030 </t>
  </si>
  <si>
    <t xml:space="preserve">000097 </t>
  </si>
  <si>
    <t xml:space="preserve">F01606020164 </t>
  </si>
  <si>
    <t xml:space="preserve">F10601040037 </t>
  </si>
  <si>
    <t xml:space="preserve">132539 </t>
  </si>
  <si>
    <t xml:space="preserve">F16611210022 </t>
  </si>
  <si>
    <t xml:space="preserve">000181 </t>
  </si>
  <si>
    <t xml:space="preserve">241088 </t>
  </si>
  <si>
    <t xml:space="preserve">F11602290013 </t>
  </si>
  <si>
    <t xml:space="preserve">000159 </t>
  </si>
  <si>
    <t xml:space="preserve">235163 </t>
  </si>
  <si>
    <t xml:space="preserve">000187 </t>
  </si>
  <si>
    <t xml:space="preserve">F07606290004 </t>
  </si>
  <si>
    <t xml:space="preserve">000054 </t>
  </si>
  <si>
    <t xml:space="preserve">F02606100027 </t>
  </si>
  <si>
    <t xml:space="preserve">132538 </t>
  </si>
  <si>
    <t xml:space="preserve">226499 </t>
  </si>
  <si>
    <t xml:space="preserve">F08602100007 </t>
  </si>
  <si>
    <t xml:space="preserve">F01603180161 </t>
  </si>
  <si>
    <t xml:space="preserve">000113 </t>
  </si>
  <si>
    <t xml:space="preserve">000035 </t>
  </si>
  <si>
    <t xml:space="preserve">000052 </t>
  </si>
  <si>
    <t xml:space="preserve">F25606230011 </t>
  </si>
  <si>
    <t xml:space="preserve">132540 </t>
  </si>
  <si>
    <t xml:space="preserve">000161 </t>
  </si>
  <si>
    <t xml:space="preserve">F07609300012 </t>
  </si>
  <si>
    <t xml:space="preserve">753158 </t>
  </si>
  <si>
    <t xml:space="preserve">F07612040023 </t>
  </si>
  <si>
    <t xml:space="preserve">F25610290010 </t>
  </si>
  <si>
    <t xml:space="preserve">744577 </t>
  </si>
  <si>
    <t xml:space="preserve">132541 </t>
  </si>
  <si>
    <t xml:space="preserve">000147 </t>
  </si>
  <si>
    <t xml:space="preserve">F16112110021 </t>
  </si>
  <si>
    <t xml:space="preserve">132550 </t>
  </si>
  <si>
    <t xml:space="preserve">F07606080002 </t>
  </si>
  <si>
    <t>08/16/1996</t>
  </si>
  <si>
    <t xml:space="preserve">000102 </t>
  </si>
  <si>
    <t xml:space="preserve">F025605130050 </t>
  </si>
  <si>
    <t xml:space="preserve">000062 </t>
  </si>
  <si>
    <t xml:space="preserve">755562 </t>
  </si>
  <si>
    <t xml:space="preserve">F07611050016 </t>
  </si>
  <si>
    <t xml:space="preserve">000099 </t>
  </si>
  <si>
    <t xml:space="preserve">738167 </t>
  </si>
  <si>
    <t xml:space="preserve">000158 </t>
  </si>
  <si>
    <t xml:space="preserve">752055 </t>
  </si>
  <si>
    <t xml:space="preserve">000079 </t>
  </si>
  <si>
    <t xml:space="preserve">000056 </t>
  </si>
  <si>
    <t xml:space="preserve">744329 </t>
  </si>
  <si>
    <t xml:space="preserve">746069 </t>
  </si>
  <si>
    <t xml:space="preserve">F25610290011 </t>
  </si>
  <si>
    <t xml:space="preserve">234842 </t>
  </si>
  <si>
    <t xml:space="preserve">F06602180012 </t>
  </si>
  <si>
    <t xml:space="preserve">F09511020029 </t>
  </si>
  <si>
    <t xml:space="preserve">261669 </t>
  </si>
  <si>
    <t xml:space="preserve">132542 </t>
  </si>
  <si>
    <t xml:space="preserve">000051 </t>
  </si>
  <si>
    <t xml:space="preserve">F02412040039 </t>
  </si>
  <si>
    <t xml:space="preserve">756710 </t>
  </si>
  <si>
    <t xml:space="preserve">000073 </t>
  </si>
  <si>
    <t xml:space="preserve">235391 </t>
  </si>
  <si>
    <t xml:space="preserve">235392 </t>
  </si>
  <si>
    <t xml:space="preserve">000050 </t>
  </si>
  <si>
    <t xml:space="preserve">000075 </t>
  </si>
  <si>
    <t xml:space="preserve">F10612170028 </t>
  </si>
  <si>
    <t xml:space="preserve">154029 </t>
  </si>
  <si>
    <t xml:space="preserve">756659 </t>
  </si>
  <si>
    <t xml:space="preserve">F11602270005 </t>
  </si>
  <si>
    <t xml:space="preserve">F16608050009 </t>
  </si>
  <si>
    <t xml:space="preserve">F10612030027 </t>
  </si>
  <si>
    <t xml:space="preserve">F02605230045 </t>
  </si>
  <si>
    <t xml:space="preserve">000033 </t>
  </si>
  <si>
    <t xml:space="preserve">738019 </t>
  </si>
  <si>
    <t xml:space="preserve">130955 </t>
  </si>
  <si>
    <t xml:space="preserve">F16510010025 </t>
  </si>
  <si>
    <t xml:space="preserve">000060 </t>
  </si>
  <si>
    <t xml:space="preserve">F02601160069 </t>
  </si>
  <si>
    <t xml:space="preserve">F02612300099 </t>
  </si>
  <si>
    <t xml:space="preserve">000049 </t>
  </si>
  <si>
    <t xml:space="preserve">000183 171096 </t>
  </si>
  <si>
    <t>F25604140051</t>
  </si>
  <si>
    <t xml:space="preserve">F01606230072 </t>
  </si>
  <si>
    <t>F01512240162</t>
  </si>
  <si>
    <t xml:space="preserve">F14602260010 </t>
  </si>
  <si>
    <t xml:space="preserve">F07602010002 </t>
  </si>
  <si>
    <t xml:space="preserve">950748 </t>
  </si>
  <si>
    <t xml:space="preserve">261671 </t>
  </si>
  <si>
    <t xml:space="preserve">000202 </t>
  </si>
  <si>
    <t xml:space="preserve">F07611030001 </t>
  </si>
  <si>
    <t xml:space="preserve">F25612240065 </t>
  </si>
  <si>
    <t xml:space="preserve">F25610290005 </t>
  </si>
  <si>
    <t xml:space="preserve">F25610290004 </t>
  </si>
  <si>
    <t xml:space="preserve">F16609290040 </t>
  </si>
  <si>
    <t xml:space="preserve">000129 </t>
  </si>
  <si>
    <t xml:space="preserve">F25602130029 </t>
  </si>
  <si>
    <t xml:space="preserve">F16608080008 </t>
  </si>
  <si>
    <t>F01609100046</t>
  </si>
  <si>
    <t xml:space="preserve">F19610300039 </t>
  </si>
  <si>
    <t xml:space="preserve">000233 </t>
  </si>
  <si>
    <t xml:space="preserve">000048 </t>
  </si>
  <si>
    <t xml:space="preserve">F10608200031 </t>
  </si>
  <si>
    <t xml:space="preserve">F02607030020 </t>
  </si>
  <si>
    <t xml:space="preserve">F07602140056 </t>
  </si>
  <si>
    <t xml:space="preserve">F11612310003 </t>
  </si>
  <si>
    <t xml:space="preserve">F19601180045 </t>
  </si>
  <si>
    <t xml:space="preserve">260261 </t>
  </si>
  <si>
    <t xml:space="preserve">747983 </t>
  </si>
  <si>
    <t xml:space="preserve">744021 </t>
  </si>
  <si>
    <t xml:space="preserve">F25612240069 </t>
  </si>
  <si>
    <t xml:space="preserve">745156 </t>
  </si>
  <si>
    <t xml:space="preserve">000127 </t>
  </si>
  <si>
    <t xml:space="preserve">F06609290012 </t>
  </si>
  <si>
    <t xml:space="preserve">235425 </t>
  </si>
  <si>
    <t xml:space="preserve">756664 </t>
  </si>
  <si>
    <t xml:space="preserve">F10609190010 </t>
  </si>
  <si>
    <t xml:space="preserve">000134 </t>
  </si>
  <si>
    <t xml:space="preserve">258184 </t>
  </si>
  <si>
    <t xml:space="preserve">F16609300018 </t>
  </si>
  <si>
    <t xml:space="preserve">132191 </t>
  </si>
  <si>
    <t>141496137855</t>
  </si>
  <si>
    <t xml:space="preserve">F10605260124 </t>
  </si>
  <si>
    <t xml:space="preserve">F10606250084 </t>
  </si>
  <si>
    <t xml:space="preserve">F07610210112 </t>
  </si>
  <si>
    <t xml:space="preserve">000002 </t>
  </si>
  <si>
    <t xml:space="preserve">F25601240029 </t>
  </si>
  <si>
    <t xml:space="preserve">F07605110021 </t>
  </si>
  <si>
    <t xml:space="preserve">000356 </t>
  </si>
  <si>
    <t xml:space="preserve">142925 </t>
  </si>
  <si>
    <t xml:space="preserve">F06606180004 </t>
  </si>
  <si>
    <t xml:space="preserve">F01611280114 </t>
  </si>
  <si>
    <t xml:space="preserve">F25606290016 </t>
  </si>
  <si>
    <t xml:space="preserve">F25606290068 </t>
  </si>
  <si>
    <t xml:space="preserve">F25607240111 </t>
  </si>
  <si>
    <t xml:space="preserve">F11612310004 </t>
  </si>
  <si>
    <t xml:space="preserve">F14603060005  </t>
  </si>
  <si>
    <t xml:space="preserve">F01608200108 </t>
  </si>
  <si>
    <t xml:space="preserve">1401/96/759178 </t>
  </si>
  <si>
    <t xml:space="preserve">747048 </t>
  </si>
  <si>
    <t xml:space="preserve">F25607240067 </t>
  </si>
  <si>
    <t xml:space="preserve">000130 </t>
  </si>
  <si>
    <t xml:space="preserve">F11606270003 </t>
  </si>
  <si>
    <t xml:space="preserve">744452 </t>
  </si>
  <si>
    <t xml:space="preserve">1401/96/760275 </t>
  </si>
  <si>
    <t xml:space="preserve">F16601060002 </t>
  </si>
  <si>
    <t xml:space="preserve">131348 </t>
  </si>
  <si>
    <t xml:space="preserve">F07612050010 </t>
  </si>
  <si>
    <t xml:space="preserve">F07612050009 </t>
  </si>
  <si>
    <t xml:space="preserve">F07611280013 </t>
  </si>
  <si>
    <t xml:space="preserve">F07611170043 </t>
  </si>
  <si>
    <t xml:space="preserve">749411 </t>
  </si>
  <si>
    <t xml:space="preserve">21187 </t>
  </si>
  <si>
    <t xml:space="preserve">F06606180005 </t>
  </si>
  <si>
    <t xml:space="preserve">F25610290003 </t>
  </si>
  <si>
    <t xml:space="preserve">F07606190022 </t>
  </si>
  <si>
    <t xml:space="preserve">F01512240033 </t>
  </si>
  <si>
    <t xml:space="preserve">000205 </t>
  </si>
  <si>
    <t xml:space="preserve">F16602080014 </t>
  </si>
  <si>
    <t xml:space="preserve">000041 </t>
  </si>
  <si>
    <t xml:space="preserve">000049  </t>
  </si>
  <si>
    <t xml:space="preserve">F16609280002 </t>
  </si>
  <si>
    <t xml:space="preserve">F01607220179 </t>
  </si>
  <si>
    <t xml:space="preserve">F10612180139 </t>
  </si>
  <si>
    <t xml:space="preserve">756562 </t>
  </si>
  <si>
    <t>F25602130036</t>
  </si>
  <si>
    <t>1996</t>
  </si>
  <si>
    <t xml:space="preserve">744729 </t>
  </si>
  <si>
    <t xml:space="preserve">258240 </t>
  </si>
  <si>
    <t xml:space="preserve">F06604040002 </t>
  </si>
  <si>
    <t xml:space="preserve">F106091700 </t>
  </si>
  <si>
    <t xml:space="preserve">000217 </t>
  </si>
  <si>
    <t xml:space="preserve">233294 </t>
  </si>
  <si>
    <t xml:space="preserve">000132 </t>
  </si>
  <si>
    <t xml:space="preserve">F25603130036 </t>
  </si>
  <si>
    <t xml:space="preserve">F11609120022 </t>
  </si>
  <si>
    <t xml:space="preserve">000093 </t>
  </si>
  <si>
    <t xml:space="preserve">F07611100084 </t>
  </si>
  <si>
    <t xml:space="preserve">000042 </t>
  </si>
  <si>
    <t xml:space="preserve">233650 </t>
  </si>
  <si>
    <t xml:space="preserve">F25608120014 </t>
  </si>
  <si>
    <t xml:space="preserve">000136 </t>
  </si>
  <si>
    <t xml:space="preserve">F25606290014 </t>
  </si>
  <si>
    <t xml:space="preserve">260419 </t>
  </si>
  <si>
    <t xml:space="preserve">F06607180008 </t>
  </si>
  <si>
    <t xml:space="preserve">000036 161096  </t>
  </si>
  <si>
    <t xml:space="preserve">000115 </t>
  </si>
  <si>
    <t xml:space="preserve">F07610030138 </t>
  </si>
  <si>
    <t xml:space="preserve">249056 </t>
  </si>
  <si>
    <t xml:space="preserve">000018 </t>
  </si>
  <si>
    <t xml:space="preserve">F09606250023 </t>
  </si>
  <si>
    <t xml:space="preserve">258358 </t>
  </si>
  <si>
    <t xml:space="preserve">F10607280057 </t>
  </si>
  <si>
    <t>Tufail Road</t>
  </si>
  <si>
    <t>Mr. Abubakar Khan 49 Ismail Hussain Shah Street. Dilmohammad Road, Lahore</t>
  </si>
  <si>
    <t>Mr. Asad Nawaz Khan 27-A Abid Majid Road, Lahore</t>
  </si>
  <si>
    <t>Mr. Shahnawaz Khurshid Malhotra Plot No 142, Bock No-3, Karim Park Lahore</t>
  </si>
  <si>
    <t>Mr. Mohammad Irshad e-3/YA Street No 2, Ali View Park Badian Road, Lahore Cantt</t>
  </si>
  <si>
    <t>05772804251</t>
  </si>
  <si>
    <t>Mrs. Mary Lewis 204 - A-2, Gulberg - 3,Lahore</t>
  </si>
  <si>
    <t>05767955651</t>
  </si>
  <si>
    <t>Mall Road</t>
  </si>
  <si>
    <t>Ejaz Begum Anwar C/O   Banking Opreations, Lahore</t>
  </si>
  <si>
    <t>Fida Hussain Khan &amp; Awais Main 19/4 Lytton Road Lahore</t>
  </si>
  <si>
    <t>Tasneem A Sultan 132 Upper Mall Scheme, Lahore</t>
  </si>
  <si>
    <t xml:space="preserve">MOHAMMAD SALEEM SHEIKH H # 93 ARIA MOHALLAH # II MURREE ROAD RAWALPINDI </t>
  </si>
  <si>
    <t>MRS EDNA MATLIDA WALTERS NO ADDRESS AVAILABLE</t>
  </si>
  <si>
    <t>MRS ZAHIDA IQBAL 38-D LANE -3 GULISTAN COLONY RAWALPINDI</t>
  </si>
  <si>
    <t>MAHBOOB UR RAHMAN POST BOX 69290 RIYAD 11547 KSA</t>
  </si>
  <si>
    <t>SCBPL HOTEL METROPOLE BRANCH</t>
  </si>
  <si>
    <t>MEHRA &amp; CYRUS MINWALLA TRUST. NO ADD ON THE SYSTEM</t>
  </si>
  <si>
    <t>05822795059</t>
  </si>
  <si>
    <t>05824681551</t>
  </si>
  <si>
    <t>05823447751</t>
  </si>
  <si>
    <t>01822581851</t>
  </si>
  <si>
    <t>GULSHAN</t>
  </si>
  <si>
    <t>CENTENARY</t>
  </si>
  <si>
    <t>RAWALPINDI</t>
  </si>
  <si>
    <t>ISLAMABAD</t>
  </si>
  <si>
    <t>PESHWAR</t>
  </si>
  <si>
    <t>KARACHI MAIN</t>
  </si>
  <si>
    <t>Name of the Banking Company :</t>
  </si>
  <si>
    <t>Standard Chartered Bank</t>
  </si>
  <si>
    <t>Muhammad Rehan Soomro - Unit Manager, Wealth Management Operations</t>
  </si>
  <si>
    <t>Currency</t>
  </si>
  <si>
    <t>Name and designation of the officer submitting the Return :</t>
  </si>
  <si>
    <t>Call deposit</t>
  </si>
  <si>
    <t>ZAKIA KHATOON/ATHER AHMED OSMANI D-40 BLOCK-8 GULSHAN-E-IQBAL KARACHI</t>
  </si>
  <si>
    <t>05754904051</t>
  </si>
  <si>
    <t>NARGIS ABID/MIRZA ABID MASOOD 235/9 F.B..AREA, DASTAGIR COLONY, KARACHI</t>
  </si>
  <si>
    <t>05755423051</t>
  </si>
  <si>
    <t>FERZANA ZAFAR(DECEASED) B-148 BLOCK 13-D GHULSHAN-E-IQBAL, KARACHI</t>
  </si>
  <si>
    <t>05753925851</t>
  </si>
  <si>
    <t>FAISALABAD</t>
  </si>
  <si>
    <t>05653764201</t>
  </si>
  <si>
    <t>05654047301</t>
  </si>
  <si>
    <t>GBP</t>
  </si>
  <si>
    <t>USD</t>
  </si>
  <si>
    <t>05108868801</t>
  </si>
  <si>
    <t>Un-claimed accounts (Foreign Currency) for the Year ended 31st December 2006 to be surrendered to SBP</t>
  </si>
  <si>
    <t xml:space="preserve">Convertible </t>
  </si>
  <si>
    <t>Karim Construction Co. B-30 block 17,Federal B Area karachi</t>
  </si>
  <si>
    <t>CLIFTON</t>
  </si>
  <si>
    <t>Mr.Imran Tajammul 80/1,3rd Lane, Phase 6,D.H.A.Karachi</t>
  </si>
  <si>
    <t>Zubaidah Kandathpaly A-1,Sunny Arcade,Apartment,Malvana Shabbir Ahmed Road,Block No.7 Main,Gulshan-e-iqbal,Karachi</t>
  </si>
  <si>
    <t>Ms. Farvah Hussain Marine Corner Apla 1, Plot No.comm1/2, Block No.2 Clfiton Karachi</t>
  </si>
  <si>
    <t xml:space="preserve">Ms.Sugra Saifuddin D-802 Al-Mustafa Homes Frere Town, Rose Street Karachi </t>
  </si>
  <si>
    <t>Chin Teh Hu 1st Floor, Yusuf Ali Building, Dr.Daud Pota Road, Saddar, Karachi</t>
  </si>
  <si>
    <t>Marie e D'souza 5,Khawaja sundil Manzil Blenkin Street, Saddar,Karachi.</t>
  </si>
  <si>
    <t>Mohd Saeed Khan Jt 27,Feroze Castele,Abdullah Haroon,Saddar, Karachi</t>
  </si>
  <si>
    <t>Mr.Parviz Hamedani Jt A/c 4,Homi Katrak Chamber, Abdullah Haroon Road,  Saddar Karachi.</t>
  </si>
  <si>
    <t>Mrs.Violet Wingson B-3 Hussain D'silva Town Noth Nazimabad, Karachi</t>
  </si>
  <si>
    <t>Ms.Sumera Jamali A-112,1st Floor, Clifton Garden, Clifton Apptt 11,Clifton Block -3,Karachi</t>
  </si>
  <si>
    <t>Salman Jaffery C-7, Block 2,Clifton,Karachi</t>
  </si>
  <si>
    <t xml:space="preserve">World Islamic Mission Pak Room 502 &amp; 503,5th Floor, Regency Mall,Shahrah-e-Iraq,Saddar, Karachi  </t>
  </si>
  <si>
    <t>Lal Mohammaed Soomro (Decd) Y-301,3rd Floor,Al-Habib Arcade,Main Clifton Road,karachi</t>
  </si>
  <si>
    <t>MR. TAHSEEN SAYED KHAN     H NO 13 ST 12, F-7/2, Islamabad</t>
  </si>
  <si>
    <t>SENATOR GULZAR A KHAN H.No.26, St.56, F-7/4, Islamabad</t>
  </si>
  <si>
    <t>Saeed Ahmed ROOM # 3&amp;4, 2nd Floor Rizvi Chambers, Karachi</t>
  </si>
  <si>
    <t>Anjuman Behbudi-e-Mozaat 32 Textile Plaza, 4th Floor Karachi</t>
  </si>
  <si>
    <t>MR. SYED MUSHTAQUE HUSAIN NAQVI, 2-SANDRINGHAM GARDENS, CRANFORD, U.K.MIDDX, TW5 9RL Embassy of Kenya, Islamabad. (Hold Mail)</t>
  </si>
  <si>
    <t>Mrs Nafeesa Nabi Address :C/O Haji Ghulam Farooq &amp; Bros Choharmal Road Quetta Shop No 2-17-15 P O BOX 430, Islamabad (Hold Mail)</t>
  </si>
  <si>
    <t>01-1100866-01</t>
  </si>
  <si>
    <t xml:space="preserve">SCB Quetta Br </t>
  </si>
  <si>
    <t>01-7229941-01</t>
  </si>
  <si>
    <t>18-7211023-01</t>
  </si>
  <si>
    <t>18-7209231-01</t>
  </si>
  <si>
    <t>18-7215126-02</t>
  </si>
  <si>
    <t>01-1044907-01</t>
  </si>
  <si>
    <t>18-8083045-01</t>
  </si>
  <si>
    <t>18-1106090-01</t>
  </si>
  <si>
    <t>18-1074849-01</t>
  </si>
  <si>
    <t>18-1020935-01</t>
  </si>
  <si>
    <t>18-1076485-01</t>
  </si>
  <si>
    <t>18-7494351-01</t>
  </si>
  <si>
    <t>18-7664516-01</t>
  </si>
  <si>
    <t>18-7685963-01</t>
  </si>
  <si>
    <t>18-7673396-01</t>
  </si>
  <si>
    <t>18-4011902-01</t>
  </si>
  <si>
    <t>18-4094670-01</t>
  </si>
  <si>
    <t>18-4189639-01</t>
  </si>
  <si>
    <t>Mr.Kenneth Fernandes Decd Hold Mail. 900/8, F.B Area, Karachi</t>
  </si>
  <si>
    <t>W.J.Tellis 224/2 Garden East Saphire Street, Karachi</t>
  </si>
  <si>
    <t>Ahmed M. Bagha, 5 A Block # 2, Karachi</t>
  </si>
  <si>
    <t>Qatar Weavers, F-525, Site, Karachi</t>
  </si>
  <si>
    <t>Abdul Majeed, 12 Custodian Compound, 6 Off Univ.Road Karachi</t>
  </si>
  <si>
    <t>Anwer Sharif, C/O Rashid Tariq Khan, 664-C,Block 2 PECHS Khi.</t>
  </si>
  <si>
    <t>Khan Ahmed Khan, Chak#207/RB, Gujar Khan, Wala, PO Mansorabad, Faisalabad</t>
  </si>
  <si>
    <t>Ruqiya Begum, Royal App.104-B, KDA, Scheme#1, Tipu Sultan Road, Karachi</t>
  </si>
  <si>
    <t>Yousaf Akberali Rangwala, 1st Floor, Frere Road, Ali Manzil Jairam St.Karachi</t>
  </si>
  <si>
    <t>Haji M Yaqob, Room # 109 block B 2nd Portion Alhaj Market Peshawar</t>
  </si>
  <si>
    <t>Mr. Dairiku Hozumi, C/o UNICEF GPO Box # 476 Peswhawar</t>
  </si>
  <si>
    <t>Syed Rasul Raza, 19 Sial Flats University Town Peshawar</t>
  </si>
  <si>
    <t>Miss Suraiya Baqir, H # 74 E1 Phase 1 Hayatabad Peshawar</t>
  </si>
  <si>
    <t>Mohammad Aslam, H # 1643 Bilal Lane Araba Road Univ. Town, Pehawar</t>
  </si>
  <si>
    <t>Muhammad Ikramullah, A 92, Block 11, Gulshan-e-Iqbal, Karachi</t>
  </si>
  <si>
    <t>Syed Ahmed Hussain, 42/1, Seven commercial, St. DHA IV, Karachi</t>
  </si>
  <si>
    <t>Musarat Jahan/Abdul Majeed, 1201/15,Dastagir Society Karachi</t>
  </si>
  <si>
    <t>Muhammad Masroor Hasan, PO Box20486, Gaborone Southern Africa,Botswana</t>
  </si>
  <si>
    <t>Ismail Abdul Qadir, 8581 Orwell Ave. CA92683, USA Westminster</t>
  </si>
  <si>
    <t>Mohammad Altaf, 230, St#13, Bahadurabad Karachi</t>
  </si>
  <si>
    <t>DR VLADIMIR KOMISSAROV H. No. 37, St. 28, F-6/1, Islamabad</t>
  </si>
  <si>
    <t>AHMAD SHAFI RAJA, Schelumberger Seaco, PO Box 1066, IBD</t>
  </si>
  <si>
    <t>ALLAH WASAYA JAVED, Ministry of Foreign Affairs, IBD (Hold Mail)</t>
  </si>
  <si>
    <t>BAHMAN SHAHROKH     H NO NK 296 A/2, New Katarian, RWP</t>
  </si>
  <si>
    <t>HASEEB UR REHMAN, 66 WESTRIDGE 2, RWP (Hold Mail)</t>
  </si>
  <si>
    <t>MOHAMMAD ALI (UN) ITU C/o UNDP, IBD (HOLD MAIL)</t>
  </si>
  <si>
    <t>M. NADEEM AKHTAR, H.NO. 198, ST NO. 57, G-9/4 IBD (HOLD MAIL)</t>
  </si>
  <si>
    <t>RAJA KHALID ISMAIL ABBASI, PD-166 SAIDPUR ROAD, Pindora, RWP (Hold Mail)</t>
  </si>
  <si>
    <t>SAHIB JAN 5-B COLLEGE ROAD (UNCHS/HABITAT) F-7/3, IBD</t>
  </si>
  <si>
    <t>SULTAN AHMED AZIZ, P.O. BOX 430, Islamabad (Hold Mail)</t>
  </si>
  <si>
    <t>KARIMA YOUSOF ISHAQ ZAI , H NO 64 ST 46, F-10/4, IBD (HOLD MAIL)</t>
  </si>
  <si>
    <t>SHAGUFTA NAZ/SHAMIM RIAZ HOUSE NO 495, Satellite Town, RWP (HOLD MAIL)</t>
  </si>
  <si>
    <t>NASEEM BEGUM C/O PREMIER CREAMICS, GT Road Lalamusa (Hold Mail)</t>
  </si>
  <si>
    <t>DR M DAIM KAKAR (UN) P O BOX 1936, Islamabad</t>
  </si>
  <si>
    <t>H E MR. GIDEON WAMBUA Embassy of Kenya, Islamabad (Hold Mail)</t>
  </si>
  <si>
    <t>NOOR MOHAMMAD OMARY P O BOX 430, Islamabad (Hold Mail)</t>
  </si>
  <si>
    <t>Muhammad Sabir Butt (decd) 5-Y Block 6 PECHS (Hold Mail) Karachi 45400</t>
  </si>
  <si>
    <t>Nadeem Malik U/L Naveed, S-30 Maripur Road, S.I.T.E, Karachi</t>
  </si>
  <si>
    <t>Network Television Marketing Pvt Ltd, 5 Darul Aman Housing SOC Karachi (Hold Mail) Shaheed E Millat Road</t>
  </si>
  <si>
    <t>Muhammad Ashfaq Bajwa / Mrs Riffat Maftun H-6 Karim Plaza karachi (Hold Mail) Near Civic Centre</t>
  </si>
  <si>
    <t>SYED MAZHAR HUSSAIN BUKHARI</t>
  </si>
  <si>
    <t>MRS HELEN STEWART QURESHI, 29-B, Valley Road, Westridge, Rawalpindi</t>
  </si>
  <si>
    <t>Saving - Frozen</t>
  </si>
  <si>
    <t>Current - Frozen</t>
  </si>
  <si>
    <t>AMANAT ALI,                             H NO 1162, NEAR NOOR MASJAD,PEOPLES COLONY NO 2 FAISALABAD.</t>
  </si>
  <si>
    <t>AZRA JAVED,      C/O A JAVED SLO FED GOVT.CIRCLES COLLEGE KAZAURE KANO STATE NIGERIA.</t>
  </si>
  <si>
    <t>RANA ABDUL QAYYUM, P.O. BOX NO.53130 OBARILIBYA</t>
  </si>
  <si>
    <t>SHEIKH NOOR MUHAMMAD, 104-S-FORD-V- STREET OF GREEN LAND ROAD LEISITER U.K.</t>
  </si>
  <si>
    <t>STEPHEN ANJUM, C/O STANDARD CHARTERED BANK RAILWAY ROAD FAISALABAD</t>
  </si>
  <si>
    <t>USD - Frozen</t>
  </si>
  <si>
    <t>Fixed</t>
  </si>
  <si>
    <t>Akbar Ibrahim Karam Ali</t>
  </si>
  <si>
    <t xml:space="preserve">Abdul Lateef Hammadi, C/o Karim Construction Co., B-30/17, Federal B Area, Karachi. </t>
  </si>
  <si>
    <t xml:space="preserve">Ashraf A.Elyan </t>
  </si>
  <si>
    <t>PESHAWAR</t>
  </si>
  <si>
    <t>Shahazada Burhan uddin</t>
  </si>
  <si>
    <t>Fixed - Frozen</t>
  </si>
  <si>
    <t>Bahader Sher Khan</t>
  </si>
  <si>
    <t>I.A. ZAFAR</t>
  </si>
  <si>
    <t>Ninan Oomen</t>
  </si>
  <si>
    <t>SCB Quetta Br</t>
  </si>
  <si>
    <t>Ghulam Sediq</t>
  </si>
  <si>
    <t>Muhammad Ali Alvi</t>
  </si>
  <si>
    <t>02-8028362-01</t>
  </si>
  <si>
    <t>Name of the Province where Branch is located</t>
  </si>
  <si>
    <t>SIND</t>
  </si>
  <si>
    <t>PUNJAB</t>
  </si>
  <si>
    <t>NWFP</t>
  </si>
  <si>
    <t>BALOCHISTAN</t>
  </si>
  <si>
    <t>S.NO.</t>
  </si>
  <si>
    <t>Amount reported in Form-XI as of 31st December 2006</t>
  </si>
  <si>
    <t>Name of Province where Branch is located</t>
  </si>
  <si>
    <t>Account Number/Instrument No.</t>
  </si>
  <si>
    <t>Account Number/Instrument number</t>
  </si>
  <si>
    <t>Total for the Province</t>
  </si>
  <si>
    <t>Total for the Province of NWFP</t>
  </si>
  <si>
    <t>Total for the Province of Punjab</t>
  </si>
  <si>
    <t>Total of Balochistan (USD Frozen)</t>
  </si>
  <si>
    <t>Total of NWFP (USD Forzen)</t>
  </si>
  <si>
    <t>Total of Punjab (USD Frozen)</t>
  </si>
  <si>
    <t>Total of Sind (USD Frozen)</t>
  </si>
  <si>
    <t>Total of Punjab (GBP Frozen)</t>
  </si>
  <si>
    <t>Total of Sind (GBP Frozen)</t>
  </si>
  <si>
    <t>Grand Total for GBP (Frozen)</t>
  </si>
  <si>
    <t>GRAND TOTAL OF USD FROZEN</t>
  </si>
  <si>
    <t>Gulberg Lahore</t>
  </si>
  <si>
    <t>Mrs. Khalida Khanum - Hold Mail</t>
  </si>
  <si>
    <t>Total for Balochistan</t>
  </si>
  <si>
    <t>Grand Total Pak Rupee</t>
  </si>
  <si>
    <t>Humphreys &amp; Glasgow Ltd.</t>
  </si>
  <si>
    <t>01-7889410-49</t>
  </si>
  <si>
    <t>Un-claimed accounts (Pak Rupee) for the year ended 31st December 2006 to be surrendered to SBP</t>
  </si>
  <si>
    <t>Saving - FE-25</t>
  </si>
  <si>
    <t>Grand Total of USD FE-25</t>
  </si>
  <si>
    <t>Saving - FE-17&amp;19</t>
  </si>
  <si>
    <t>Grand Total of USD FE-17&amp;19</t>
  </si>
  <si>
    <t>Note :</t>
  </si>
  <si>
    <t>Total Frozen USD amount 233,837.98 converted @ 60.7390 total amount PKR 14,203,085.07</t>
  </si>
  <si>
    <t>Total Frozen GBP amount 9,116.86 converted @ 119.9777, total amount PKR 1,093,819.89</t>
  </si>
  <si>
    <t xml:space="preserve">Total amount of Fcy Frozen deposit converted to PKR and submitted </t>
  </si>
  <si>
    <t>through SBP cheque No.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</si>
</sst>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;&quot;&lt;Default Format&gt;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&quot;$&quot;#,##0.00"/>
    <numFmt numFmtId="171" formatCode="00\-0000000\-00"/>
  </numFmts>
  <fonts count="9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43" fontId="0" fillId="0" borderId="1" xfId="15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3" fontId="0" fillId="0" borderId="1" xfId="15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3" fontId="0" fillId="0" borderId="1" xfId="15" applyFont="1" applyBorder="1" applyAlignment="1">
      <alignment horizontal="right" vertical="top" wrapText="1"/>
    </xf>
    <xf numFmtId="14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15" fontId="0" fillId="0" borderId="1" xfId="0" applyNumberFormat="1" applyBorder="1" applyAlignment="1">
      <alignment horizontal="center"/>
    </xf>
    <xf numFmtId="15" fontId="4" fillId="0" borderId="1" xfId="0" applyNumberFormat="1" applyFont="1" applyBorder="1" applyAlignment="1">
      <alignment horizontal="center"/>
    </xf>
    <xf numFmtId="15" fontId="0" fillId="2" borderId="1" xfId="0" applyNumberFormat="1" applyFill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5" fontId="4" fillId="0" borderId="1" xfId="0" applyNumberFormat="1" applyFont="1" applyBorder="1" applyAlignment="1">
      <alignment horizontal="center"/>
    </xf>
    <xf numFmtId="15" fontId="0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top" wrapText="1"/>
    </xf>
    <xf numFmtId="49" fontId="0" fillId="0" borderId="1" xfId="0" applyNumberFormat="1" applyFont="1" applyFill="1" applyBorder="1" applyAlignment="1" applyProtection="1">
      <alignment horizontal="center"/>
      <protection/>
    </xf>
    <xf numFmtId="14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43" fontId="0" fillId="0" borderId="1" xfId="15" applyBorder="1" applyAlignment="1">
      <alignment horizontal="right"/>
    </xf>
    <xf numFmtId="43" fontId="1" fillId="0" borderId="1" xfId="15" applyFont="1" applyBorder="1" applyAlignment="1">
      <alignment horizontal="right"/>
    </xf>
    <xf numFmtId="43" fontId="0" fillId="0" borderId="1" xfId="15" applyFont="1" applyBorder="1" applyAlignment="1">
      <alignment horizontal="right"/>
    </xf>
    <xf numFmtId="164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quotePrefix="1">
      <alignment horizontal="left" vertical="center"/>
    </xf>
    <xf numFmtId="49" fontId="4" fillId="0" borderId="1" xfId="0" applyNumberFormat="1" applyFont="1" applyFill="1" applyBorder="1" applyAlignment="1" applyProtection="1" quotePrefix="1">
      <alignment horizontal="left" vertical="center"/>
      <protection/>
    </xf>
    <xf numFmtId="0" fontId="1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right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43" fontId="0" fillId="0" borderId="1" xfId="15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 readingOrder="1"/>
    </xf>
    <xf numFmtId="43" fontId="0" fillId="0" borderId="1" xfId="15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2" borderId="0" xfId="0" applyFill="1" applyAlignment="1">
      <alignment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43" fontId="8" fillId="0" borderId="1" xfId="15" applyFont="1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171" fontId="0" fillId="0" borderId="1" xfId="0" applyNumberForma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3" fontId="0" fillId="0" borderId="1" xfId="15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43" fontId="7" fillId="0" borderId="1" xfId="15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43" fontId="7" fillId="0" borderId="1" xfId="1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7" fillId="0" borderId="0" xfId="0" applyFont="1" applyAlignment="1">
      <alignment/>
    </xf>
    <xf numFmtId="4" fontId="0" fillId="0" borderId="1" xfId="0" applyNumberFormat="1" applyFont="1" applyBorder="1" applyAlignment="1">
      <alignment horizontal="right" vertical="center"/>
    </xf>
    <xf numFmtId="43" fontId="7" fillId="0" borderId="0" xfId="0" applyNumberFormat="1" applyFont="1" applyAlignment="1">
      <alignment/>
    </xf>
    <xf numFmtId="0" fontId="2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3" fontId="0" fillId="0" borderId="1" xfId="15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43" fontId="7" fillId="0" borderId="1" xfId="15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3" fontId="7" fillId="0" borderId="1" xfId="15" applyFont="1" applyBorder="1" applyAlignment="1">
      <alignment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BV393"/>
  <sheetViews>
    <sheetView tabSelected="1" workbookViewId="0" topLeftCell="A1">
      <selection activeCell="A1" sqref="A1"/>
    </sheetView>
  </sheetViews>
  <sheetFormatPr defaultColWidth="9.140625" defaultRowHeight="12.75"/>
  <cols>
    <col min="2" max="2" width="28.28125" style="41" bestFit="1" customWidth="1"/>
    <col min="3" max="3" width="18.8515625" style="41" customWidth="1"/>
    <col min="4" max="4" width="29.421875" style="1" bestFit="1" customWidth="1"/>
    <col min="5" max="5" width="20.28125" style="41" customWidth="1"/>
    <col min="6" max="6" width="13.8515625" style="11" customWidth="1"/>
    <col min="7" max="7" width="12.57421875" style="11" customWidth="1"/>
    <col min="8" max="8" width="14.28125" style="1" customWidth="1"/>
    <col min="9" max="9" width="13.57421875" style="0" bestFit="1" customWidth="1"/>
    <col min="10" max="10" width="18.28125" style="0" customWidth="1"/>
  </cols>
  <sheetData>
    <row r="2" spans="2:4" ht="25.5">
      <c r="B2" s="79" t="s">
        <v>492</v>
      </c>
      <c r="C2" s="79"/>
      <c r="D2" s="80" t="s">
        <v>493</v>
      </c>
    </row>
    <row r="3" spans="2:3" ht="12.75">
      <c r="B3" s="79"/>
      <c r="C3" s="79"/>
    </row>
    <row r="4" spans="2:4" ht="38.25">
      <c r="B4" s="79" t="s">
        <v>496</v>
      </c>
      <c r="C4" s="79"/>
      <c r="D4" s="80" t="s">
        <v>494</v>
      </c>
    </row>
    <row r="5" spans="2:4" ht="12.75">
      <c r="B5" s="79"/>
      <c r="C5" s="79"/>
      <c r="D5" s="80"/>
    </row>
    <row r="6" spans="2:4" ht="52.5" customHeight="1">
      <c r="B6" s="148" t="s">
        <v>643</v>
      </c>
      <c r="C6" s="148"/>
      <c r="D6" s="148"/>
    </row>
    <row r="7" ht="20.25" customHeight="1"/>
    <row r="8" spans="1:10" ht="105">
      <c r="A8" s="96" t="s">
        <v>621</v>
      </c>
      <c r="B8" s="88" t="s">
        <v>0</v>
      </c>
      <c r="C8" s="88" t="s">
        <v>616</v>
      </c>
      <c r="D8" s="89" t="s">
        <v>1</v>
      </c>
      <c r="E8" s="90" t="s">
        <v>625</v>
      </c>
      <c r="F8" s="90" t="s">
        <v>3</v>
      </c>
      <c r="G8" s="90" t="s">
        <v>4</v>
      </c>
      <c r="H8" s="123" t="s">
        <v>5</v>
      </c>
      <c r="I8" s="90" t="s">
        <v>2</v>
      </c>
      <c r="J8" s="97" t="s">
        <v>622</v>
      </c>
    </row>
    <row r="9" spans="1:10" ht="25.5">
      <c r="A9" s="19">
        <v>1</v>
      </c>
      <c r="B9" s="60" t="s">
        <v>534</v>
      </c>
      <c r="C9" s="60" t="s">
        <v>620</v>
      </c>
      <c r="D9" s="52" t="s">
        <v>48</v>
      </c>
      <c r="E9" s="60" t="s">
        <v>49</v>
      </c>
      <c r="F9" s="61" t="s">
        <v>511</v>
      </c>
      <c r="G9" s="59">
        <v>35125</v>
      </c>
      <c r="H9" s="52"/>
      <c r="I9" s="73">
        <v>93338.43</v>
      </c>
      <c r="J9" s="73">
        <v>93338.43</v>
      </c>
    </row>
    <row r="10" spans="1:10" ht="25.5">
      <c r="A10" s="19">
        <f>+A9+1</f>
        <v>2</v>
      </c>
      <c r="B10" s="98" t="s">
        <v>534</v>
      </c>
      <c r="C10" s="60" t="s">
        <v>620</v>
      </c>
      <c r="D10" s="99" t="s">
        <v>50</v>
      </c>
      <c r="E10" s="98" t="s">
        <v>51</v>
      </c>
      <c r="F10" s="100" t="s">
        <v>8</v>
      </c>
      <c r="G10" s="101">
        <v>35125</v>
      </c>
      <c r="H10" s="99"/>
      <c r="I10" s="83">
        <v>7295</v>
      </c>
      <c r="J10" s="83">
        <v>7295</v>
      </c>
    </row>
    <row r="11" spans="1:10" ht="51">
      <c r="A11" s="19">
        <f>+A10+1</f>
        <v>3</v>
      </c>
      <c r="B11" s="60" t="s">
        <v>534</v>
      </c>
      <c r="C11" s="60" t="s">
        <v>620</v>
      </c>
      <c r="D11" s="52" t="s">
        <v>52</v>
      </c>
      <c r="E11" s="60" t="s">
        <v>53</v>
      </c>
      <c r="F11" s="53" t="s">
        <v>8</v>
      </c>
      <c r="G11" s="59">
        <v>35217</v>
      </c>
      <c r="H11" s="52"/>
      <c r="I11" s="83">
        <v>7652</v>
      </c>
      <c r="J11" s="83">
        <v>7652</v>
      </c>
    </row>
    <row r="12" spans="1:10" ht="38.25">
      <c r="A12" s="19">
        <f>+A11+1</f>
        <v>4</v>
      </c>
      <c r="B12" s="60" t="s">
        <v>534</v>
      </c>
      <c r="C12" s="60" t="s">
        <v>620</v>
      </c>
      <c r="D12" s="52" t="s">
        <v>54</v>
      </c>
      <c r="E12" s="60" t="s">
        <v>55</v>
      </c>
      <c r="F12" s="53" t="s">
        <v>10</v>
      </c>
      <c r="G12" s="59">
        <v>35370</v>
      </c>
      <c r="H12" s="52"/>
      <c r="I12" s="74">
        <v>0.11</v>
      </c>
      <c r="J12" s="74">
        <v>0.11</v>
      </c>
    </row>
    <row r="13" spans="1:10" ht="12.75">
      <c r="A13" s="19"/>
      <c r="B13" s="105" t="s">
        <v>639</v>
      </c>
      <c r="C13" s="60"/>
      <c r="D13" s="52"/>
      <c r="E13" s="60"/>
      <c r="F13" s="53"/>
      <c r="G13" s="59"/>
      <c r="H13" s="52"/>
      <c r="I13" s="103">
        <f>SUM(I9:I12)</f>
        <v>108285.54</v>
      </c>
      <c r="J13" s="103">
        <f>SUM(J9:J12)</f>
        <v>108285.54</v>
      </c>
    </row>
    <row r="14" spans="1:10" ht="38.25">
      <c r="A14" s="19">
        <v>1</v>
      </c>
      <c r="B14" s="60" t="s">
        <v>490</v>
      </c>
      <c r="C14" s="60" t="s">
        <v>619</v>
      </c>
      <c r="D14" s="52" t="s">
        <v>561</v>
      </c>
      <c r="E14" s="60" t="s">
        <v>89</v>
      </c>
      <c r="F14" s="61" t="s">
        <v>8</v>
      </c>
      <c r="G14" s="59">
        <v>35217</v>
      </c>
      <c r="H14" s="52"/>
      <c r="I14" s="83">
        <v>1840</v>
      </c>
      <c r="J14" s="83">
        <v>1840</v>
      </c>
    </row>
    <row r="15" spans="1:10" ht="25.5">
      <c r="A15" s="19">
        <f>+A14+1</f>
        <v>2</v>
      </c>
      <c r="B15" s="60" t="s">
        <v>490</v>
      </c>
      <c r="C15" s="60" t="s">
        <v>619</v>
      </c>
      <c r="D15" s="52" t="s">
        <v>562</v>
      </c>
      <c r="E15" s="60" t="s">
        <v>90</v>
      </c>
      <c r="F15" s="61" t="s">
        <v>8</v>
      </c>
      <c r="G15" s="59">
        <v>35370</v>
      </c>
      <c r="H15" s="52"/>
      <c r="I15" s="83">
        <v>63613</v>
      </c>
      <c r="J15" s="83">
        <v>63613</v>
      </c>
    </row>
    <row r="16" spans="1:10" ht="25.5">
      <c r="A16" s="19">
        <f>+A15+1</f>
        <v>3</v>
      </c>
      <c r="B16" s="60" t="s">
        <v>490</v>
      </c>
      <c r="C16" s="60" t="s">
        <v>619</v>
      </c>
      <c r="D16" s="52" t="s">
        <v>563</v>
      </c>
      <c r="E16" s="60" t="s">
        <v>91</v>
      </c>
      <c r="F16" s="61" t="s">
        <v>8</v>
      </c>
      <c r="G16" s="59">
        <v>35217</v>
      </c>
      <c r="H16" s="52"/>
      <c r="I16" s="73">
        <v>31791.91</v>
      </c>
      <c r="J16" s="73">
        <v>31791.91</v>
      </c>
    </row>
    <row r="17" spans="1:10" ht="25.5">
      <c r="A17" s="19">
        <f>+A16+1</f>
        <v>4</v>
      </c>
      <c r="B17" s="60" t="s">
        <v>490</v>
      </c>
      <c r="C17" s="60" t="s">
        <v>619</v>
      </c>
      <c r="D17" s="52" t="s">
        <v>564</v>
      </c>
      <c r="E17" s="60" t="s">
        <v>92</v>
      </c>
      <c r="F17" s="61" t="s">
        <v>10</v>
      </c>
      <c r="G17" s="59">
        <v>35339</v>
      </c>
      <c r="H17" s="52"/>
      <c r="I17" s="73">
        <v>79193.11</v>
      </c>
      <c r="J17" s="73">
        <v>79193.11</v>
      </c>
    </row>
    <row r="18" spans="1:10" ht="38.25">
      <c r="A18" s="19">
        <f>+A17+1</f>
        <v>5</v>
      </c>
      <c r="B18" s="60" t="s">
        <v>490</v>
      </c>
      <c r="C18" s="60" t="s">
        <v>619</v>
      </c>
      <c r="D18" s="52" t="s">
        <v>565</v>
      </c>
      <c r="E18" s="60" t="s">
        <v>93</v>
      </c>
      <c r="F18" s="61" t="s">
        <v>10</v>
      </c>
      <c r="G18" s="59">
        <v>35217</v>
      </c>
      <c r="H18" s="52"/>
      <c r="I18" s="73">
        <v>130078.37</v>
      </c>
      <c r="J18" s="73">
        <v>130078.37</v>
      </c>
    </row>
    <row r="19" spans="1:10" ht="25.5">
      <c r="A19" s="19">
        <f>+A18+1</f>
        <v>6</v>
      </c>
      <c r="B19" s="60" t="s">
        <v>490</v>
      </c>
      <c r="C19" s="75" t="s">
        <v>619</v>
      </c>
      <c r="D19" s="52" t="s">
        <v>87</v>
      </c>
      <c r="E19" s="60" t="s">
        <v>88</v>
      </c>
      <c r="F19" s="61" t="s">
        <v>8</v>
      </c>
      <c r="G19" s="59">
        <v>35217</v>
      </c>
      <c r="H19" s="52"/>
      <c r="I19" s="83">
        <v>13575.96</v>
      </c>
      <c r="J19" s="83">
        <v>13575.96</v>
      </c>
    </row>
    <row r="20" spans="1:10" ht="25.5">
      <c r="A20" s="19"/>
      <c r="B20" s="105" t="s">
        <v>627</v>
      </c>
      <c r="C20" s="60"/>
      <c r="D20" s="52"/>
      <c r="E20" s="60"/>
      <c r="F20" s="61"/>
      <c r="G20" s="59"/>
      <c r="H20" s="52"/>
      <c r="I20" s="103">
        <f>SUM(I14:I19)</f>
        <v>320092.35000000003</v>
      </c>
      <c r="J20" s="103">
        <f>SUM(J14:J19)</f>
        <v>320092.35000000003</v>
      </c>
    </row>
    <row r="21" spans="1:10" ht="51">
      <c r="A21" s="19">
        <v>1</v>
      </c>
      <c r="B21" s="75" t="s">
        <v>504</v>
      </c>
      <c r="C21" s="75" t="s">
        <v>618</v>
      </c>
      <c r="D21" s="62" t="s">
        <v>596</v>
      </c>
      <c r="E21" s="93">
        <v>18650155901</v>
      </c>
      <c r="F21" s="76" t="s">
        <v>10</v>
      </c>
      <c r="G21" s="77">
        <v>35164</v>
      </c>
      <c r="H21" s="62"/>
      <c r="I21" s="82">
        <v>2721.14</v>
      </c>
      <c r="J21" s="82">
        <v>2721.14</v>
      </c>
    </row>
    <row r="22" spans="1:10" ht="51">
      <c r="A22" s="19">
        <f aca="true" t="shared" si="0" ref="A22:A40">+A21+1</f>
        <v>2</v>
      </c>
      <c r="B22" s="75" t="s">
        <v>504</v>
      </c>
      <c r="C22" s="75" t="s">
        <v>618</v>
      </c>
      <c r="D22" s="62" t="s">
        <v>597</v>
      </c>
      <c r="E22" s="93">
        <v>18650142701</v>
      </c>
      <c r="F22" s="76" t="s">
        <v>10</v>
      </c>
      <c r="G22" s="77">
        <v>35164</v>
      </c>
      <c r="H22" s="62"/>
      <c r="I22" s="82">
        <v>1195.65</v>
      </c>
      <c r="J22" s="82">
        <v>1195.65</v>
      </c>
    </row>
    <row r="23" spans="1:10" ht="25.5">
      <c r="A23" s="19">
        <f>+A22+1</f>
        <v>3</v>
      </c>
      <c r="B23" s="75" t="s">
        <v>504</v>
      </c>
      <c r="C23" s="75" t="s">
        <v>618</v>
      </c>
      <c r="D23" s="62" t="s">
        <v>598</v>
      </c>
      <c r="E23" s="93">
        <v>18652478801</v>
      </c>
      <c r="F23" s="76" t="s">
        <v>10</v>
      </c>
      <c r="G23" s="77">
        <v>35277</v>
      </c>
      <c r="H23" s="62"/>
      <c r="I23" s="82">
        <v>133626.32</v>
      </c>
      <c r="J23" s="82">
        <v>133626.32</v>
      </c>
    </row>
    <row r="24" spans="1:74" s="56" customFormat="1" ht="25.5">
      <c r="A24" s="19">
        <f t="shared" si="0"/>
        <v>4</v>
      </c>
      <c r="B24" s="60" t="s">
        <v>75</v>
      </c>
      <c r="C24" s="75" t="s">
        <v>618</v>
      </c>
      <c r="D24" s="57" t="s">
        <v>76</v>
      </c>
      <c r="E24" s="51" t="s">
        <v>77</v>
      </c>
      <c r="F24" s="61" t="s">
        <v>8</v>
      </c>
      <c r="G24" s="59">
        <v>35194</v>
      </c>
      <c r="H24" s="52"/>
      <c r="I24" s="83">
        <v>54547.65</v>
      </c>
      <c r="J24" s="83">
        <v>54547.65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81" customFormat="1" ht="51">
      <c r="A25" s="19">
        <f t="shared" si="0"/>
        <v>5</v>
      </c>
      <c r="B25" s="60" t="s">
        <v>75</v>
      </c>
      <c r="C25" s="75" t="s">
        <v>618</v>
      </c>
      <c r="D25" s="57" t="s">
        <v>78</v>
      </c>
      <c r="E25" s="51" t="s">
        <v>79</v>
      </c>
      <c r="F25" s="61" t="s">
        <v>8</v>
      </c>
      <c r="G25" s="102">
        <v>35416</v>
      </c>
      <c r="H25" s="52"/>
      <c r="I25" s="83">
        <v>5341.5</v>
      </c>
      <c r="J25" s="83">
        <v>5341.5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10" s="56" customFormat="1" ht="38.25">
      <c r="A26" s="19">
        <f t="shared" si="0"/>
        <v>6</v>
      </c>
      <c r="B26" s="60" t="s">
        <v>75</v>
      </c>
      <c r="C26" s="75" t="s">
        <v>618</v>
      </c>
      <c r="D26" s="57" t="s">
        <v>80</v>
      </c>
      <c r="E26" s="51" t="s">
        <v>81</v>
      </c>
      <c r="F26" s="61" t="s">
        <v>10</v>
      </c>
      <c r="G26" s="59">
        <v>35247</v>
      </c>
      <c r="H26" s="52"/>
      <c r="I26" s="83">
        <v>1856.59</v>
      </c>
      <c r="J26" s="83">
        <v>1856.59</v>
      </c>
    </row>
    <row r="27" spans="1:10" s="56" customFormat="1" ht="51">
      <c r="A27" s="19">
        <f t="shared" si="0"/>
        <v>7</v>
      </c>
      <c r="B27" s="60" t="s">
        <v>75</v>
      </c>
      <c r="C27" s="75" t="s">
        <v>618</v>
      </c>
      <c r="D27" s="57" t="s">
        <v>82</v>
      </c>
      <c r="E27" s="51" t="s">
        <v>83</v>
      </c>
      <c r="F27" s="61" t="s">
        <v>10</v>
      </c>
      <c r="G27" s="59">
        <v>35065</v>
      </c>
      <c r="H27" s="52"/>
      <c r="I27" s="83">
        <v>3156.74</v>
      </c>
      <c r="J27" s="83">
        <v>3156.74</v>
      </c>
    </row>
    <row r="28" spans="1:10" s="56" customFormat="1" ht="38.25">
      <c r="A28" s="19">
        <f t="shared" si="0"/>
        <v>8</v>
      </c>
      <c r="B28" s="60" t="s">
        <v>75</v>
      </c>
      <c r="C28" s="75" t="s">
        <v>618</v>
      </c>
      <c r="D28" s="57" t="s">
        <v>84</v>
      </c>
      <c r="E28" s="51" t="s">
        <v>85</v>
      </c>
      <c r="F28" s="61" t="s">
        <v>10</v>
      </c>
      <c r="G28" s="59">
        <v>35156</v>
      </c>
      <c r="H28" s="52"/>
      <c r="I28" s="83">
        <v>9246.42</v>
      </c>
      <c r="J28" s="83">
        <v>9246.42</v>
      </c>
    </row>
    <row r="29" spans="1:10" s="56" customFormat="1" ht="25.5">
      <c r="A29" s="19">
        <f t="shared" si="0"/>
        <v>9</v>
      </c>
      <c r="B29" s="60" t="s">
        <v>489</v>
      </c>
      <c r="C29" s="75" t="s">
        <v>618</v>
      </c>
      <c r="D29" s="60" t="s">
        <v>527</v>
      </c>
      <c r="E29" s="51" t="s">
        <v>57</v>
      </c>
      <c r="F29" s="61" t="s">
        <v>8</v>
      </c>
      <c r="G29" s="54">
        <v>35217</v>
      </c>
      <c r="H29" s="55"/>
      <c r="I29" s="95">
        <v>320</v>
      </c>
      <c r="J29" s="95">
        <v>320</v>
      </c>
    </row>
    <row r="30" spans="1:10" s="56" customFormat="1" ht="25.5">
      <c r="A30" s="19">
        <f t="shared" si="0"/>
        <v>10</v>
      </c>
      <c r="B30" s="60" t="s">
        <v>489</v>
      </c>
      <c r="C30" s="75" t="s">
        <v>618</v>
      </c>
      <c r="D30" s="52" t="s">
        <v>528</v>
      </c>
      <c r="E30" s="51" t="s">
        <v>58</v>
      </c>
      <c r="F30" s="61" t="s">
        <v>10</v>
      </c>
      <c r="G30" s="54">
        <v>35247</v>
      </c>
      <c r="H30" s="55"/>
      <c r="I30" s="83">
        <v>38509.22</v>
      </c>
      <c r="J30" s="83">
        <v>38509.22</v>
      </c>
    </row>
    <row r="31" spans="1:10" ht="25.5">
      <c r="A31" s="19">
        <f t="shared" si="0"/>
        <v>11</v>
      </c>
      <c r="B31" s="75" t="s">
        <v>472</v>
      </c>
      <c r="C31" s="75" t="s">
        <v>618</v>
      </c>
      <c r="D31" s="62" t="s">
        <v>473</v>
      </c>
      <c r="E31" s="75" t="s">
        <v>549</v>
      </c>
      <c r="F31" s="76" t="s">
        <v>10</v>
      </c>
      <c r="G31" s="77">
        <v>35086</v>
      </c>
      <c r="H31" s="62"/>
      <c r="I31" s="83">
        <v>32877.37</v>
      </c>
      <c r="J31" s="83">
        <v>32877.37</v>
      </c>
    </row>
    <row r="32" spans="1:10" ht="25.5">
      <c r="A32" s="19">
        <f t="shared" si="0"/>
        <v>12</v>
      </c>
      <c r="B32" s="75" t="s">
        <v>472</v>
      </c>
      <c r="C32" s="75" t="s">
        <v>618</v>
      </c>
      <c r="D32" s="62" t="s">
        <v>474</v>
      </c>
      <c r="E32" s="75" t="s">
        <v>550</v>
      </c>
      <c r="F32" s="76" t="s">
        <v>10</v>
      </c>
      <c r="G32" s="77">
        <v>35248</v>
      </c>
      <c r="H32" s="62"/>
      <c r="I32" s="83">
        <v>7687.43</v>
      </c>
      <c r="J32" s="83">
        <v>7687.43</v>
      </c>
    </row>
    <row r="33" spans="1:10" s="56" customFormat="1" ht="25.5">
      <c r="A33" s="19">
        <f t="shared" si="0"/>
        <v>13</v>
      </c>
      <c r="B33" s="75" t="s">
        <v>472</v>
      </c>
      <c r="C33" s="75" t="s">
        <v>618</v>
      </c>
      <c r="D33" s="62" t="s">
        <v>475</v>
      </c>
      <c r="E33" s="75" t="s">
        <v>551</v>
      </c>
      <c r="F33" s="76" t="s">
        <v>10</v>
      </c>
      <c r="G33" s="77">
        <v>35086</v>
      </c>
      <c r="H33" s="62"/>
      <c r="I33" s="83">
        <v>67564.52</v>
      </c>
      <c r="J33" s="83">
        <v>67564.52</v>
      </c>
    </row>
    <row r="34" spans="1:10" s="56" customFormat="1" ht="38.25">
      <c r="A34" s="19">
        <f>+A33+1</f>
        <v>14</v>
      </c>
      <c r="B34" s="51" t="s">
        <v>488</v>
      </c>
      <c r="C34" s="75" t="s">
        <v>618</v>
      </c>
      <c r="D34" s="71" t="s">
        <v>476</v>
      </c>
      <c r="E34" s="51" t="s">
        <v>27</v>
      </c>
      <c r="F34" s="53" t="s">
        <v>10</v>
      </c>
      <c r="G34" s="54">
        <v>35075</v>
      </c>
      <c r="H34" s="52"/>
      <c r="I34" s="83">
        <v>91062.41</v>
      </c>
      <c r="J34" s="83">
        <v>91062.41</v>
      </c>
    </row>
    <row r="35" spans="1:10" s="56" customFormat="1" ht="25.5">
      <c r="A35" s="19">
        <f t="shared" si="0"/>
        <v>15</v>
      </c>
      <c r="B35" s="51" t="s">
        <v>488</v>
      </c>
      <c r="C35" s="75" t="s">
        <v>618</v>
      </c>
      <c r="D35" s="71" t="s">
        <v>477</v>
      </c>
      <c r="E35" s="51" t="s">
        <v>28</v>
      </c>
      <c r="F35" s="53" t="s">
        <v>10</v>
      </c>
      <c r="G35" s="54">
        <v>35067</v>
      </c>
      <c r="H35" s="52"/>
      <c r="I35" s="83">
        <v>302232.27</v>
      </c>
      <c r="J35" s="83">
        <v>302232.27</v>
      </c>
    </row>
    <row r="36" spans="1:10" s="56" customFormat="1" ht="38.25">
      <c r="A36" s="19">
        <f>+A35+1</f>
        <v>16</v>
      </c>
      <c r="B36" s="51" t="s">
        <v>488</v>
      </c>
      <c r="C36" s="75" t="s">
        <v>618</v>
      </c>
      <c r="D36" s="52" t="s">
        <v>478</v>
      </c>
      <c r="E36" s="51" t="s">
        <v>29</v>
      </c>
      <c r="F36" s="53" t="s">
        <v>10</v>
      </c>
      <c r="G36" s="54">
        <v>35072</v>
      </c>
      <c r="H36" s="52"/>
      <c r="I36" s="83">
        <v>159436.35</v>
      </c>
      <c r="J36" s="83">
        <v>159436.35</v>
      </c>
    </row>
    <row r="37" spans="1:10" s="56" customFormat="1" ht="12.75">
      <c r="A37" s="19"/>
      <c r="B37" s="51" t="s">
        <v>488</v>
      </c>
      <c r="C37" s="75" t="s">
        <v>618</v>
      </c>
      <c r="D37" s="52" t="s">
        <v>641</v>
      </c>
      <c r="E37" s="51" t="s">
        <v>642</v>
      </c>
      <c r="F37" s="53" t="s">
        <v>8</v>
      </c>
      <c r="G37" s="54">
        <v>34990</v>
      </c>
      <c r="H37" s="52"/>
      <c r="I37" s="83">
        <v>26909.5</v>
      </c>
      <c r="J37" s="83">
        <v>26909.5</v>
      </c>
    </row>
    <row r="38" spans="1:10" s="56" customFormat="1" ht="38.25">
      <c r="A38" s="19">
        <f>+A36+1</f>
        <v>17</v>
      </c>
      <c r="B38" s="75" t="s">
        <v>464</v>
      </c>
      <c r="C38" s="75" t="s">
        <v>618</v>
      </c>
      <c r="D38" s="62" t="s">
        <v>465</v>
      </c>
      <c r="E38" s="75" t="s">
        <v>546</v>
      </c>
      <c r="F38" s="76" t="s">
        <v>10</v>
      </c>
      <c r="G38" s="77">
        <v>35065</v>
      </c>
      <c r="H38" s="62"/>
      <c r="I38" s="74">
        <v>520.86</v>
      </c>
      <c r="J38" s="74">
        <v>520.86</v>
      </c>
    </row>
    <row r="39" spans="1:10" s="56" customFormat="1" ht="25.5">
      <c r="A39" s="19">
        <f t="shared" si="0"/>
        <v>18</v>
      </c>
      <c r="B39" s="75" t="s">
        <v>464</v>
      </c>
      <c r="C39" s="75" t="s">
        <v>618</v>
      </c>
      <c r="D39" s="62" t="s">
        <v>466</v>
      </c>
      <c r="E39" s="75" t="s">
        <v>547</v>
      </c>
      <c r="F39" s="76" t="s">
        <v>10</v>
      </c>
      <c r="G39" s="77">
        <v>35065</v>
      </c>
      <c r="H39" s="62"/>
      <c r="I39" s="83">
        <v>3980.9</v>
      </c>
      <c r="J39" s="83">
        <v>3980.9</v>
      </c>
    </row>
    <row r="40" spans="1:10" s="56" customFormat="1" ht="38.25">
      <c r="A40" s="19">
        <f t="shared" si="0"/>
        <v>19</v>
      </c>
      <c r="B40" s="75" t="s">
        <v>464</v>
      </c>
      <c r="C40" s="75" t="s">
        <v>618</v>
      </c>
      <c r="D40" s="62" t="s">
        <v>467</v>
      </c>
      <c r="E40" s="75" t="s">
        <v>548</v>
      </c>
      <c r="F40" s="76" t="s">
        <v>10</v>
      </c>
      <c r="G40" s="77">
        <v>35186</v>
      </c>
      <c r="H40" s="62"/>
      <c r="I40" s="83">
        <v>760346.77</v>
      </c>
      <c r="J40" s="83">
        <v>760346.77</v>
      </c>
    </row>
    <row r="41" spans="1:10" s="56" customFormat="1" ht="25.5">
      <c r="A41" s="19"/>
      <c r="B41" s="105" t="s">
        <v>628</v>
      </c>
      <c r="C41" s="75"/>
      <c r="D41" s="62"/>
      <c r="E41" s="75"/>
      <c r="F41" s="76"/>
      <c r="G41" s="77"/>
      <c r="H41" s="62"/>
      <c r="I41" s="104">
        <f>SUM(I21:I40)</f>
        <v>1703139.61</v>
      </c>
      <c r="J41" s="104">
        <f>SUM(J21:J40)</f>
        <v>1703139.61</v>
      </c>
    </row>
    <row r="42" spans="1:10" s="56" customFormat="1" ht="25.5">
      <c r="A42" s="19">
        <v>1</v>
      </c>
      <c r="B42" s="60" t="s">
        <v>513</v>
      </c>
      <c r="C42" s="51" t="s">
        <v>617</v>
      </c>
      <c r="D42" s="52" t="s">
        <v>512</v>
      </c>
      <c r="E42" s="60" t="s">
        <v>33</v>
      </c>
      <c r="F42" s="53" t="s">
        <v>8</v>
      </c>
      <c r="G42" s="59">
        <v>35351</v>
      </c>
      <c r="H42" s="52"/>
      <c r="I42" s="83">
        <v>1063.89</v>
      </c>
      <c r="J42" s="83">
        <v>1063.89</v>
      </c>
    </row>
    <row r="43" spans="1:10" s="56" customFormat="1" ht="25.5">
      <c r="A43" s="19">
        <f aca="true" t="shared" si="1" ref="A43:A59">+A42+1</f>
        <v>2</v>
      </c>
      <c r="B43" s="60" t="s">
        <v>513</v>
      </c>
      <c r="C43" s="51" t="s">
        <v>617</v>
      </c>
      <c r="D43" s="52" t="s">
        <v>514</v>
      </c>
      <c r="E43" s="60" t="s">
        <v>34</v>
      </c>
      <c r="F43" s="53" t="s">
        <v>10</v>
      </c>
      <c r="G43" s="59">
        <v>35178</v>
      </c>
      <c r="H43" s="52"/>
      <c r="I43" s="83">
        <v>20555.5</v>
      </c>
      <c r="J43" s="83">
        <v>20555.5</v>
      </c>
    </row>
    <row r="44" spans="1:10" s="56" customFormat="1" ht="51">
      <c r="A44" s="19">
        <f t="shared" si="1"/>
        <v>3</v>
      </c>
      <c r="B44" s="60" t="s">
        <v>513</v>
      </c>
      <c r="C44" s="51" t="s">
        <v>617</v>
      </c>
      <c r="D44" s="52" t="s">
        <v>515</v>
      </c>
      <c r="E44" s="60" t="s">
        <v>35</v>
      </c>
      <c r="F44" s="53" t="s">
        <v>10</v>
      </c>
      <c r="G44" s="59">
        <v>35125</v>
      </c>
      <c r="H44" s="52"/>
      <c r="I44" s="83">
        <v>18479.38</v>
      </c>
      <c r="J44" s="83">
        <v>18479.38</v>
      </c>
    </row>
    <row r="45" spans="1:10" s="56" customFormat="1" ht="38.25">
      <c r="A45" s="19">
        <f t="shared" si="1"/>
        <v>4</v>
      </c>
      <c r="B45" s="60" t="s">
        <v>513</v>
      </c>
      <c r="C45" s="51" t="s">
        <v>617</v>
      </c>
      <c r="D45" s="52" t="s">
        <v>516</v>
      </c>
      <c r="E45" s="60" t="s">
        <v>36</v>
      </c>
      <c r="F45" s="53" t="s">
        <v>10</v>
      </c>
      <c r="G45" s="59">
        <v>35339</v>
      </c>
      <c r="H45" s="52"/>
      <c r="I45" s="83">
        <v>6631.51</v>
      </c>
      <c r="J45" s="83">
        <v>6631.51</v>
      </c>
    </row>
    <row r="46" spans="1:10" s="56" customFormat="1" ht="38.25">
      <c r="A46" s="19">
        <f t="shared" si="1"/>
        <v>5</v>
      </c>
      <c r="B46" s="60" t="s">
        <v>513</v>
      </c>
      <c r="C46" s="51" t="s">
        <v>617</v>
      </c>
      <c r="D46" s="52" t="s">
        <v>517</v>
      </c>
      <c r="E46" s="60" t="s">
        <v>37</v>
      </c>
      <c r="F46" s="53" t="s">
        <v>8</v>
      </c>
      <c r="G46" s="59">
        <v>35309</v>
      </c>
      <c r="H46" s="52"/>
      <c r="I46" s="83">
        <v>4295</v>
      </c>
      <c r="J46" s="83">
        <v>4295</v>
      </c>
    </row>
    <row r="47" spans="1:10" s="56" customFormat="1" ht="12.75">
      <c r="A47" s="19">
        <f>+A46+1</f>
        <v>6</v>
      </c>
      <c r="B47" s="60" t="s">
        <v>513</v>
      </c>
      <c r="C47" s="51" t="s">
        <v>617</v>
      </c>
      <c r="D47" s="7" t="s">
        <v>614</v>
      </c>
      <c r="E47" s="8" t="s">
        <v>615</v>
      </c>
      <c r="F47" s="12" t="s">
        <v>497</v>
      </c>
      <c r="G47" s="10">
        <v>33848</v>
      </c>
      <c r="H47" s="52"/>
      <c r="I47" s="16">
        <v>381139.01</v>
      </c>
      <c r="J47" s="16">
        <v>381139.01</v>
      </c>
    </row>
    <row r="48" spans="1:10" s="56" customFormat="1" ht="38.25">
      <c r="A48" s="19">
        <f t="shared" si="1"/>
        <v>7</v>
      </c>
      <c r="B48" s="60" t="s">
        <v>513</v>
      </c>
      <c r="C48" s="51" t="s">
        <v>617</v>
      </c>
      <c r="D48" s="52" t="s">
        <v>518</v>
      </c>
      <c r="E48" s="60" t="s">
        <v>39</v>
      </c>
      <c r="F48" s="53" t="s">
        <v>10</v>
      </c>
      <c r="G48" s="59">
        <v>35247</v>
      </c>
      <c r="H48" s="52"/>
      <c r="I48" s="72">
        <v>2908.12</v>
      </c>
      <c r="J48" s="72">
        <v>2908.12</v>
      </c>
    </row>
    <row r="49" spans="1:10" s="56" customFormat="1" ht="38.25">
      <c r="A49" s="19">
        <f t="shared" si="1"/>
        <v>8</v>
      </c>
      <c r="B49" s="60" t="s">
        <v>513</v>
      </c>
      <c r="C49" s="51" t="s">
        <v>617</v>
      </c>
      <c r="D49" s="52" t="s">
        <v>519</v>
      </c>
      <c r="E49" s="60" t="s">
        <v>40</v>
      </c>
      <c r="F49" s="53" t="s">
        <v>10</v>
      </c>
      <c r="G49" s="59">
        <v>35360</v>
      </c>
      <c r="H49" s="52"/>
      <c r="I49" s="72">
        <v>3885.58</v>
      </c>
      <c r="J49" s="72">
        <v>3885.58</v>
      </c>
    </row>
    <row r="50" spans="1:10" s="56" customFormat="1" ht="38.25">
      <c r="A50" s="19">
        <f t="shared" si="1"/>
        <v>9</v>
      </c>
      <c r="B50" s="60" t="s">
        <v>513</v>
      </c>
      <c r="C50" s="51" t="s">
        <v>617</v>
      </c>
      <c r="D50" s="52" t="s">
        <v>520</v>
      </c>
      <c r="E50" s="60" t="s">
        <v>41</v>
      </c>
      <c r="F50" s="53" t="s">
        <v>10</v>
      </c>
      <c r="G50" s="59">
        <v>35086</v>
      </c>
      <c r="H50" s="52"/>
      <c r="I50" s="72">
        <v>14871.08</v>
      </c>
      <c r="J50" s="72">
        <v>14871.08</v>
      </c>
    </row>
    <row r="51" spans="1:10" s="56" customFormat="1" ht="51">
      <c r="A51" s="19">
        <f t="shared" si="1"/>
        <v>10</v>
      </c>
      <c r="B51" s="60" t="s">
        <v>513</v>
      </c>
      <c r="C51" s="51" t="s">
        <v>617</v>
      </c>
      <c r="D51" s="52" t="s">
        <v>521</v>
      </c>
      <c r="E51" s="60" t="s">
        <v>42</v>
      </c>
      <c r="F51" s="53" t="s">
        <v>10</v>
      </c>
      <c r="G51" s="59">
        <v>35429</v>
      </c>
      <c r="H51" s="52"/>
      <c r="I51" s="72">
        <v>10011.25</v>
      </c>
      <c r="J51" s="72">
        <v>10011.25</v>
      </c>
    </row>
    <row r="52" spans="1:10" s="56" customFormat="1" ht="38.25">
      <c r="A52" s="19">
        <f t="shared" si="1"/>
        <v>11</v>
      </c>
      <c r="B52" s="60" t="s">
        <v>513</v>
      </c>
      <c r="C52" s="51" t="s">
        <v>617</v>
      </c>
      <c r="D52" s="52" t="s">
        <v>522</v>
      </c>
      <c r="E52" s="60" t="s">
        <v>43</v>
      </c>
      <c r="F52" s="53" t="s">
        <v>10</v>
      </c>
      <c r="G52" s="59">
        <v>35361</v>
      </c>
      <c r="H52" s="52"/>
      <c r="I52" s="72">
        <v>9991.65</v>
      </c>
      <c r="J52" s="72">
        <v>9991.65</v>
      </c>
    </row>
    <row r="53" spans="1:10" s="56" customFormat="1" ht="38.25">
      <c r="A53" s="19">
        <f t="shared" si="1"/>
        <v>12</v>
      </c>
      <c r="B53" s="60" t="s">
        <v>513</v>
      </c>
      <c r="C53" s="51" t="s">
        <v>617</v>
      </c>
      <c r="D53" s="52" t="s">
        <v>523</v>
      </c>
      <c r="E53" s="60" t="s">
        <v>44</v>
      </c>
      <c r="F53" s="53" t="s">
        <v>10</v>
      </c>
      <c r="G53" s="59">
        <v>35103</v>
      </c>
      <c r="H53" s="52"/>
      <c r="I53" s="72">
        <v>1661.54</v>
      </c>
      <c r="J53" s="72">
        <v>1661.54</v>
      </c>
    </row>
    <row r="54" spans="1:10" s="56" customFormat="1" ht="25.5">
      <c r="A54" s="19">
        <f t="shared" si="1"/>
        <v>13</v>
      </c>
      <c r="B54" s="60" t="s">
        <v>513</v>
      </c>
      <c r="C54" s="51" t="s">
        <v>617</v>
      </c>
      <c r="D54" s="52" t="s">
        <v>524</v>
      </c>
      <c r="E54" s="60" t="s">
        <v>45</v>
      </c>
      <c r="F54" s="53" t="s">
        <v>10</v>
      </c>
      <c r="G54" s="59">
        <v>35341</v>
      </c>
      <c r="H54" s="52"/>
      <c r="I54" s="72">
        <v>18622.51</v>
      </c>
      <c r="J54" s="72">
        <v>18622.51</v>
      </c>
    </row>
    <row r="55" spans="1:10" s="56" customFormat="1" ht="51">
      <c r="A55" s="19">
        <f t="shared" si="1"/>
        <v>14</v>
      </c>
      <c r="B55" s="60" t="s">
        <v>513</v>
      </c>
      <c r="C55" s="51" t="s">
        <v>617</v>
      </c>
      <c r="D55" s="52" t="s">
        <v>525</v>
      </c>
      <c r="E55" s="60" t="s">
        <v>46</v>
      </c>
      <c r="F55" s="53" t="s">
        <v>10</v>
      </c>
      <c r="G55" s="59">
        <v>35220</v>
      </c>
      <c r="H55" s="52"/>
      <c r="I55" s="72">
        <v>86269.74</v>
      </c>
      <c r="J55" s="72">
        <v>86269.74</v>
      </c>
    </row>
    <row r="56" spans="1:10" s="56" customFormat="1" ht="38.25">
      <c r="A56" s="19">
        <f t="shared" si="1"/>
        <v>15</v>
      </c>
      <c r="B56" s="60" t="s">
        <v>513</v>
      </c>
      <c r="C56" s="51" t="s">
        <v>617</v>
      </c>
      <c r="D56" s="52" t="s">
        <v>526</v>
      </c>
      <c r="E56" s="60" t="s">
        <v>47</v>
      </c>
      <c r="F56" s="53" t="s">
        <v>10</v>
      </c>
      <c r="G56" s="59">
        <v>35065</v>
      </c>
      <c r="H56" s="52"/>
      <c r="I56" s="72">
        <v>104519.85</v>
      </c>
      <c r="J56" s="72">
        <v>104519.85</v>
      </c>
    </row>
    <row r="57" spans="1:10" s="56" customFormat="1" ht="38.25">
      <c r="A57" s="19">
        <f t="shared" si="1"/>
        <v>16</v>
      </c>
      <c r="B57" s="60" t="s">
        <v>513</v>
      </c>
      <c r="C57" s="51" t="s">
        <v>617</v>
      </c>
      <c r="D57" s="52" t="s">
        <v>604</v>
      </c>
      <c r="E57" s="60">
        <v>92013215001</v>
      </c>
      <c r="F57" s="53" t="s">
        <v>602</v>
      </c>
      <c r="G57" s="59">
        <v>34307</v>
      </c>
      <c r="H57" s="52"/>
      <c r="I57" s="72">
        <v>363741.61</v>
      </c>
      <c r="J57" s="72">
        <v>363741.61</v>
      </c>
    </row>
    <row r="58" spans="1:74" s="56" customFormat="1" ht="12.75">
      <c r="A58" s="19">
        <f t="shared" si="1"/>
        <v>17</v>
      </c>
      <c r="B58" s="60" t="s">
        <v>513</v>
      </c>
      <c r="C58" s="51" t="s">
        <v>617</v>
      </c>
      <c r="D58" s="52" t="s">
        <v>603</v>
      </c>
      <c r="E58" s="60">
        <v>98037116001</v>
      </c>
      <c r="F58" s="53" t="s">
        <v>602</v>
      </c>
      <c r="G58" s="59">
        <v>31556</v>
      </c>
      <c r="H58" s="52"/>
      <c r="I58" s="72">
        <v>33955.26</v>
      </c>
      <c r="J58" s="72">
        <v>33955.26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10" s="56" customFormat="1" ht="12.75">
      <c r="A59" s="19">
        <f t="shared" si="1"/>
        <v>18</v>
      </c>
      <c r="B59" s="60" t="s">
        <v>513</v>
      </c>
      <c r="C59" s="51" t="s">
        <v>617</v>
      </c>
      <c r="D59" s="52" t="s">
        <v>605</v>
      </c>
      <c r="E59" s="60" t="s">
        <v>38</v>
      </c>
      <c r="F59" s="53" t="s">
        <v>497</v>
      </c>
      <c r="G59" s="59">
        <v>35201</v>
      </c>
      <c r="H59" s="52"/>
      <c r="I59" s="72">
        <v>145113.83</v>
      </c>
      <c r="J59" s="72">
        <v>145113.83</v>
      </c>
    </row>
    <row r="60" spans="1:10" s="56" customFormat="1" ht="38.25">
      <c r="A60" s="19">
        <f>+A59+1</f>
        <v>19</v>
      </c>
      <c r="B60" s="9" t="s">
        <v>7</v>
      </c>
      <c r="C60" s="51" t="s">
        <v>617</v>
      </c>
      <c r="D60" s="87" t="s">
        <v>552</v>
      </c>
      <c r="E60" s="43" t="s">
        <v>537</v>
      </c>
      <c r="F60" s="3" t="s">
        <v>10</v>
      </c>
      <c r="G60" s="3" t="s">
        <v>9</v>
      </c>
      <c r="H60" s="52"/>
      <c r="I60" s="82">
        <v>19951.55</v>
      </c>
      <c r="J60" s="82">
        <v>19951.55</v>
      </c>
    </row>
    <row r="61" spans="1:10" s="56" customFormat="1" ht="25.5">
      <c r="A61" s="19">
        <f>+A60+1</f>
        <v>20</v>
      </c>
      <c r="B61" s="51" t="s">
        <v>6</v>
      </c>
      <c r="C61" s="51" t="s">
        <v>617</v>
      </c>
      <c r="D61" s="52" t="s">
        <v>529</v>
      </c>
      <c r="E61" s="42" t="s">
        <v>535</v>
      </c>
      <c r="F61" s="53" t="s">
        <v>8</v>
      </c>
      <c r="G61" s="53" t="s">
        <v>9</v>
      </c>
      <c r="H61" s="55"/>
      <c r="I61" s="70">
        <v>81798.94</v>
      </c>
      <c r="J61" s="70">
        <v>81798.94</v>
      </c>
    </row>
    <row r="62" spans="1:10" s="56" customFormat="1" ht="25.5">
      <c r="A62" s="19">
        <f aca="true" t="shared" si="2" ref="A62:A71">+A61+1</f>
        <v>21</v>
      </c>
      <c r="B62" s="9" t="s">
        <v>6</v>
      </c>
      <c r="C62" s="51" t="s">
        <v>617</v>
      </c>
      <c r="D62" s="87" t="s">
        <v>530</v>
      </c>
      <c r="E62" s="43" t="s">
        <v>536</v>
      </c>
      <c r="F62" s="3" t="s">
        <v>10</v>
      </c>
      <c r="G62" s="3" t="s">
        <v>11</v>
      </c>
      <c r="H62" s="52"/>
      <c r="I62" s="14">
        <v>63870.56</v>
      </c>
      <c r="J62" s="14">
        <v>63870.56</v>
      </c>
    </row>
    <row r="63" spans="1:10" s="56" customFormat="1" ht="25.5">
      <c r="A63" s="19">
        <f t="shared" si="2"/>
        <v>22</v>
      </c>
      <c r="B63" s="9" t="s">
        <v>6</v>
      </c>
      <c r="C63" s="51" t="s">
        <v>617</v>
      </c>
      <c r="D63" s="7" t="s">
        <v>553</v>
      </c>
      <c r="E63" s="43" t="s">
        <v>538</v>
      </c>
      <c r="F63" s="3" t="s">
        <v>10</v>
      </c>
      <c r="G63" s="3" t="s">
        <v>13</v>
      </c>
      <c r="H63" s="52"/>
      <c r="I63" s="82">
        <v>121640.85</v>
      </c>
      <c r="J63" s="82">
        <v>121640.85</v>
      </c>
    </row>
    <row r="64" spans="1:10" s="56" customFormat="1" ht="25.5">
      <c r="A64" s="19">
        <f>+A63+1</f>
        <v>23</v>
      </c>
      <c r="B64" s="9" t="s">
        <v>6</v>
      </c>
      <c r="C64" s="51" t="s">
        <v>617</v>
      </c>
      <c r="D64" s="7" t="s">
        <v>554</v>
      </c>
      <c r="E64" s="43" t="s">
        <v>539</v>
      </c>
      <c r="F64" s="3" t="s">
        <v>8</v>
      </c>
      <c r="G64" s="3" t="s">
        <v>14</v>
      </c>
      <c r="H64" s="52"/>
      <c r="I64" s="14">
        <v>31025</v>
      </c>
      <c r="J64" s="14">
        <v>31025</v>
      </c>
    </row>
    <row r="65" spans="1:10" s="56" customFormat="1" ht="25.5">
      <c r="A65" s="19">
        <f t="shared" si="2"/>
        <v>24</v>
      </c>
      <c r="B65" s="9" t="s">
        <v>6</v>
      </c>
      <c r="C65" s="51" t="s">
        <v>617</v>
      </c>
      <c r="D65" s="7" t="s">
        <v>555</v>
      </c>
      <c r="E65" s="42" t="s">
        <v>533</v>
      </c>
      <c r="F65" s="3" t="s">
        <v>8</v>
      </c>
      <c r="G65" s="3" t="s">
        <v>15</v>
      </c>
      <c r="H65" s="52"/>
      <c r="I65" s="82">
        <v>30542</v>
      </c>
      <c r="J65" s="82">
        <v>30542</v>
      </c>
    </row>
    <row r="66" spans="1:10" s="56" customFormat="1" ht="38.25">
      <c r="A66" s="19">
        <f t="shared" si="2"/>
        <v>25</v>
      </c>
      <c r="B66" s="9" t="s">
        <v>6</v>
      </c>
      <c r="C66" s="51" t="s">
        <v>617</v>
      </c>
      <c r="D66" s="7" t="s">
        <v>556</v>
      </c>
      <c r="E66" s="9" t="s">
        <v>540</v>
      </c>
      <c r="F66" s="3" t="s">
        <v>10</v>
      </c>
      <c r="G66" s="3" t="s">
        <v>16</v>
      </c>
      <c r="H66" s="52"/>
      <c r="I66" s="14">
        <v>77493.57</v>
      </c>
      <c r="J66" s="14">
        <v>77493.57</v>
      </c>
    </row>
    <row r="67" spans="1:10" s="56" customFormat="1" ht="38.25">
      <c r="A67" s="19">
        <f t="shared" si="2"/>
        <v>26</v>
      </c>
      <c r="B67" s="9" t="s">
        <v>6</v>
      </c>
      <c r="C67" s="51" t="s">
        <v>617</v>
      </c>
      <c r="D67" s="7" t="s">
        <v>557</v>
      </c>
      <c r="E67" s="9" t="s">
        <v>541</v>
      </c>
      <c r="F67" s="3" t="s">
        <v>10</v>
      </c>
      <c r="G67" s="3" t="s">
        <v>17</v>
      </c>
      <c r="H67" s="52"/>
      <c r="I67" s="14">
        <v>35033.15</v>
      </c>
      <c r="J67" s="14">
        <v>35033.15</v>
      </c>
    </row>
    <row r="68" spans="1:10" s="56" customFormat="1" ht="38.25">
      <c r="A68" s="19">
        <f t="shared" si="2"/>
        <v>27</v>
      </c>
      <c r="B68" s="9" t="s">
        <v>6</v>
      </c>
      <c r="C68" s="51" t="s">
        <v>617</v>
      </c>
      <c r="D68" s="7" t="s">
        <v>558</v>
      </c>
      <c r="E68" s="9" t="s">
        <v>542</v>
      </c>
      <c r="F68" s="3" t="s">
        <v>10</v>
      </c>
      <c r="G68" s="3" t="s">
        <v>16</v>
      </c>
      <c r="H68" s="52"/>
      <c r="I68" s="14">
        <v>27137.57</v>
      </c>
      <c r="J68" s="14">
        <v>27137.57</v>
      </c>
    </row>
    <row r="69" spans="1:10" s="56" customFormat="1" ht="38.25">
      <c r="A69" s="19">
        <f t="shared" si="2"/>
        <v>28</v>
      </c>
      <c r="B69" s="9" t="s">
        <v>6</v>
      </c>
      <c r="C69" s="51" t="s">
        <v>617</v>
      </c>
      <c r="D69" s="7" t="s">
        <v>559</v>
      </c>
      <c r="E69" s="9" t="s">
        <v>543</v>
      </c>
      <c r="F69" s="3" t="s">
        <v>10</v>
      </c>
      <c r="G69" s="3" t="s">
        <v>16</v>
      </c>
      <c r="H69" s="52"/>
      <c r="I69" s="82">
        <v>11025.57</v>
      </c>
      <c r="J69" s="82">
        <v>11025.57</v>
      </c>
    </row>
    <row r="70" spans="1:10" s="56" customFormat="1" ht="38.25">
      <c r="A70" s="19">
        <f t="shared" si="2"/>
        <v>29</v>
      </c>
      <c r="B70" s="9" t="s">
        <v>6</v>
      </c>
      <c r="C70" s="51" t="s">
        <v>617</v>
      </c>
      <c r="D70" s="7" t="s">
        <v>560</v>
      </c>
      <c r="E70" s="9" t="s">
        <v>544</v>
      </c>
      <c r="F70" s="3" t="s">
        <v>10</v>
      </c>
      <c r="G70" s="3" t="s">
        <v>18</v>
      </c>
      <c r="H70" s="52"/>
      <c r="I70" s="82">
        <v>8814.97</v>
      </c>
      <c r="J70" s="82">
        <v>8814.97</v>
      </c>
    </row>
    <row r="71" spans="1:10" s="56" customFormat="1" ht="38.25">
      <c r="A71" s="19">
        <f t="shared" si="2"/>
        <v>30</v>
      </c>
      <c r="B71" s="60" t="s">
        <v>480</v>
      </c>
      <c r="C71" s="51" t="s">
        <v>617</v>
      </c>
      <c r="D71" s="52" t="s">
        <v>481</v>
      </c>
      <c r="E71" s="42" t="s">
        <v>545</v>
      </c>
      <c r="F71" s="53" t="s">
        <v>10</v>
      </c>
      <c r="G71" s="54">
        <v>35309</v>
      </c>
      <c r="H71" s="52"/>
      <c r="I71" s="83">
        <v>668738.08</v>
      </c>
      <c r="J71" s="83">
        <v>668738.08</v>
      </c>
    </row>
    <row r="72" spans="1:10" ht="12.75">
      <c r="A72" s="19">
        <f>+A71+1</f>
        <v>31</v>
      </c>
      <c r="B72" s="50" t="s">
        <v>491</v>
      </c>
      <c r="C72" s="50" t="s">
        <v>617</v>
      </c>
      <c r="D72" s="31" t="s">
        <v>221</v>
      </c>
      <c r="E72" s="46">
        <v>739666</v>
      </c>
      <c r="F72" s="40" t="s">
        <v>223</v>
      </c>
      <c r="G72" s="33">
        <v>35129</v>
      </c>
      <c r="H72" s="62"/>
      <c r="I72" s="38">
        <v>2</v>
      </c>
      <c r="J72" s="38">
        <v>2</v>
      </c>
    </row>
    <row r="73" spans="1:10" ht="12.75">
      <c r="A73" s="19">
        <f aca="true" t="shared" si="3" ref="A73:A136">+A72+1</f>
        <v>32</v>
      </c>
      <c r="B73" s="50" t="s">
        <v>491</v>
      </c>
      <c r="C73" s="50" t="s">
        <v>617</v>
      </c>
      <c r="D73" s="31" t="s">
        <v>222</v>
      </c>
      <c r="E73" s="46" t="s">
        <v>224</v>
      </c>
      <c r="F73" s="40" t="s">
        <v>223</v>
      </c>
      <c r="G73" s="33">
        <v>35296</v>
      </c>
      <c r="H73" s="62"/>
      <c r="I73" s="38">
        <v>7.71</v>
      </c>
      <c r="J73" s="38">
        <v>7.71</v>
      </c>
    </row>
    <row r="74" spans="1:10" ht="12.75">
      <c r="A74" s="19">
        <f t="shared" si="3"/>
        <v>33</v>
      </c>
      <c r="B74" s="50" t="s">
        <v>491</v>
      </c>
      <c r="C74" s="50" t="s">
        <v>617</v>
      </c>
      <c r="D74" s="31" t="s">
        <v>222</v>
      </c>
      <c r="E74" s="46" t="s">
        <v>225</v>
      </c>
      <c r="F74" s="40" t="s">
        <v>223</v>
      </c>
      <c r="G74" s="33">
        <v>35333</v>
      </c>
      <c r="H74" s="62"/>
      <c r="I74" s="38">
        <v>14</v>
      </c>
      <c r="J74" s="38">
        <v>14</v>
      </c>
    </row>
    <row r="75" spans="1:10" ht="12.75">
      <c r="A75" s="19">
        <f t="shared" si="3"/>
        <v>34</v>
      </c>
      <c r="B75" s="50" t="s">
        <v>491</v>
      </c>
      <c r="C75" s="50" t="s">
        <v>617</v>
      </c>
      <c r="D75" s="31" t="s">
        <v>222</v>
      </c>
      <c r="E75" s="46" t="s">
        <v>226</v>
      </c>
      <c r="F75" s="40" t="s">
        <v>223</v>
      </c>
      <c r="G75" s="33">
        <v>35204</v>
      </c>
      <c r="H75" s="62"/>
      <c r="I75" s="38">
        <v>20</v>
      </c>
      <c r="J75" s="38">
        <v>20</v>
      </c>
    </row>
    <row r="76" spans="1:10" ht="12.75">
      <c r="A76" s="19">
        <f t="shared" si="3"/>
        <v>35</v>
      </c>
      <c r="B76" s="50" t="s">
        <v>491</v>
      </c>
      <c r="C76" s="50" t="s">
        <v>617</v>
      </c>
      <c r="D76" s="31" t="s">
        <v>222</v>
      </c>
      <c r="E76" s="46" t="s">
        <v>227</v>
      </c>
      <c r="F76" s="40" t="s">
        <v>223</v>
      </c>
      <c r="G76" s="33">
        <v>35315</v>
      </c>
      <c r="H76" s="62"/>
      <c r="I76" s="38">
        <v>25</v>
      </c>
      <c r="J76" s="38">
        <v>25</v>
      </c>
    </row>
    <row r="77" spans="1:10" ht="12.75">
      <c r="A77" s="19">
        <f t="shared" si="3"/>
        <v>36</v>
      </c>
      <c r="B77" s="50" t="s">
        <v>491</v>
      </c>
      <c r="C77" s="50" t="s">
        <v>617</v>
      </c>
      <c r="D77" s="31" t="s">
        <v>222</v>
      </c>
      <c r="E77" s="46" t="s">
        <v>228</v>
      </c>
      <c r="F77" s="40" t="s">
        <v>223</v>
      </c>
      <c r="G77" s="33">
        <v>35347</v>
      </c>
      <c r="H77" s="62"/>
      <c r="I77" s="38">
        <v>30</v>
      </c>
      <c r="J77" s="38">
        <v>30</v>
      </c>
    </row>
    <row r="78" spans="1:10" ht="12.75">
      <c r="A78" s="19">
        <f t="shared" si="3"/>
        <v>37</v>
      </c>
      <c r="B78" s="50" t="s">
        <v>491</v>
      </c>
      <c r="C78" s="50" t="s">
        <v>617</v>
      </c>
      <c r="D78" s="31" t="s">
        <v>222</v>
      </c>
      <c r="E78" s="46" t="s">
        <v>229</v>
      </c>
      <c r="F78" s="40" t="s">
        <v>223</v>
      </c>
      <c r="G78" s="33">
        <v>35248</v>
      </c>
      <c r="H78" s="62"/>
      <c r="I78" s="38">
        <v>42</v>
      </c>
      <c r="J78" s="38">
        <v>42</v>
      </c>
    </row>
    <row r="79" spans="1:10" ht="12.75">
      <c r="A79" s="19">
        <f t="shared" si="3"/>
        <v>38</v>
      </c>
      <c r="B79" s="50" t="s">
        <v>491</v>
      </c>
      <c r="C79" s="50" t="s">
        <v>617</v>
      </c>
      <c r="D79" s="31" t="s">
        <v>222</v>
      </c>
      <c r="E79" s="46" t="s">
        <v>230</v>
      </c>
      <c r="F79" s="40" t="s">
        <v>223</v>
      </c>
      <c r="G79" s="33">
        <v>35156</v>
      </c>
      <c r="H79" s="62"/>
      <c r="I79" s="38">
        <v>42</v>
      </c>
      <c r="J79" s="38">
        <v>42</v>
      </c>
    </row>
    <row r="80" spans="1:10" ht="12.75">
      <c r="A80" s="19">
        <f t="shared" si="3"/>
        <v>39</v>
      </c>
      <c r="B80" s="50" t="s">
        <v>491</v>
      </c>
      <c r="C80" s="50" t="s">
        <v>617</v>
      </c>
      <c r="D80" s="31" t="s">
        <v>222</v>
      </c>
      <c r="E80" s="46" t="s">
        <v>231</v>
      </c>
      <c r="F80" s="40" t="s">
        <v>223</v>
      </c>
      <c r="G80" s="33">
        <v>35126</v>
      </c>
      <c r="H80" s="62"/>
      <c r="I80" s="38">
        <v>42</v>
      </c>
      <c r="J80" s="38">
        <v>42</v>
      </c>
    </row>
    <row r="81" spans="1:10" ht="12.75">
      <c r="A81" s="19">
        <f t="shared" si="3"/>
        <v>40</v>
      </c>
      <c r="B81" s="50" t="s">
        <v>491</v>
      </c>
      <c r="C81" s="50" t="s">
        <v>617</v>
      </c>
      <c r="D81" s="31" t="s">
        <v>222</v>
      </c>
      <c r="E81" s="46" t="s">
        <v>232</v>
      </c>
      <c r="F81" s="40" t="s">
        <v>223</v>
      </c>
      <c r="G81" s="33">
        <v>35187</v>
      </c>
      <c r="H81" s="62"/>
      <c r="I81" s="38">
        <v>42</v>
      </c>
      <c r="J81" s="38">
        <v>42</v>
      </c>
    </row>
    <row r="82" spans="1:10" ht="12.75">
      <c r="A82" s="19">
        <f t="shared" si="3"/>
        <v>41</v>
      </c>
      <c r="B82" s="50" t="s">
        <v>491</v>
      </c>
      <c r="C82" s="50" t="s">
        <v>617</v>
      </c>
      <c r="D82" s="31" t="s">
        <v>222</v>
      </c>
      <c r="E82" s="46" t="s">
        <v>233</v>
      </c>
      <c r="F82" s="40" t="s">
        <v>223</v>
      </c>
      <c r="G82" s="33">
        <v>35371</v>
      </c>
      <c r="H82" s="62"/>
      <c r="I82" s="38">
        <v>42</v>
      </c>
      <c r="J82" s="38">
        <v>42</v>
      </c>
    </row>
    <row r="83" spans="1:10" ht="12.75">
      <c r="A83" s="19">
        <f t="shared" si="3"/>
        <v>42</v>
      </c>
      <c r="B83" s="50" t="s">
        <v>491</v>
      </c>
      <c r="C83" s="50" t="s">
        <v>617</v>
      </c>
      <c r="D83" s="31" t="s">
        <v>222</v>
      </c>
      <c r="E83" s="46" t="s">
        <v>234</v>
      </c>
      <c r="F83" s="40" t="s">
        <v>223</v>
      </c>
      <c r="G83" s="33">
        <v>35309</v>
      </c>
      <c r="H83" s="62"/>
      <c r="I83" s="38">
        <v>42</v>
      </c>
      <c r="J83" s="38">
        <v>42</v>
      </c>
    </row>
    <row r="84" spans="1:10" ht="12.75">
      <c r="A84" s="19">
        <f t="shared" si="3"/>
        <v>43</v>
      </c>
      <c r="B84" s="50" t="s">
        <v>491</v>
      </c>
      <c r="C84" s="50" t="s">
        <v>617</v>
      </c>
      <c r="D84" s="31" t="s">
        <v>222</v>
      </c>
      <c r="E84" s="46" t="s">
        <v>235</v>
      </c>
      <c r="F84" s="40" t="s">
        <v>223</v>
      </c>
      <c r="G84" s="33">
        <v>35278</v>
      </c>
      <c r="H84" s="62"/>
      <c r="I84" s="38">
        <v>42</v>
      </c>
      <c r="J84" s="38">
        <v>42</v>
      </c>
    </row>
    <row r="85" spans="1:10" ht="12.75">
      <c r="A85" s="19">
        <f t="shared" si="3"/>
        <v>44</v>
      </c>
      <c r="B85" s="50" t="s">
        <v>491</v>
      </c>
      <c r="C85" s="50" t="s">
        <v>617</v>
      </c>
      <c r="D85" s="31" t="s">
        <v>222</v>
      </c>
      <c r="E85" s="46" t="s">
        <v>236</v>
      </c>
      <c r="F85" s="40" t="s">
        <v>223</v>
      </c>
      <c r="G85" s="33">
        <v>35253</v>
      </c>
      <c r="H85" s="62"/>
      <c r="I85" s="38">
        <v>56</v>
      </c>
      <c r="J85" s="38">
        <v>56</v>
      </c>
    </row>
    <row r="86" spans="1:10" ht="12.75">
      <c r="A86" s="19">
        <f t="shared" si="3"/>
        <v>45</v>
      </c>
      <c r="B86" s="50" t="s">
        <v>491</v>
      </c>
      <c r="C86" s="50" t="s">
        <v>617</v>
      </c>
      <c r="D86" s="31" t="s">
        <v>222</v>
      </c>
      <c r="E86" s="46" t="s">
        <v>237</v>
      </c>
      <c r="F86" s="40" t="s">
        <v>223</v>
      </c>
      <c r="G86" s="33">
        <v>35305</v>
      </c>
      <c r="H86" s="62"/>
      <c r="I86" s="38">
        <v>65</v>
      </c>
      <c r="J86" s="38">
        <v>65</v>
      </c>
    </row>
    <row r="87" spans="1:10" ht="12.75">
      <c r="A87" s="19">
        <f t="shared" si="3"/>
        <v>46</v>
      </c>
      <c r="B87" s="50" t="s">
        <v>491</v>
      </c>
      <c r="C87" s="50" t="s">
        <v>617</v>
      </c>
      <c r="D87" s="31" t="s">
        <v>222</v>
      </c>
      <c r="E87" s="46" t="s">
        <v>238</v>
      </c>
      <c r="F87" s="40" t="s">
        <v>223</v>
      </c>
      <c r="G87" s="33">
        <v>35324</v>
      </c>
      <c r="H87" s="62"/>
      <c r="I87" s="38">
        <v>68</v>
      </c>
      <c r="J87" s="38">
        <v>68</v>
      </c>
    </row>
    <row r="88" spans="1:10" ht="12.75">
      <c r="A88" s="19">
        <f t="shared" si="3"/>
        <v>47</v>
      </c>
      <c r="B88" s="50" t="s">
        <v>491</v>
      </c>
      <c r="C88" s="50" t="s">
        <v>617</v>
      </c>
      <c r="D88" s="31" t="s">
        <v>222</v>
      </c>
      <c r="E88" s="46" t="s">
        <v>239</v>
      </c>
      <c r="F88" s="40" t="s">
        <v>223</v>
      </c>
      <c r="G88" s="33">
        <v>35327</v>
      </c>
      <c r="H88" s="62"/>
      <c r="I88" s="38">
        <v>69</v>
      </c>
      <c r="J88" s="38">
        <v>69</v>
      </c>
    </row>
    <row r="89" spans="1:10" ht="12.75">
      <c r="A89" s="19">
        <f t="shared" si="3"/>
        <v>48</v>
      </c>
      <c r="B89" s="50" t="s">
        <v>491</v>
      </c>
      <c r="C89" s="50" t="s">
        <v>617</v>
      </c>
      <c r="D89" s="31" t="s">
        <v>222</v>
      </c>
      <c r="E89" s="46" t="s">
        <v>240</v>
      </c>
      <c r="F89" s="40" t="s">
        <v>223</v>
      </c>
      <c r="G89" s="33">
        <v>35098</v>
      </c>
      <c r="H89" s="62"/>
      <c r="I89" s="38">
        <v>76</v>
      </c>
      <c r="J89" s="38">
        <v>76</v>
      </c>
    </row>
    <row r="90" spans="1:10" ht="12.75">
      <c r="A90" s="19">
        <f t="shared" si="3"/>
        <v>49</v>
      </c>
      <c r="B90" s="50" t="s">
        <v>491</v>
      </c>
      <c r="C90" s="50" t="s">
        <v>617</v>
      </c>
      <c r="D90" s="31" t="s">
        <v>222</v>
      </c>
      <c r="E90" s="46" t="s">
        <v>241</v>
      </c>
      <c r="F90" s="40" t="s">
        <v>223</v>
      </c>
      <c r="G90" s="33">
        <v>35210</v>
      </c>
      <c r="H90" s="62"/>
      <c r="I90" s="38">
        <v>100</v>
      </c>
      <c r="J90" s="38">
        <v>100</v>
      </c>
    </row>
    <row r="91" spans="1:10" ht="12.75">
      <c r="A91" s="19">
        <f t="shared" si="3"/>
        <v>50</v>
      </c>
      <c r="B91" s="50" t="s">
        <v>491</v>
      </c>
      <c r="C91" s="50" t="s">
        <v>617</v>
      </c>
      <c r="D91" s="31" t="s">
        <v>222</v>
      </c>
      <c r="E91" s="46" t="s">
        <v>242</v>
      </c>
      <c r="F91" s="40" t="s">
        <v>223</v>
      </c>
      <c r="G91" s="33">
        <v>35135</v>
      </c>
      <c r="H91" s="62"/>
      <c r="I91" s="38">
        <v>100</v>
      </c>
      <c r="J91" s="38">
        <v>100</v>
      </c>
    </row>
    <row r="92" spans="1:10" ht="12.75">
      <c r="A92" s="19">
        <f t="shared" si="3"/>
        <v>51</v>
      </c>
      <c r="B92" s="50" t="s">
        <v>491</v>
      </c>
      <c r="C92" s="50" t="s">
        <v>617</v>
      </c>
      <c r="D92" s="31" t="s">
        <v>222</v>
      </c>
      <c r="E92" s="46" t="s">
        <v>243</v>
      </c>
      <c r="F92" s="40" t="s">
        <v>223</v>
      </c>
      <c r="G92" s="33">
        <v>35404</v>
      </c>
      <c r="H92" s="62"/>
      <c r="I92" s="38">
        <v>100</v>
      </c>
      <c r="J92" s="38">
        <v>100</v>
      </c>
    </row>
    <row r="93" spans="1:10" ht="12.75">
      <c r="A93" s="19">
        <f t="shared" si="3"/>
        <v>52</v>
      </c>
      <c r="B93" s="50" t="s">
        <v>491</v>
      </c>
      <c r="C93" s="50" t="s">
        <v>617</v>
      </c>
      <c r="D93" s="31" t="s">
        <v>222</v>
      </c>
      <c r="E93" s="46" t="s">
        <v>244</v>
      </c>
      <c r="F93" s="40" t="s">
        <v>223</v>
      </c>
      <c r="G93" s="33">
        <v>35074</v>
      </c>
      <c r="H93" s="62"/>
      <c r="I93" s="38">
        <v>150</v>
      </c>
      <c r="J93" s="38">
        <v>150</v>
      </c>
    </row>
    <row r="94" spans="1:10" ht="12.75">
      <c r="A94" s="19">
        <f t="shared" si="3"/>
        <v>53</v>
      </c>
      <c r="B94" s="50" t="s">
        <v>491</v>
      </c>
      <c r="C94" s="50" t="s">
        <v>617</v>
      </c>
      <c r="D94" s="31" t="s">
        <v>222</v>
      </c>
      <c r="E94" s="46" t="s">
        <v>245</v>
      </c>
      <c r="F94" s="40" t="s">
        <v>223</v>
      </c>
      <c r="G94" s="33">
        <v>35074</v>
      </c>
      <c r="H94" s="62"/>
      <c r="I94" s="38">
        <v>150</v>
      </c>
      <c r="J94" s="38">
        <v>150</v>
      </c>
    </row>
    <row r="95" spans="1:10" ht="12.75">
      <c r="A95" s="19">
        <f t="shared" si="3"/>
        <v>54</v>
      </c>
      <c r="B95" s="50" t="s">
        <v>491</v>
      </c>
      <c r="C95" s="50" t="s">
        <v>617</v>
      </c>
      <c r="D95" s="31" t="s">
        <v>222</v>
      </c>
      <c r="E95" s="46" t="s">
        <v>246</v>
      </c>
      <c r="F95" s="40" t="s">
        <v>223</v>
      </c>
      <c r="G95" s="33">
        <v>35157</v>
      </c>
      <c r="H95" s="62"/>
      <c r="I95" s="38">
        <v>150</v>
      </c>
      <c r="J95" s="38">
        <v>150</v>
      </c>
    </row>
    <row r="96" spans="1:10" ht="12.75">
      <c r="A96" s="19">
        <f t="shared" si="3"/>
        <v>55</v>
      </c>
      <c r="B96" s="50" t="s">
        <v>491</v>
      </c>
      <c r="C96" s="50" t="s">
        <v>617</v>
      </c>
      <c r="D96" s="31" t="s">
        <v>222</v>
      </c>
      <c r="E96" s="46" t="s">
        <v>247</v>
      </c>
      <c r="F96" s="40" t="s">
        <v>223</v>
      </c>
      <c r="G96" s="33">
        <v>35157</v>
      </c>
      <c r="H96" s="62"/>
      <c r="I96" s="38">
        <v>150</v>
      </c>
      <c r="J96" s="38">
        <v>150</v>
      </c>
    </row>
    <row r="97" spans="1:10" ht="12.75">
      <c r="A97" s="19">
        <f t="shared" si="3"/>
        <v>56</v>
      </c>
      <c r="B97" s="50" t="s">
        <v>491</v>
      </c>
      <c r="C97" s="50" t="s">
        <v>617</v>
      </c>
      <c r="D97" s="31" t="s">
        <v>222</v>
      </c>
      <c r="E97" s="46" t="s">
        <v>248</v>
      </c>
      <c r="F97" s="40" t="s">
        <v>223</v>
      </c>
      <c r="G97" s="33">
        <v>35157</v>
      </c>
      <c r="H97" s="62"/>
      <c r="I97" s="38">
        <v>150</v>
      </c>
      <c r="J97" s="38">
        <v>150</v>
      </c>
    </row>
    <row r="98" spans="1:10" ht="12.75">
      <c r="A98" s="19">
        <f t="shared" si="3"/>
        <v>57</v>
      </c>
      <c r="B98" s="50" t="s">
        <v>491</v>
      </c>
      <c r="C98" s="50" t="s">
        <v>617</v>
      </c>
      <c r="D98" s="31" t="s">
        <v>222</v>
      </c>
      <c r="E98" s="46" t="s">
        <v>249</v>
      </c>
      <c r="F98" s="40" t="s">
        <v>223</v>
      </c>
      <c r="G98" s="33">
        <v>35403</v>
      </c>
      <c r="H98" s="62"/>
      <c r="I98" s="38">
        <v>150</v>
      </c>
      <c r="J98" s="38">
        <v>150</v>
      </c>
    </row>
    <row r="99" spans="1:10" ht="12.75">
      <c r="A99" s="19">
        <f t="shared" si="3"/>
        <v>58</v>
      </c>
      <c r="B99" s="50" t="s">
        <v>491</v>
      </c>
      <c r="C99" s="50" t="s">
        <v>617</v>
      </c>
      <c r="D99" s="31" t="s">
        <v>222</v>
      </c>
      <c r="E99" s="46" t="s">
        <v>250</v>
      </c>
      <c r="F99" s="40" t="s">
        <v>223</v>
      </c>
      <c r="G99" s="33">
        <v>35305</v>
      </c>
      <c r="H99" s="62"/>
      <c r="I99" s="38">
        <v>156</v>
      </c>
      <c r="J99" s="38">
        <v>156</v>
      </c>
    </row>
    <row r="100" spans="1:10" ht="12.75">
      <c r="A100" s="19">
        <f t="shared" si="3"/>
        <v>59</v>
      </c>
      <c r="B100" s="50" t="s">
        <v>491</v>
      </c>
      <c r="C100" s="50" t="s">
        <v>617</v>
      </c>
      <c r="D100" s="31" t="s">
        <v>222</v>
      </c>
      <c r="E100" s="46" t="s">
        <v>251</v>
      </c>
      <c r="F100" s="40" t="s">
        <v>223</v>
      </c>
      <c r="G100" s="33">
        <v>35123</v>
      </c>
      <c r="H100" s="62"/>
      <c r="I100" s="38">
        <v>174</v>
      </c>
      <c r="J100" s="38">
        <v>174</v>
      </c>
    </row>
    <row r="101" spans="1:10" ht="12.75">
      <c r="A101" s="19">
        <f t="shared" si="3"/>
        <v>60</v>
      </c>
      <c r="B101" s="50" t="s">
        <v>491</v>
      </c>
      <c r="C101" s="50" t="s">
        <v>617</v>
      </c>
      <c r="D101" s="31" t="s">
        <v>222</v>
      </c>
      <c r="E101" s="46" t="s">
        <v>252</v>
      </c>
      <c r="F101" s="40" t="s">
        <v>223</v>
      </c>
      <c r="G101" s="33">
        <v>35221</v>
      </c>
      <c r="H101" s="62"/>
      <c r="I101" s="38">
        <v>200</v>
      </c>
      <c r="J101" s="38">
        <v>200</v>
      </c>
    </row>
    <row r="102" spans="1:10" ht="12.75">
      <c r="A102" s="19">
        <f t="shared" si="3"/>
        <v>61</v>
      </c>
      <c r="B102" s="50" t="s">
        <v>491</v>
      </c>
      <c r="C102" s="50" t="s">
        <v>617</v>
      </c>
      <c r="D102" s="31" t="s">
        <v>222</v>
      </c>
      <c r="E102" s="46" t="s">
        <v>253</v>
      </c>
      <c r="F102" s="40" t="s">
        <v>223</v>
      </c>
      <c r="G102" s="33">
        <v>35292</v>
      </c>
      <c r="H102" s="62"/>
      <c r="I102" s="38">
        <v>200</v>
      </c>
      <c r="J102" s="38">
        <v>200</v>
      </c>
    </row>
    <row r="103" spans="1:10" ht="12.75">
      <c r="A103" s="19">
        <f t="shared" si="3"/>
        <v>62</v>
      </c>
      <c r="B103" s="50" t="s">
        <v>491</v>
      </c>
      <c r="C103" s="50" t="s">
        <v>617</v>
      </c>
      <c r="D103" s="31" t="s">
        <v>222</v>
      </c>
      <c r="E103" s="46" t="s">
        <v>254</v>
      </c>
      <c r="F103" s="40" t="s">
        <v>223</v>
      </c>
      <c r="G103" s="33">
        <v>35067</v>
      </c>
      <c r="H103" s="62"/>
      <c r="I103" s="38">
        <v>200</v>
      </c>
      <c r="J103" s="38">
        <v>200</v>
      </c>
    </row>
    <row r="104" spans="1:10" ht="12.75">
      <c r="A104" s="19">
        <f t="shared" si="3"/>
        <v>63</v>
      </c>
      <c r="B104" s="50" t="s">
        <v>491</v>
      </c>
      <c r="C104" s="50" t="s">
        <v>617</v>
      </c>
      <c r="D104" s="31" t="s">
        <v>222</v>
      </c>
      <c r="E104" s="46" t="s">
        <v>255</v>
      </c>
      <c r="F104" s="40" t="s">
        <v>223</v>
      </c>
      <c r="G104" s="33">
        <v>35163</v>
      </c>
      <c r="H104" s="62"/>
      <c r="I104" s="38">
        <v>220</v>
      </c>
      <c r="J104" s="38">
        <v>220</v>
      </c>
    </row>
    <row r="105" spans="1:10" ht="12.75">
      <c r="A105" s="19">
        <f t="shared" si="3"/>
        <v>64</v>
      </c>
      <c r="B105" s="50" t="s">
        <v>491</v>
      </c>
      <c r="C105" s="50" t="s">
        <v>617</v>
      </c>
      <c r="D105" s="31" t="s">
        <v>222</v>
      </c>
      <c r="E105" s="46" t="s">
        <v>256</v>
      </c>
      <c r="F105" s="40" t="s">
        <v>223</v>
      </c>
      <c r="G105" s="33">
        <v>35220</v>
      </c>
      <c r="H105" s="62"/>
      <c r="I105" s="38">
        <v>224</v>
      </c>
      <c r="J105" s="38">
        <v>224</v>
      </c>
    </row>
    <row r="106" spans="1:10" ht="12.75">
      <c r="A106" s="19">
        <f t="shared" si="3"/>
        <v>65</v>
      </c>
      <c r="B106" s="50" t="s">
        <v>491</v>
      </c>
      <c r="C106" s="50" t="s">
        <v>617</v>
      </c>
      <c r="D106" s="31" t="s">
        <v>222</v>
      </c>
      <c r="E106" s="46" t="s">
        <v>257</v>
      </c>
      <c r="F106" s="40" t="s">
        <v>223</v>
      </c>
      <c r="G106" s="33">
        <v>35068</v>
      </c>
      <c r="H106" s="62"/>
      <c r="I106" s="38">
        <v>225</v>
      </c>
      <c r="J106" s="38">
        <v>225</v>
      </c>
    </row>
    <row r="107" spans="1:10" ht="12.75">
      <c r="A107" s="19">
        <f t="shared" si="3"/>
        <v>66</v>
      </c>
      <c r="B107" s="50" t="s">
        <v>491</v>
      </c>
      <c r="C107" s="50" t="s">
        <v>617</v>
      </c>
      <c r="D107" s="31" t="s">
        <v>222</v>
      </c>
      <c r="E107" s="46" t="s">
        <v>258</v>
      </c>
      <c r="F107" s="40" t="s">
        <v>223</v>
      </c>
      <c r="G107" s="33">
        <v>35149</v>
      </c>
      <c r="H107" s="62"/>
      <c r="I107" s="38">
        <v>225.85</v>
      </c>
      <c r="J107" s="38">
        <v>225.85</v>
      </c>
    </row>
    <row r="108" spans="1:10" ht="12.75">
      <c r="A108" s="19">
        <f t="shared" si="3"/>
        <v>67</v>
      </c>
      <c r="B108" s="50" t="s">
        <v>491</v>
      </c>
      <c r="C108" s="50" t="s">
        <v>617</v>
      </c>
      <c r="D108" s="31" t="s">
        <v>222</v>
      </c>
      <c r="E108" s="46" t="s">
        <v>259</v>
      </c>
      <c r="F108" s="40" t="s">
        <v>223</v>
      </c>
      <c r="G108" s="33">
        <v>35305</v>
      </c>
      <c r="H108" s="62"/>
      <c r="I108" s="38">
        <v>246.33</v>
      </c>
      <c r="J108" s="38">
        <v>246.33</v>
      </c>
    </row>
    <row r="109" spans="1:10" ht="12.75">
      <c r="A109" s="19">
        <f t="shared" si="3"/>
        <v>68</v>
      </c>
      <c r="B109" s="50" t="s">
        <v>491</v>
      </c>
      <c r="C109" s="50" t="s">
        <v>617</v>
      </c>
      <c r="D109" s="31" t="s">
        <v>222</v>
      </c>
      <c r="E109" s="46" t="s">
        <v>260</v>
      </c>
      <c r="F109" s="40" t="s">
        <v>223</v>
      </c>
      <c r="G109" s="33">
        <v>35305</v>
      </c>
      <c r="H109" s="62"/>
      <c r="I109" s="38">
        <v>246.33</v>
      </c>
      <c r="J109" s="38">
        <v>246.33</v>
      </c>
    </row>
    <row r="110" spans="1:10" ht="12.75">
      <c r="A110" s="19">
        <f t="shared" si="3"/>
        <v>69</v>
      </c>
      <c r="B110" s="50" t="s">
        <v>491</v>
      </c>
      <c r="C110" s="50" t="s">
        <v>617</v>
      </c>
      <c r="D110" s="31" t="s">
        <v>222</v>
      </c>
      <c r="E110" s="46" t="s">
        <v>261</v>
      </c>
      <c r="F110" s="40" t="s">
        <v>223</v>
      </c>
      <c r="G110" s="33">
        <v>35305</v>
      </c>
      <c r="H110" s="62"/>
      <c r="I110" s="38">
        <v>246.33</v>
      </c>
      <c r="J110" s="38">
        <v>246.33</v>
      </c>
    </row>
    <row r="111" spans="1:10" ht="12.75">
      <c r="A111" s="19">
        <f t="shared" si="3"/>
        <v>70</v>
      </c>
      <c r="B111" s="50" t="s">
        <v>491</v>
      </c>
      <c r="C111" s="50" t="s">
        <v>617</v>
      </c>
      <c r="D111" s="31" t="s">
        <v>222</v>
      </c>
      <c r="E111" s="46" t="s">
        <v>262</v>
      </c>
      <c r="F111" s="40" t="s">
        <v>223</v>
      </c>
      <c r="G111" s="33">
        <v>35124</v>
      </c>
      <c r="H111" s="62"/>
      <c r="I111" s="38">
        <v>250</v>
      </c>
      <c r="J111" s="38">
        <v>250</v>
      </c>
    </row>
    <row r="112" spans="1:10" ht="12.75">
      <c r="A112" s="19">
        <f t="shared" si="3"/>
        <v>71</v>
      </c>
      <c r="B112" s="50" t="s">
        <v>491</v>
      </c>
      <c r="C112" s="50" t="s">
        <v>617</v>
      </c>
      <c r="D112" s="31" t="s">
        <v>222</v>
      </c>
      <c r="E112" s="46" t="s">
        <v>263</v>
      </c>
      <c r="F112" s="40" t="s">
        <v>223</v>
      </c>
      <c r="G112" s="33">
        <v>35148</v>
      </c>
      <c r="H112" s="62"/>
      <c r="I112" s="38">
        <v>250</v>
      </c>
      <c r="J112" s="38">
        <v>250</v>
      </c>
    </row>
    <row r="113" spans="1:10" ht="12.75">
      <c r="A113" s="19">
        <f t="shared" si="3"/>
        <v>72</v>
      </c>
      <c r="B113" s="50" t="s">
        <v>491</v>
      </c>
      <c r="C113" s="50" t="s">
        <v>617</v>
      </c>
      <c r="D113" s="31" t="s">
        <v>222</v>
      </c>
      <c r="E113" s="46" t="s">
        <v>264</v>
      </c>
      <c r="F113" s="40" t="s">
        <v>223</v>
      </c>
      <c r="G113" s="33">
        <v>35222</v>
      </c>
      <c r="H113" s="62"/>
      <c r="I113" s="38">
        <v>251</v>
      </c>
      <c r="J113" s="38">
        <v>251</v>
      </c>
    </row>
    <row r="114" spans="1:10" ht="12.75">
      <c r="A114" s="19">
        <f t="shared" si="3"/>
        <v>73</v>
      </c>
      <c r="B114" s="50" t="s">
        <v>491</v>
      </c>
      <c r="C114" s="50" t="s">
        <v>617</v>
      </c>
      <c r="D114" s="31" t="s">
        <v>222</v>
      </c>
      <c r="E114" s="46" t="s">
        <v>265</v>
      </c>
      <c r="F114" s="40" t="s">
        <v>223</v>
      </c>
      <c r="G114" s="33">
        <v>35334</v>
      </c>
      <c r="H114" s="62"/>
      <c r="I114" s="38">
        <v>262</v>
      </c>
      <c r="J114" s="38">
        <v>262</v>
      </c>
    </row>
    <row r="115" spans="1:10" ht="12.75">
      <c r="A115" s="19">
        <f t="shared" si="3"/>
        <v>74</v>
      </c>
      <c r="B115" s="50" t="s">
        <v>491</v>
      </c>
      <c r="C115" s="50" t="s">
        <v>617</v>
      </c>
      <c r="D115" s="31" t="s">
        <v>222</v>
      </c>
      <c r="E115" s="46" t="s">
        <v>266</v>
      </c>
      <c r="F115" s="40" t="s">
        <v>223</v>
      </c>
      <c r="G115" s="33">
        <v>35416</v>
      </c>
      <c r="H115" s="62"/>
      <c r="I115" s="38">
        <v>300</v>
      </c>
      <c r="J115" s="38">
        <v>300</v>
      </c>
    </row>
    <row r="116" spans="1:10" ht="12.75">
      <c r="A116" s="19">
        <f t="shared" si="3"/>
        <v>75</v>
      </c>
      <c r="B116" s="50" t="s">
        <v>491</v>
      </c>
      <c r="C116" s="50" t="s">
        <v>617</v>
      </c>
      <c r="D116" s="31" t="s">
        <v>222</v>
      </c>
      <c r="E116" s="46" t="s">
        <v>267</v>
      </c>
      <c r="F116" s="40" t="s">
        <v>223</v>
      </c>
      <c r="G116" s="33">
        <v>35366</v>
      </c>
      <c r="H116" s="62"/>
      <c r="I116" s="38">
        <v>312</v>
      </c>
      <c r="J116" s="38">
        <v>312</v>
      </c>
    </row>
    <row r="117" spans="1:10" ht="12.75">
      <c r="A117" s="19">
        <f t="shared" si="3"/>
        <v>76</v>
      </c>
      <c r="B117" s="50" t="s">
        <v>491</v>
      </c>
      <c r="C117" s="50" t="s">
        <v>617</v>
      </c>
      <c r="D117" s="31" t="s">
        <v>222</v>
      </c>
      <c r="E117" s="46" t="s">
        <v>268</v>
      </c>
      <c r="F117" s="40" t="s">
        <v>223</v>
      </c>
      <c r="G117" s="33">
        <v>35327</v>
      </c>
      <c r="H117" s="62"/>
      <c r="I117" s="38">
        <v>328</v>
      </c>
      <c r="J117" s="38">
        <v>328</v>
      </c>
    </row>
    <row r="118" spans="1:10" ht="12.75">
      <c r="A118" s="19">
        <f t="shared" si="3"/>
        <v>77</v>
      </c>
      <c r="B118" s="50" t="s">
        <v>491</v>
      </c>
      <c r="C118" s="50" t="s">
        <v>617</v>
      </c>
      <c r="D118" s="31" t="s">
        <v>222</v>
      </c>
      <c r="E118" s="46" t="s">
        <v>269</v>
      </c>
      <c r="F118" s="40" t="s">
        <v>223</v>
      </c>
      <c r="G118" s="33">
        <v>35325</v>
      </c>
      <c r="H118" s="62"/>
      <c r="I118" s="38">
        <v>340</v>
      </c>
      <c r="J118" s="38">
        <v>340</v>
      </c>
    </row>
    <row r="119" spans="1:10" ht="12.75">
      <c r="A119" s="19">
        <f t="shared" si="3"/>
        <v>78</v>
      </c>
      <c r="B119" s="50" t="s">
        <v>491</v>
      </c>
      <c r="C119" s="50" t="s">
        <v>617</v>
      </c>
      <c r="D119" s="31" t="s">
        <v>222</v>
      </c>
      <c r="E119" s="46" t="s">
        <v>270</v>
      </c>
      <c r="F119" s="40" t="s">
        <v>223</v>
      </c>
      <c r="G119" s="33">
        <v>35390</v>
      </c>
      <c r="H119" s="62"/>
      <c r="I119" s="38">
        <v>400</v>
      </c>
      <c r="J119" s="38">
        <v>400</v>
      </c>
    </row>
    <row r="120" spans="1:10" ht="12.75">
      <c r="A120" s="19">
        <f t="shared" si="3"/>
        <v>79</v>
      </c>
      <c r="B120" s="50" t="s">
        <v>491</v>
      </c>
      <c r="C120" s="50" t="s">
        <v>617</v>
      </c>
      <c r="D120" s="31" t="s">
        <v>222</v>
      </c>
      <c r="E120" s="46" t="s">
        <v>271</v>
      </c>
      <c r="F120" s="40" t="s">
        <v>223</v>
      </c>
      <c r="G120" s="33">
        <v>35393</v>
      </c>
      <c r="H120" s="62"/>
      <c r="I120" s="38">
        <v>400</v>
      </c>
      <c r="J120" s="38">
        <v>400</v>
      </c>
    </row>
    <row r="121" spans="1:10" ht="12.75">
      <c r="A121" s="19">
        <f t="shared" si="3"/>
        <v>80</v>
      </c>
      <c r="B121" s="50" t="s">
        <v>491</v>
      </c>
      <c r="C121" s="50" t="s">
        <v>617</v>
      </c>
      <c r="D121" s="31" t="s">
        <v>222</v>
      </c>
      <c r="E121" s="46" t="s">
        <v>272</v>
      </c>
      <c r="F121" s="40" t="s">
        <v>223</v>
      </c>
      <c r="G121" s="33">
        <v>35334</v>
      </c>
      <c r="H121" s="62"/>
      <c r="I121" s="38">
        <v>427</v>
      </c>
      <c r="J121" s="38">
        <v>427</v>
      </c>
    </row>
    <row r="122" spans="1:10" ht="12.75">
      <c r="A122" s="19">
        <f t="shared" si="3"/>
        <v>81</v>
      </c>
      <c r="B122" s="50" t="s">
        <v>491</v>
      </c>
      <c r="C122" s="50" t="s">
        <v>617</v>
      </c>
      <c r="D122" s="31" t="s">
        <v>222</v>
      </c>
      <c r="E122" s="46" t="s">
        <v>273</v>
      </c>
      <c r="F122" s="40" t="s">
        <v>223</v>
      </c>
      <c r="G122" s="33">
        <v>35157</v>
      </c>
      <c r="H122" s="62"/>
      <c r="I122" s="38">
        <v>435</v>
      </c>
      <c r="J122" s="38">
        <v>435</v>
      </c>
    </row>
    <row r="123" spans="1:10" ht="12.75">
      <c r="A123" s="19">
        <f t="shared" si="3"/>
        <v>82</v>
      </c>
      <c r="B123" s="50" t="s">
        <v>491</v>
      </c>
      <c r="C123" s="50" t="s">
        <v>617</v>
      </c>
      <c r="D123" s="31" t="s">
        <v>222</v>
      </c>
      <c r="E123" s="46" t="s">
        <v>274</v>
      </c>
      <c r="F123" s="40" t="s">
        <v>223</v>
      </c>
      <c r="G123" s="33">
        <v>35333</v>
      </c>
      <c r="H123" s="62"/>
      <c r="I123" s="38">
        <v>435</v>
      </c>
      <c r="J123" s="38">
        <v>435</v>
      </c>
    </row>
    <row r="124" spans="1:10" ht="12.75">
      <c r="A124" s="19">
        <f t="shared" si="3"/>
        <v>83</v>
      </c>
      <c r="B124" s="50" t="s">
        <v>491</v>
      </c>
      <c r="C124" s="50" t="s">
        <v>617</v>
      </c>
      <c r="D124" s="31" t="s">
        <v>222</v>
      </c>
      <c r="E124" s="46" t="s">
        <v>275</v>
      </c>
      <c r="F124" s="40" t="s">
        <v>223</v>
      </c>
      <c r="G124" s="33">
        <v>35131</v>
      </c>
      <c r="H124" s="62"/>
      <c r="I124" s="38">
        <v>436.5</v>
      </c>
      <c r="J124" s="38">
        <v>436.5</v>
      </c>
    </row>
    <row r="125" spans="1:10" ht="12.75">
      <c r="A125" s="19">
        <f t="shared" si="3"/>
        <v>84</v>
      </c>
      <c r="B125" s="50" t="s">
        <v>491</v>
      </c>
      <c r="C125" s="50" t="s">
        <v>617</v>
      </c>
      <c r="D125" s="31" t="s">
        <v>222</v>
      </c>
      <c r="E125" s="46" t="s">
        <v>276</v>
      </c>
      <c r="F125" s="40" t="s">
        <v>223</v>
      </c>
      <c r="G125" s="33">
        <v>35218</v>
      </c>
      <c r="H125" s="62"/>
      <c r="I125" s="38">
        <v>455</v>
      </c>
      <c r="J125" s="38">
        <v>455</v>
      </c>
    </row>
    <row r="126" spans="1:10" ht="12.75">
      <c r="A126" s="19">
        <f t="shared" si="3"/>
        <v>85</v>
      </c>
      <c r="B126" s="50" t="s">
        <v>491</v>
      </c>
      <c r="C126" s="50" t="s">
        <v>617</v>
      </c>
      <c r="D126" s="31" t="s">
        <v>222</v>
      </c>
      <c r="E126" s="46" t="s">
        <v>277</v>
      </c>
      <c r="F126" s="40" t="s">
        <v>223</v>
      </c>
      <c r="G126" s="33">
        <v>35068</v>
      </c>
      <c r="H126" s="62"/>
      <c r="I126" s="38">
        <v>481.03</v>
      </c>
      <c r="J126" s="38">
        <v>481.03</v>
      </c>
    </row>
    <row r="127" spans="1:10" ht="12.75">
      <c r="A127" s="19">
        <f t="shared" si="3"/>
        <v>86</v>
      </c>
      <c r="B127" s="50" t="s">
        <v>491</v>
      </c>
      <c r="C127" s="50" t="s">
        <v>617</v>
      </c>
      <c r="D127" s="31" t="s">
        <v>222</v>
      </c>
      <c r="E127" s="46" t="s">
        <v>278</v>
      </c>
      <c r="F127" s="40" t="s">
        <v>223</v>
      </c>
      <c r="G127" s="33">
        <v>35337</v>
      </c>
      <c r="H127" s="62"/>
      <c r="I127" s="38">
        <v>487</v>
      </c>
      <c r="J127" s="38">
        <v>487</v>
      </c>
    </row>
    <row r="128" spans="1:10" ht="12.75">
      <c r="A128" s="19">
        <f t="shared" si="3"/>
        <v>87</v>
      </c>
      <c r="B128" s="50" t="s">
        <v>491</v>
      </c>
      <c r="C128" s="50" t="s">
        <v>617</v>
      </c>
      <c r="D128" s="31" t="s">
        <v>222</v>
      </c>
      <c r="E128" s="46" t="s">
        <v>279</v>
      </c>
      <c r="F128" s="40" t="s">
        <v>223</v>
      </c>
      <c r="G128" s="33">
        <v>35390</v>
      </c>
      <c r="H128" s="62"/>
      <c r="I128" s="38">
        <v>500</v>
      </c>
      <c r="J128" s="38">
        <v>500</v>
      </c>
    </row>
    <row r="129" spans="1:10" ht="12.75">
      <c r="A129" s="19">
        <f t="shared" si="3"/>
        <v>88</v>
      </c>
      <c r="B129" s="50" t="s">
        <v>491</v>
      </c>
      <c r="C129" s="50" t="s">
        <v>617</v>
      </c>
      <c r="D129" s="31" t="s">
        <v>222</v>
      </c>
      <c r="E129" s="46" t="s">
        <v>280</v>
      </c>
      <c r="F129" s="40" t="s">
        <v>223</v>
      </c>
      <c r="G129" s="33">
        <v>35218</v>
      </c>
      <c r="H129" s="62"/>
      <c r="I129" s="38">
        <v>500</v>
      </c>
      <c r="J129" s="38">
        <v>500</v>
      </c>
    </row>
    <row r="130" spans="1:10" ht="12.75">
      <c r="A130" s="19">
        <f t="shared" si="3"/>
        <v>89</v>
      </c>
      <c r="B130" s="50" t="s">
        <v>491</v>
      </c>
      <c r="C130" s="50" t="s">
        <v>617</v>
      </c>
      <c r="D130" s="31" t="s">
        <v>222</v>
      </c>
      <c r="E130" s="46" t="s">
        <v>281</v>
      </c>
      <c r="F130" s="40" t="s">
        <v>223</v>
      </c>
      <c r="G130" s="33">
        <v>35347</v>
      </c>
      <c r="H130" s="62"/>
      <c r="I130" s="38">
        <v>500</v>
      </c>
      <c r="J130" s="38">
        <v>500</v>
      </c>
    </row>
    <row r="131" spans="1:10" ht="12.75">
      <c r="A131" s="19">
        <f t="shared" si="3"/>
        <v>90</v>
      </c>
      <c r="B131" s="50" t="s">
        <v>491</v>
      </c>
      <c r="C131" s="50" t="s">
        <v>617</v>
      </c>
      <c r="D131" s="31" t="s">
        <v>222</v>
      </c>
      <c r="E131" s="46" t="s">
        <v>282</v>
      </c>
      <c r="F131" s="40" t="s">
        <v>223</v>
      </c>
      <c r="G131" s="33">
        <v>35124</v>
      </c>
      <c r="H131" s="62"/>
      <c r="I131" s="38">
        <v>510</v>
      </c>
      <c r="J131" s="38">
        <v>510</v>
      </c>
    </row>
    <row r="132" spans="1:10" ht="12.75">
      <c r="A132" s="19">
        <f t="shared" si="3"/>
        <v>91</v>
      </c>
      <c r="B132" s="50" t="s">
        <v>491</v>
      </c>
      <c r="C132" s="50" t="s">
        <v>617</v>
      </c>
      <c r="D132" s="31" t="s">
        <v>222</v>
      </c>
      <c r="E132" s="46" t="s">
        <v>283</v>
      </c>
      <c r="F132" s="40" t="s">
        <v>223</v>
      </c>
      <c r="G132" s="33">
        <v>35208</v>
      </c>
      <c r="H132" s="62"/>
      <c r="I132" s="38">
        <v>529</v>
      </c>
      <c r="J132" s="38">
        <v>529</v>
      </c>
    </row>
    <row r="133" spans="1:10" ht="12.75">
      <c r="A133" s="19">
        <f t="shared" si="3"/>
        <v>92</v>
      </c>
      <c r="B133" s="50" t="s">
        <v>491</v>
      </c>
      <c r="C133" s="50" t="s">
        <v>617</v>
      </c>
      <c r="D133" s="31" t="s">
        <v>222</v>
      </c>
      <c r="E133" s="46" t="s">
        <v>284</v>
      </c>
      <c r="F133" s="40" t="s">
        <v>223</v>
      </c>
      <c r="G133" s="33">
        <v>35249</v>
      </c>
      <c r="H133" s="62"/>
      <c r="I133" s="38">
        <v>532</v>
      </c>
      <c r="J133" s="38">
        <v>532</v>
      </c>
    </row>
    <row r="134" spans="1:10" ht="12.75">
      <c r="A134" s="19">
        <f t="shared" si="3"/>
        <v>93</v>
      </c>
      <c r="B134" s="50" t="s">
        <v>491</v>
      </c>
      <c r="C134" s="50" t="s">
        <v>617</v>
      </c>
      <c r="D134" s="31" t="s">
        <v>222</v>
      </c>
      <c r="E134" s="46" t="s">
        <v>285</v>
      </c>
      <c r="F134" s="40" t="s">
        <v>223</v>
      </c>
      <c r="G134" s="33">
        <v>35250</v>
      </c>
      <c r="H134" s="62"/>
      <c r="I134" s="38">
        <v>582</v>
      </c>
      <c r="J134" s="38">
        <v>582</v>
      </c>
    </row>
    <row r="135" spans="1:10" ht="12.75">
      <c r="A135" s="19">
        <f t="shared" si="3"/>
        <v>94</v>
      </c>
      <c r="B135" s="50" t="s">
        <v>491</v>
      </c>
      <c r="C135" s="50" t="s">
        <v>617</v>
      </c>
      <c r="D135" s="31" t="s">
        <v>222</v>
      </c>
      <c r="E135" s="46" t="s">
        <v>286</v>
      </c>
      <c r="F135" s="40" t="s">
        <v>223</v>
      </c>
      <c r="G135" s="33">
        <v>35245</v>
      </c>
      <c r="H135" s="62"/>
      <c r="I135" s="38">
        <v>585</v>
      </c>
      <c r="J135" s="38">
        <v>585</v>
      </c>
    </row>
    <row r="136" spans="1:10" ht="12.75">
      <c r="A136" s="19">
        <f t="shared" si="3"/>
        <v>95</v>
      </c>
      <c r="B136" s="50" t="s">
        <v>491</v>
      </c>
      <c r="C136" s="50" t="s">
        <v>617</v>
      </c>
      <c r="D136" s="31" t="s">
        <v>222</v>
      </c>
      <c r="E136" s="46" t="s">
        <v>287</v>
      </c>
      <c r="F136" s="40" t="s">
        <v>223</v>
      </c>
      <c r="G136" s="33">
        <v>35068</v>
      </c>
      <c r="H136" s="62"/>
      <c r="I136" s="38">
        <v>585</v>
      </c>
      <c r="J136" s="38">
        <v>585</v>
      </c>
    </row>
    <row r="137" spans="1:10" ht="12.75">
      <c r="A137" s="19">
        <f aca="true" t="shared" si="4" ref="A137:A200">+A136+1</f>
        <v>96</v>
      </c>
      <c r="B137" s="50" t="s">
        <v>491</v>
      </c>
      <c r="C137" s="50" t="s">
        <v>617</v>
      </c>
      <c r="D137" s="31" t="s">
        <v>222</v>
      </c>
      <c r="E137" s="46" t="s">
        <v>288</v>
      </c>
      <c r="F137" s="40" t="s">
        <v>223</v>
      </c>
      <c r="G137" s="33">
        <v>35226</v>
      </c>
      <c r="H137" s="62"/>
      <c r="I137" s="38">
        <v>600</v>
      </c>
      <c r="J137" s="38">
        <v>600</v>
      </c>
    </row>
    <row r="138" spans="1:10" ht="12.75">
      <c r="A138" s="19">
        <f t="shared" si="4"/>
        <v>97</v>
      </c>
      <c r="B138" s="50" t="s">
        <v>491</v>
      </c>
      <c r="C138" s="50" t="s">
        <v>617</v>
      </c>
      <c r="D138" s="31" t="s">
        <v>222</v>
      </c>
      <c r="E138" s="46" t="s">
        <v>289</v>
      </c>
      <c r="F138" s="40" t="s">
        <v>223</v>
      </c>
      <c r="G138" s="33">
        <v>35337</v>
      </c>
      <c r="H138" s="62"/>
      <c r="I138" s="38">
        <v>626</v>
      </c>
      <c r="J138" s="38">
        <v>626</v>
      </c>
    </row>
    <row r="139" spans="1:10" ht="12.75">
      <c r="A139" s="19">
        <f t="shared" si="4"/>
        <v>98</v>
      </c>
      <c r="B139" s="50" t="s">
        <v>491</v>
      </c>
      <c r="C139" s="50" t="s">
        <v>617</v>
      </c>
      <c r="D139" s="31" t="s">
        <v>222</v>
      </c>
      <c r="E139" s="46" t="s">
        <v>290</v>
      </c>
      <c r="F139" s="40" t="s">
        <v>223</v>
      </c>
      <c r="G139" s="33">
        <v>35249</v>
      </c>
      <c r="H139" s="62"/>
      <c r="I139" s="38">
        <v>648</v>
      </c>
      <c r="J139" s="38">
        <v>648</v>
      </c>
    </row>
    <row r="140" spans="1:10" ht="12.75">
      <c r="A140" s="19">
        <f t="shared" si="4"/>
        <v>99</v>
      </c>
      <c r="B140" s="50" t="s">
        <v>491</v>
      </c>
      <c r="C140" s="50" t="s">
        <v>617</v>
      </c>
      <c r="D140" s="31" t="s">
        <v>222</v>
      </c>
      <c r="E140" s="46" t="s">
        <v>291</v>
      </c>
      <c r="F140" s="40" t="s">
        <v>223</v>
      </c>
      <c r="G140" s="33">
        <v>35298</v>
      </c>
      <c r="H140" s="62"/>
      <c r="I140" s="38">
        <v>680</v>
      </c>
      <c r="J140" s="38">
        <v>680</v>
      </c>
    </row>
    <row r="141" spans="1:10" ht="12.75">
      <c r="A141" s="19">
        <f t="shared" si="4"/>
        <v>100</v>
      </c>
      <c r="B141" s="50" t="s">
        <v>491</v>
      </c>
      <c r="C141" s="50" t="s">
        <v>617</v>
      </c>
      <c r="D141" s="31" t="s">
        <v>222</v>
      </c>
      <c r="E141" s="46" t="s">
        <v>292</v>
      </c>
      <c r="F141" s="40" t="s">
        <v>223</v>
      </c>
      <c r="G141" s="33">
        <v>35142</v>
      </c>
      <c r="H141" s="62"/>
      <c r="I141" s="38">
        <v>680</v>
      </c>
      <c r="J141" s="38">
        <v>680</v>
      </c>
    </row>
    <row r="142" spans="1:10" ht="12.75">
      <c r="A142" s="19">
        <f t="shared" si="4"/>
        <v>101</v>
      </c>
      <c r="B142" s="50" t="s">
        <v>491</v>
      </c>
      <c r="C142" s="50" t="s">
        <v>617</v>
      </c>
      <c r="D142" s="31" t="s">
        <v>222</v>
      </c>
      <c r="E142" s="46" t="s">
        <v>293</v>
      </c>
      <c r="F142" s="40" t="s">
        <v>223</v>
      </c>
      <c r="G142" s="33">
        <v>35128</v>
      </c>
      <c r="H142" s="62"/>
      <c r="I142" s="38">
        <v>696</v>
      </c>
      <c r="J142" s="38">
        <v>696</v>
      </c>
    </row>
    <row r="143" spans="1:10" ht="12.75">
      <c r="A143" s="19">
        <f t="shared" si="4"/>
        <v>102</v>
      </c>
      <c r="B143" s="50" t="s">
        <v>491</v>
      </c>
      <c r="C143" s="50" t="s">
        <v>617</v>
      </c>
      <c r="D143" s="31" t="s">
        <v>222</v>
      </c>
      <c r="E143" s="46" t="s">
        <v>294</v>
      </c>
      <c r="F143" s="40" t="s">
        <v>223</v>
      </c>
      <c r="G143" s="33">
        <v>35333</v>
      </c>
      <c r="H143" s="62"/>
      <c r="I143" s="38">
        <v>747</v>
      </c>
      <c r="J143" s="38">
        <v>747</v>
      </c>
    </row>
    <row r="144" spans="1:10" ht="12.75">
      <c r="A144" s="19">
        <f t="shared" si="4"/>
        <v>103</v>
      </c>
      <c r="B144" s="50" t="s">
        <v>491</v>
      </c>
      <c r="C144" s="50" t="s">
        <v>617</v>
      </c>
      <c r="D144" s="31" t="s">
        <v>222</v>
      </c>
      <c r="E144" s="46" t="s">
        <v>295</v>
      </c>
      <c r="F144" s="40" t="s">
        <v>223</v>
      </c>
      <c r="G144" s="33">
        <v>35068</v>
      </c>
      <c r="H144" s="62"/>
      <c r="I144" s="38">
        <v>750</v>
      </c>
      <c r="J144" s="38">
        <v>750</v>
      </c>
    </row>
    <row r="145" spans="1:10" ht="12.75">
      <c r="A145" s="19">
        <f t="shared" si="4"/>
        <v>104</v>
      </c>
      <c r="B145" s="50" t="s">
        <v>491</v>
      </c>
      <c r="C145" s="50" t="s">
        <v>617</v>
      </c>
      <c r="D145" s="31" t="s">
        <v>222</v>
      </c>
      <c r="E145" s="46" t="s">
        <v>296</v>
      </c>
      <c r="F145" s="40" t="s">
        <v>223</v>
      </c>
      <c r="G145" s="33">
        <v>35241</v>
      </c>
      <c r="H145" s="62"/>
      <c r="I145" s="38">
        <v>771</v>
      </c>
      <c r="J145" s="38">
        <v>771</v>
      </c>
    </row>
    <row r="146" spans="1:10" ht="12.75">
      <c r="A146" s="19">
        <f t="shared" si="4"/>
        <v>105</v>
      </c>
      <c r="B146" s="50" t="s">
        <v>491</v>
      </c>
      <c r="C146" s="50" t="s">
        <v>617</v>
      </c>
      <c r="D146" s="31" t="s">
        <v>222</v>
      </c>
      <c r="E146" s="46" t="s">
        <v>297</v>
      </c>
      <c r="F146" s="40" t="s">
        <v>223</v>
      </c>
      <c r="G146" s="33">
        <v>35337</v>
      </c>
      <c r="H146" s="62"/>
      <c r="I146" s="38">
        <v>785</v>
      </c>
      <c r="J146" s="38">
        <v>785</v>
      </c>
    </row>
    <row r="147" spans="1:10" ht="12.75">
      <c r="A147" s="19">
        <f t="shared" si="4"/>
        <v>106</v>
      </c>
      <c r="B147" s="50" t="s">
        <v>491</v>
      </c>
      <c r="C147" s="50" t="s">
        <v>617</v>
      </c>
      <c r="D147" s="31" t="s">
        <v>222</v>
      </c>
      <c r="E147" s="46" t="s">
        <v>298</v>
      </c>
      <c r="F147" s="40" t="s">
        <v>223</v>
      </c>
      <c r="G147" s="33">
        <v>35333</v>
      </c>
      <c r="H147" s="62"/>
      <c r="I147" s="38">
        <v>850</v>
      </c>
      <c r="J147" s="38">
        <v>850</v>
      </c>
    </row>
    <row r="148" spans="1:10" ht="12.75">
      <c r="A148" s="19">
        <f t="shared" si="4"/>
        <v>107</v>
      </c>
      <c r="B148" s="50" t="s">
        <v>491</v>
      </c>
      <c r="C148" s="50" t="s">
        <v>617</v>
      </c>
      <c r="D148" s="31" t="s">
        <v>222</v>
      </c>
      <c r="E148" s="46" t="s">
        <v>299</v>
      </c>
      <c r="F148" s="40" t="s">
        <v>223</v>
      </c>
      <c r="G148" s="33">
        <v>35338</v>
      </c>
      <c r="H148" s="62"/>
      <c r="I148" s="38">
        <v>852</v>
      </c>
      <c r="J148" s="38">
        <v>852</v>
      </c>
    </row>
    <row r="149" spans="1:10" ht="12.75">
      <c r="A149" s="19">
        <f t="shared" si="4"/>
        <v>108</v>
      </c>
      <c r="B149" s="50" t="s">
        <v>491</v>
      </c>
      <c r="C149" s="50" t="s">
        <v>617</v>
      </c>
      <c r="D149" s="31" t="s">
        <v>222</v>
      </c>
      <c r="E149" s="46" t="s">
        <v>300</v>
      </c>
      <c r="F149" s="40" t="s">
        <v>223</v>
      </c>
      <c r="G149" s="33">
        <v>35332</v>
      </c>
      <c r="H149" s="62"/>
      <c r="I149" s="38">
        <v>880</v>
      </c>
      <c r="J149" s="38">
        <v>880</v>
      </c>
    </row>
    <row r="150" spans="1:10" ht="12.75">
      <c r="A150" s="19">
        <f t="shared" si="4"/>
        <v>109</v>
      </c>
      <c r="B150" s="50" t="s">
        <v>491</v>
      </c>
      <c r="C150" s="50" t="s">
        <v>617</v>
      </c>
      <c r="D150" s="31" t="s">
        <v>222</v>
      </c>
      <c r="E150" s="46" t="s">
        <v>301</v>
      </c>
      <c r="F150" s="40" t="s">
        <v>223</v>
      </c>
      <c r="G150" s="33">
        <v>35403</v>
      </c>
      <c r="H150" s="62"/>
      <c r="I150" s="38">
        <v>902</v>
      </c>
      <c r="J150" s="38">
        <v>902</v>
      </c>
    </row>
    <row r="151" spans="1:10" ht="12.75">
      <c r="A151" s="19">
        <f t="shared" si="4"/>
        <v>110</v>
      </c>
      <c r="B151" s="50" t="s">
        <v>491</v>
      </c>
      <c r="C151" s="50" t="s">
        <v>617</v>
      </c>
      <c r="D151" s="31" t="s">
        <v>222</v>
      </c>
      <c r="E151" s="46" t="s">
        <v>302</v>
      </c>
      <c r="F151" s="40" t="s">
        <v>223</v>
      </c>
      <c r="G151" s="33">
        <v>35369</v>
      </c>
      <c r="H151" s="62"/>
      <c r="I151" s="38">
        <v>938</v>
      </c>
      <c r="J151" s="38">
        <v>938</v>
      </c>
    </row>
    <row r="152" spans="1:10" ht="12.75">
      <c r="A152" s="19">
        <f t="shared" si="4"/>
        <v>111</v>
      </c>
      <c r="B152" s="50" t="s">
        <v>491</v>
      </c>
      <c r="C152" s="50" t="s">
        <v>617</v>
      </c>
      <c r="D152" s="31" t="s">
        <v>222</v>
      </c>
      <c r="E152" s="46" t="s">
        <v>303</v>
      </c>
      <c r="F152" s="40" t="s">
        <v>223</v>
      </c>
      <c r="G152" s="33">
        <v>35218</v>
      </c>
      <c r="H152" s="62"/>
      <c r="I152" s="38">
        <v>960</v>
      </c>
      <c r="J152" s="38">
        <v>960</v>
      </c>
    </row>
    <row r="153" spans="1:10" ht="12.75">
      <c r="A153" s="19">
        <f t="shared" si="4"/>
        <v>112</v>
      </c>
      <c r="B153" s="50" t="s">
        <v>491</v>
      </c>
      <c r="C153" s="50" t="s">
        <v>617</v>
      </c>
      <c r="D153" s="31" t="s">
        <v>222</v>
      </c>
      <c r="E153" s="46" t="s">
        <v>304</v>
      </c>
      <c r="F153" s="40" t="s">
        <v>223</v>
      </c>
      <c r="G153" s="33">
        <v>35337</v>
      </c>
      <c r="H153" s="62"/>
      <c r="I153" s="38">
        <v>980</v>
      </c>
      <c r="J153" s="38">
        <v>980</v>
      </c>
    </row>
    <row r="154" spans="1:10" ht="12.75">
      <c r="A154" s="19">
        <f t="shared" si="4"/>
        <v>113</v>
      </c>
      <c r="B154" s="50" t="s">
        <v>491</v>
      </c>
      <c r="C154" s="50" t="s">
        <v>617</v>
      </c>
      <c r="D154" s="31" t="s">
        <v>222</v>
      </c>
      <c r="E154" s="46" t="s">
        <v>305</v>
      </c>
      <c r="F154" s="40" t="s">
        <v>223</v>
      </c>
      <c r="G154" s="33">
        <v>35335</v>
      </c>
      <c r="H154" s="62"/>
      <c r="I154" s="38">
        <v>991</v>
      </c>
      <c r="J154" s="38">
        <v>991</v>
      </c>
    </row>
    <row r="155" spans="1:10" ht="12.75">
      <c r="A155" s="19">
        <f t="shared" si="4"/>
        <v>114</v>
      </c>
      <c r="B155" s="50" t="s">
        <v>491</v>
      </c>
      <c r="C155" s="50" t="s">
        <v>617</v>
      </c>
      <c r="D155" s="31" t="s">
        <v>222</v>
      </c>
      <c r="E155" s="46" t="s">
        <v>306</v>
      </c>
      <c r="F155" s="40" t="s">
        <v>223</v>
      </c>
      <c r="G155" s="33">
        <v>35390</v>
      </c>
      <c r="H155" s="62"/>
      <c r="I155" s="38">
        <v>1000</v>
      </c>
      <c r="J155" s="38">
        <v>1000</v>
      </c>
    </row>
    <row r="156" spans="1:10" ht="12.75">
      <c r="A156" s="19">
        <f t="shared" si="4"/>
        <v>115</v>
      </c>
      <c r="B156" s="50" t="s">
        <v>491</v>
      </c>
      <c r="C156" s="50" t="s">
        <v>617</v>
      </c>
      <c r="D156" s="31" t="s">
        <v>222</v>
      </c>
      <c r="E156" s="46" t="s">
        <v>307</v>
      </c>
      <c r="F156" s="40" t="s">
        <v>223</v>
      </c>
      <c r="G156" s="33">
        <v>35337</v>
      </c>
      <c r="H156" s="62"/>
      <c r="I156" s="38">
        <v>1040</v>
      </c>
      <c r="J156" s="38">
        <v>1040</v>
      </c>
    </row>
    <row r="157" spans="1:10" ht="12.75">
      <c r="A157" s="19">
        <f t="shared" si="4"/>
        <v>116</v>
      </c>
      <c r="B157" s="50" t="s">
        <v>491</v>
      </c>
      <c r="C157" s="50" t="s">
        <v>617</v>
      </c>
      <c r="D157" s="31" t="s">
        <v>222</v>
      </c>
      <c r="E157" s="46" t="s">
        <v>308</v>
      </c>
      <c r="F157" s="40" t="s">
        <v>223</v>
      </c>
      <c r="G157" s="34" t="s">
        <v>309</v>
      </c>
      <c r="H157" s="62"/>
      <c r="I157" s="38">
        <v>1051</v>
      </c>
      <c r="J157" s="38">
        <v>1051</v>
      </c>
    </row>
    <row r="158" spans="1:10" ht="12.75">
      <c r="A158" s="19">
        <f t="shared" si="4"/>
        <v>117</v>
      </c>
      <c r="B158" s="50" t="s">
        <v>491</v>
      </c>
      <c r="C158" s="50" t="s">
        <v>617</v>
      </c>
      <c r="D158" s="31" t="s">
        <v>222</v>
      </c>
      <c r="E158" s="46" t="s">
        <v>310</v>
      </c>
      <c r="F158" s="40" t="s">
        <v>223</v>
      </c>
      <c r="G158" s="33">
        <v>35407</v>
      </c>
      <c r="H158" s="62"/>
      <c r="I158" s="38">
        <v>1051</v>
      </c>
      <c r="J158" s="38">
        <v>1051</v>
      </c>
    </row>
    <row r="159" spans="1:10" ht="12.75">
      <c r="A159" s="19">
        <f t="shared" si="4"/>
        <v>118</v>
      </c>
      <c r="B159" s="50" t="s">
        <v>491</v>
      </c>
      <c r="C159" s="50" t="s">
        <v>617</v>
      </c>
      <c r="D159" s="31" t="s">
        <v>222</v>
      </c>
      <c r="E159" s="46" t="s">
        <v>267</v>
      </c>
      <c r="F159" s="40" t="s">
        <v>223</v>
      </c>
      <c r="G159" s="33">
        <v>35249</v>
      </c>
      <c r="H159" s="62"/>
      <c r="I159" s="38">
        <v>1054</v>
      </c>
      <c r="J159" s="38">
        <v>1054</v>
      </c>
    </row>
    <row r="160" spans="1:10" ht="12.75">
      <c r="A160" s="19">
        <f t="shared" si="4"/>
        <v>119</v>
      </c>
      <c r="B160" s="50" t="s">
        <v>491</v>
      </c>
      <c r="C160" s="50" t="s">
        <v>617</v>
      </c>
      <c r="D160" s="31" t="s">
        <v>222</v>
      </c>
      <c r="E160" s="46" t="s">
        <v>311</v>
      </c>
      <c r="F160" s="40" t="s">
        <v>223</v>
      </c>
      <c r="G160" s="33">
        <v>35198</v>
      </c>
      <c r="H160" s="62"/>
      <c r="I160" s="38">
        <v>1079</v>
      </c>
      <c r="J160" s="38">
        <v>1079</v>
      </c>
    </row>
    <row r="161" spans="1:10" ht="12.75">
      <c r="A161" s="19">
        <f t="shared" si="4"/>
        <v>120</v>
      </c>
      <c r="B161" s="50" t="s">
        <v>491</v>
      </c>
      <c r="C161" s="50" t="s">
        <v>617</v>
      </c>
      <c r="D161" s="31" t="s">
        <v>222</v>
      </c>
      <c r="E161" s="46" t="s">
        <v>312</v>
      </c>
      <c r="F161" s="40" t="s">
        <v>223</v>
      </c>
      <c r="G161" s="33">
        <v>35262</v>
      </c>
      <c r="H161" s="62"/>
      <c r="I161" s="38">
        <v>1092</v>
      </c>
      <c r="J161" s="38">
        <v>1092</v>
      </c>
    </row>
    <row r="162" spans="1:10" ht="12.75">
      <c r="A162" s="19">
        <f t="shared" si="4"/>
        <v>121</v>
      </c>
      <c r="B162" s="50" t="s">
        <v>491</v>
      </c>
      <c r="C162" s="50" t="s">
        <v>617</v>
      </c>
      <c r="D162" s="31" t="s">
        <v>222</v>
      </c>
      <c r="E162" s="46" t="s">
        <v>313</v>
      </c>
      <c r="F162" s="40" t="s">
        <v>223</v>
      </c>
      <c r="G162" s="33">
        <v>35361</v>
      </c>
      <c r="H162" s="62"/>
      <c r="I162" s="38">
        <v>1099</v>
      </c>
      <c r="J162" s="38">
        <v>1099</v>
      </c>
    </row>
    <row r="163" spans="1:10" ht="12.75">
      <c r="A163" s="19">
        <f t="shared" si="4"/>
        <v>122</v>
      </c>
      <c r="B163" s="50" t="s">
        <v>491</v>
      </c>
      <c r="C163" s="50" t="s">
        <v>617</v>
      </c>
      <c r="D163" s="31" t="s">
        <v>222</v>
      </c>
      <c r="E163" s="46" t="s">
        <v>314</v>
      </c>
      <c r="F163" s="40" t="s">
        <v>223</v>
      </c>
      <c r="G163" s="33">
        <v>35374</v>
      </c>
      <c r="H163" s="62"/>
      <c r="I163" s="38">
        <v>1110</v>
      </c>
      <c r="J163" s="38">
        <v>1110</v>
      </c>
    </row>
    <row r="164" spans="1:10" ht="12.75">
      <c r="A164" s="19">
        <f t="shared" si="4"/>
        <v>123</v>
      </c>
      <c r="B164" s="50" t="s">
        <v>491</v>
      </c>
      <c r="C164" s="50" t="s">
        <v>617</v>
      </c>
      <c r="D164" s="31" t="s">
        <v>222</v>
      </c>
      <c r="E164" s="46" t="s">
        <v>315</v>
      </c>
      <c r="F164" s="40" t="s">
        <v>223</v>
      </c>
      <c r="G164" s="33">
        <v>35333</v>
      </c>
      <c r="H164" s="62"/>
      <c r="I164" s="38">
        <v>1196</v>
      </c>
      <c r="J164" s="38">
        <v>1196</v>
      </c>
    </row>
    <row r="165" spans="1:10" ht="12.75">
      <c r="A165" s="19">
        <f t="shared" si="4"/>
        <v>124</v>
      </c>
      <c r="B165" s="50" t="s">
        <v>491</v>
      </c>
      <c r="C165" s="50" t="s">
        <v>617</v>
      </c>
      <c r="D165" s="31" t="s">
        <v>222</v>
      </c>
      <c r="E165" s="46" t="s">
        <v>316</v>
      </c>
      <c r="F165" s="40" t="s">
        <v>223</v>
      </c>
      <c r="G165" s="33">
        <v>35101</v>
      </c>
      <c r="H165" s="62"/>
      <c r="I165" s="38">
        <v>1239</v>
      </c>
      <c r="J165" s="38">
        <v>1239</v>
      </c>
    </row>
    <row r="166" spans="1:10" ht="12.75">
      <c r="A166" s="19">
        <f t="shared" si="4"/>
        <v>125</v>
      </c>
      <c r="B166" s="50" t="s">
        <v>491</v>
      </c>
      <c r="C166" s="50" t="s">
        <v>617</v>
      </c>
      <c r="D166" s="31" t="s">
        <v>222</v>
      </c>
      <c r="E166" s="46" t="s">
        <v>317</v>
      </c>
      <c r="F166" s="40" t="s">
        <v>223</v>
      </c>
      <c r="G166" s="33">
        <v>35172</v>
      </c>
      <c r="H166" s="62"/>
      <c r="I166" s="38">
        <v>1315</v>
      </c>
      <c r="J166" s="38">
        <v>1315</v>
      </c>
    </row>
    <row r="167" spans="1:10" ht="12.75">
      <c r="A167" s="19">
        <f t="shared" si="4"/>
        <v>126</v>
      </c>
      <c r="B167" s="50" t="s">
        <v>491</v>
      </c>
      <c r="C167" s="50" t="s">
        <v>617</v>
      </c>
      <c r="D167" s="31" t="s">
        <v>222</v>
      </c>
      <c r="E167" s="46" t="s">
        <v>318</v>
      </c>
      <c r="F167" s="40" t="s">
        <v>223</v>
      </c>
      <c r="G167" s="33">
        <v>35316</v>
      </c>
      <c r="H167" s="62"/>
      <c r="I167" s="38">
        <v>1320</v>
      </c>
      <c r="J167" s="38">
        <v>1320</v>
      </c>
    </row>
    <row r="168" spans="1:10" ht="12.75">
      <c r="A168" s="19">
        <f t="shared" si="4"/>
        <v>127</v>
      </c>
      <c r="B168" s="50" t="s">
        <v>491</v>
      </c>
      <c r="C168" s="50" t="s">
        <v>617</v>
      </c>
      <c r="D168" s="31" t="s">
        <v>222</v>
      </c>
      <c r="E168" s="46" t="s">
        <v>319</v>
      </c>
      <c r="F168" s="40" t="s">
        <v>223</v>
      </c>
      <c r="G168" s="33">
        <v>35142</v>
      </c>
      <c r="H168" s="62"/>
      <c r="I168" s="38">
        <v>1340</v>
      </c>
      <c r="J168" s="38">
        <v>1340</v>
      </c>
    </row>
    <row r="169" spans="1:10" ht="12.75">
      <c r="A169" s="19">
        <f t="shared" si="4"/>
        <v>128</v>
      </c>
      <c r="B169" s="50" t="s">
        <v>491</v>
      </c>
      <c r="C169" s="50" t="s">
        <v>617</v>
      </c>
      <c r="D169" s="31" t="s">
        <v>222</v>
      </c>
      <c r="E169" s="46" t="s">
        <v>320</v>
      </c>
      <c r="F169" s="40" t="s">
        <v>223</v>
      </c>
      <c r="G169" s="33">
        <v>35235</v>
      </c>
      <c r="H169" s="62"/>
      <c r="I169" s="38">
        <v>1340</v>
      </c>
      <c r="J169" s="38">
        <v>1340</v>
      </c>
    </row>
    <row r="170" spans="1:10" ht="12.75">
      <c r="A170" s="19">
        <f t="shared" si="4"/>
        <v>129</v>
      </c>
      <c r="B170" s="50" t="s">
        <v>491</v>
      </c>
      <c r="C170" s="50" t="s">
        <v>617</v>
      </c>
      <c r="D170" s="31" t="s">
        <v>222</v>
      </c>
      <c r="E170" s="46" t="s">
        <v>321</v>
      </c>
      <c r="F170" s="40" t="s">
        <v>223</v>
      </c>
      <c r="G170" s="33">
        <v>35217</v>
      </c>
      <c r="H170" s="62"/>
      <c r="I170" s="38">
        <v>1416</v>
      </c>
      <c r="J170" s="38">
        <v>1416</v>
      </c>
    </row>
    <row r="171" spans="1:10" ht="12.75">
      <c r="A171" s="19">
        <f t="shared" si="4"/>
        <v>130</v>
      </c>
      <c r="B171" s="50" t="s">
        <v>491</v>
      </c>
      <c r="C171" s="50" t="s">
        <v>617</v>
      </c>
      <c r="D171" s="31" t="s">
        <v>222</v>
      </c>
      <c r="E171" s="46" t="s">
        <v>322</v>
      </c>
      <c r="F171" s="40" t="s">
        <v>223</v>
      </c>
      <c r="G171" s="33">
        <v>35242</v>
      </c>
      <c r="H171" s="62"/>
      <c r="I171" s="38">
        <v>1435</v>
      </c>
      <c r="J171" s="38">
        <v>1435</v>
      </c>
    </row>
    <row r="172" spans="1:10" ht="12.75">
      <c r="A172" s="19">
        <f t="shared" si="4"/>
        <v>131</v>
      </c>
      <c r="B172" s="50" t="s">
        <v>491</v>
      </c>
      <c r="C172" s="50" t="s">
        <v>617</v>
      </c>
      <c r="D172" s="31" t="s">
        <v>222</v>
      </c>
      <c r="E172" s="46" t="s">
        <v>323</v>
      </c>
      <c r="F172" s="40" t="s">
        <v>223</v>
      </c>
      <c r="G172" s="33">
        <v>35369</v>
      </c>
      <c r="H172" s="62"/>
      <c r="I172" s="38">
        <v>1470</v>
      </c>
      <c r="J172" s="38">
        <v>1470</v>
      </c>
    </row>
    <row r="173" spans="1:10" ht="12.75">
      <c r="A173" s="19">
        <f t="shared" si="4"/>
        <v>132</v>
      </c>
      <c r="B173" s="50" t="s">
        <v>491</v>
      </c>
      <c r="C173" s="50" t="s">
        <v>617</v>
      </c>
      <c r="D173" s="31" t="s">
        <v>222</v>
      </c>
      <c r="E173" s="46" t="s">
        <v>324</v>
      </c>
      <c r="F173" s="40" t="s">
        <v>223</v>
      </c>
      <c r="G173" s="33">
        <v>35249</v>
      </c>
      <c r="H173" s="62"/>
      <c r="I173" s="38">
        <v>1500</v>
      </c>
      <c r="J173" s="38">
        <v>1500</v>
      </c>
    </row>
    <row r="174" spans="1:10" ht="12.75">
      <c r="A174" s="19">
        <f t="shared" si="4"/>
        <v>133</v>
      </c>
      <c r="B174" s="50" t="s">
        <v>491</v>
      </c>
      <c r="C174" s="50" t="s">
        <v>617</v>
      </c>
      <c r="D174" s="31" t="s">
        <v>222</v>
      </c>
      <c r="E174" s="46" t="s">
        <v>325</v>
      </c>
      <c r="F174" s="40" t="s">
        <v>223</v>
      </c>
      <c r="G174" s="33">
        <v>35298</v>
      </c>
      <c r="H174" s="62"/>
      <c r="I174" s="38">
        <v>1500</v>
      </c>
      <c r="J174" s="38">
        <v>1500</v>
      </c>
    </row>
    <row r="175" spans="1:10" ht="12.75">
      <c r="A175" s="19">
        <f t="shared" si="4"/>
        <v>134</v>
      </c>
      <c r="B175" s="50" t="s">
        <v>491</v>
      </c>
      <c r="C175" s="50" t="s">
        <v>617</v>
      </c>
      <c r="D175" s="31" t="s">
        <v>222</v>
      </c>
      <c r="E175" s="46" t="s">
        <v>326</v>
      </c>
      <c r="F175" s="40" t="s">
        <v>223</v>
      </c>
      <c r="G175" s="33">
        <v>35371</v>
      </c>
      <c r="H175" s="62"/>
      <c r="I175" s="38">
        <v>1500</v>
      </c>
      <c r="J175" s="38">
        <v>1500</v>
      </c>
    </row>
    <row r="176" spans="1:10" ht="12.75">
      <c r="A176" s="19">
        <f t="shared" si="4"/>
        <v>135</v>
      </c>
      <c r="B176" s="50" t="s">
        <v>491</v>
      </c>
      <c r="C176" s="50" t="s">
        <v>617</v>
      </c>
      <c r="D176" s="31" t="s">
        <v>222</v>
      </c>
      <c r="E176" s="46" t="s">
        <v>327</v>
      </c>
      <c r="F176" s="40" t="s">
        <v>223</v>
      </c>
      <c r="G176" s="33">
        <v>35221</v>
      </c>
      <c r="H176" s="62"/>
      <c r="I176" s="38">
        <v>1509</v>
      </c>
      <c r="J176" s="38">
        <v>1509</v>
      </c>
    </row>
    <row r="177" spans="1:10" ht="12.75">
      <c r="A177" s="19">
        <f t="shared" si="4"/>
        <v>136</v>
      </c>
      <c r="B177" s="50" t="s">
        <v>491</v>
      </c>
      <c r="C177" s="50" t="s">
        <v>617</v>
      </c>
      <c r="D177" s="31" t="s">
        <v>222</v>
      </c>
      <c r="E177" s="46" t="s">
        <v>328</v>
      </c>
      <c r="F177" s="40" t="s">
        <v>223</v>
      </c>
      <c r="G177" s="33">
        <v>35337</v>
      </c>
      <c r="H177" s="62"/>
      <c r="I177" s="38">
        <v>1526</v>
      </c>
      <c r="J177" s="38">
        <v>1526</v>
      </c>
    </row>
    <row r="178" spans="1:10" ht="12.75">
      <c r="A178" s="19">
        <f t="shared" si="4"/>
        <v>137</v>
      </c>
      <c r="B178" s="50" t="s">
        <v>491</v>
      </c>
      <c r="C178" s="50" t="s">
        <v>617</v>
      </c>
      <c r="D178" s="31" t="s">
        <v>222</v>
      </c>
      <c r="E178" s="46" t="s">
        <v>329</v>
      </c>
      <c r="F178" s="40" t="s">
        <v>223</v>
      </c>
      <c r="G178" s="33">
        <v>35211</v>
      </c>
      <c r="H178" s="62"/>
      <c r="I178" s="38">
        <v>1530</v>
      </c>
      <c r="J178" s="38">
        <v>1530</v>
      </c>
    </row>
    <row r="179" spans="1:10" ht="12.75">
      <c r="A179" s="19">
        <f t="shared" si="4"/>
        <v>138</v>
      </c>
      <c r="B179" s="50" t="s">
        <v>491</v>
      </c>
      <c r="C179" s="50" t="s">
        <v>617</v>
      </c>
      <c r="D179" s="31" t="s">
        <v>222</v>
      </c>
      <c r="E179" s="46" t="s">
        <v>330</v>
      </c>
      <c r="F179" s="40" t="s">
        <v>223</v>
      </c>
      <c r="G179" s="33">
        <v>35074</v>
      </c>
      <c r="H179" s="62"/>
      <c r="I179" s="38">
        <v>1550</v>
      </c>
      <c r="J179" s="38">
        <v>1550</v>
      </c>
    </row>
    <row r="180" spans="1:10" ht="12.75">
      <c r="A180" s="19">
        <f t="shared" si="4"/>
        <v>139</v>
      </c>
      <c r="B180" s="50" t="s">
        <v>491</v>
      </c>
      <c r="C180" s="50" t="s">
        <v>617</v>
      </c>
      <c r="D180" s="31" t="s">
        <v>222</v>
      </c>
      <c r="E180" s="46" t="s">
        <v>331</v>
      </c>
      <c r="F180" s="40" t="s">
        <v>223</v>
      </c>
      <c r="G180" s="33">
        <v>35371</v>
      </c>
      <c r="H180" s="62"/>
      <c r="I180" s="38">
        <v>1576</v>
      </c>
      <c r="J180" s="38">
        <v>1576</v>
      </c>
    </row>
    <row r="181" spans="1:10" ht="12.75">
      <c r="A181" s="19">
        <f t="shared" si="4"/>
        <v>140</v>
      </c>
      <c r="B181" s="50" t="s">
        <v>491</v>
      </c>
      <c r="C181" s="50" t="s">
        <v>617</v>
      </c>
      <c r="D181" s="31" t="s">
        <v>222</v>
      </c>
      <c r="E181" s="46" t="s">
        <v>332</v>
      </c>
      <c r="F181" s="40" t="s">
        <v>223</v>
      </c>
      <c r="G181" s="33">
        <v>35271</v>
      </c>
      <c r="H181" s="62"/>
      <c r="I181" s="38">
        <v>1623</v>
      </c>
      <c r="J181" s="38">
        <v>1623</v>
      </c>
    </row>
    <row r="182" spans="1:10" ht="12.75">
      <c r="A182" s="19">
        <f t="shared" si="4"/>
        <v>141</v>
      </c>
      <c r="B182" s="50" t="s">
        <v>491</v>
      </c>
      <c r="C182" s="50" t="s">
        <v>617</v>
      </c>
      <c r="D182" s="31" t="s">
        <v>222</v>
      </c>
      <c r="E182" s="46" t="s">
        <v>333</v>
      </c>
      <c r="F182" s="40" t="s">
        <v>223</v>
      </c>
      <c r="G182" s="33">
        <v>35249</v>
      </c>
      <c r="H182" s="62"/>
      <c r="I182" s="38">
        <v>1643</v>
      </c>
      <c r="J182" s="38">
        <v>1643</v>
      </c>
    </row>
    <row r="183" spans="1:10" ht="12.75">
      <c r="A183" s="19">
        <f t="shared" si="4"/>
        <v>142</v>
      </c>
      <c r="B183" s="50" t="s">
        <v>491</v>
      </c>
      <c r="C183" s="50" t="s">
        <v>617</v>
      </c>
      <c r="D183" s="31" t="s">
        <v>222</v>
      </c>
      <c r="E183" s="46" t="s">
        <v>334</v>
      </c>
      <c r="F183" s="40" t="s">
        <v>223</v>
      </c>
      <c r="G183" s="33">
        <v>35249</v>
      </c>
      <c r="H183" s="62"/>
      <c r="I183" s="38">
        <v>1643</v>
      </c>
      <c r="J183" s="38">
        <v>1643</v>
      </c>
    </row>
    <row r="184" spans="1:10" ht="12.75">
      <c r="A184" s="19">
        <f t="shared" si="4"/>
        <v>143</v>
      </c>
      <c r="B184" s="50" t="s">
        <v>491</v>
      </c>
      <c r="C184" s="50" t="s">
        <v>617</v>
      </c>
      <c r="D184" s="31" t="s">
        <v>222</v>
      </c>
      <c r="E184" s="46" t="s">
        <v>335</v>
      </c>
      <c r="F184" s="40" t="s">
        <v>223</v>
      </c>
      <c r="G184" s="33">
        <v>35333</v>
      </c>
      <c r="H184" s="62"/>
      <c r="I184" s="38">
        <v>1669</v>
      </c>
      <c r="J184" s="38">
        <v>1669</v>
      </c>
    </row>
    <row r="185" spans="1:10" ht="12.75">
      <c r="A185" s="19">
        <f t="shared" si="4"/>
        <v>144</v>
      </c>
      <c r="B185" s="50" t="s">
        <v>491</v>
      </c>
      <c r="C185" s="50" t="s">
        <v>617</v>
      </c>
      <c r="D185" s="31" t="s">
        <v>222</v>
      </c>
      <c r="E185" s="46" t="s">
        <v>336</v>
      </c>
      <c r="F185" s="40" t="s">
        <v>223</v>
      </c>
      <c r="G185" s="33">
        <v>35248</v>
      </c>
      <c r="H185" s="62"/>
      <c r="I185" s="38">
        <v>1677</v>
      </c>
      <c r="J185" s="38">
        <v>1677</v>
      </c>
    </row>
    <row r="186" spans="1:10" ht="12.75">
      <c r="A186" s="19">
        <f t="shared" si="4"/>
        <v>145</v>
      </c>
      <c r="B186" s="50" t="s">
        <v>491</v>
      </c>
      <c r="C186" s="50" t="s">
        <v>617</v>
      </c>
      <c r="D186" s="31" t="s">
        <v>222</v>
      </c>
      <c r="E186" s="46" t="s">
        <v>337</v>
      </c>
      <c r="F186" s="40" t="s">
        <v>223</v>
      </c>
      <c r="G186" s="33">
        <v>35416</v>
      </c>
      <c r="H186" s="62"/>
      <c r="I186" s="38">
        <v>1686</v>
      </c>
      <c r="J186" s="38">
        <v>1686</v>
      </c>
    </row>
    <row r="187" spans="1:10" ht="12.75">
      <c r="A187" s="19">
        <f t="shared" si="4"/>
        <v>146</v>
      </c>
      <c r="B187" s="50" t="s">
        <v>491</v>
      </c>
      <c r="C187" s="50" t="s">
        <v>617</v>
      </c>
      <c r="D187" s="31" t="s">
        <v>222</v>
      </c>
      <c r="E187" s="46" t="s">
        <v>338</v>
      </c>
      <c r="F187" s="40" t="s">
        <v>223</v>
      </c>
      <c r="G187" s="33">
        <v>35222</v>
      </c>
      <c r="H187" s="62"/>
      <c r="I187" s="38">
        <v>1765</v>
      </c>
      <c r="J187" s="38">
        <v>1765</v>
      </c>
    </row>
    <row r="188" spans="1:10" ht="12.75">
      <c r="A188" s="19">
        <f t="shared" si="4"/>
        <v>147</v>
      </c>
      <c r="B188" s="50" t="s">
        <v>491</v>
      </c>
      <c r="C188" s="50" t="s">
        <v>617</v>
      </c>
      <c r="D188" s="31" t="s">
        <v>222</v>
      </c>
      <c r="E188" s="46" t="s">
        <v>339</v>
      </c>
      <c r="F188" s="40" t="s">
        <v>223</v>
      </c>
      <c r="G188" s="33">
        <v>35369</v>
      </c>
      <c r="H188" s="62"/>
      <c r="I188" s="38">
        <v>1792</v>
      </c>
      <c r="J188" s="38">
        <v>1792</v>
      </c>
    </row>
    <row r="189" spans="1:10" ht="12.75">
      <c r="A189" s="19">
        <f t="shared" si="4"/>
        <v>148</v>
      </c>
      <c r="B189" s="50" t="s">
        <v>491</v>
      </c>
      <c r="C189" s="50" t="s">
        <v>617</v>
      </c>
      <c r="D189" s="31" t="s">
        <v>222</v>
      </c>
      <c r="E189" s="46" t="s">
        <v>340</v>
      </c>
      <c r="F189" s="40" t="s">
        <v>223</v>
      </c>
      <c r="G189" s="33">
        <v>35122</v>
      </c>
      <c r="H189" s="62"/>
      <c r="I189" s="38">
        <v>1870</v>
      </c>
      <c r="J189" s="38">
        <v>1870</v>
      </c>
    </row>
    <row r="190" spans="1:10" ht="12.75">
      <c r="A190" s="19">
        <f t="shared" si="4"/>
        <v>149</v>
      </c>
      <c r="B190" s="50" t="s">
        <v>491</v>
      </c>
      <c r="C190" s="50" t="s">
        <v>617</v>
      </c>
      <c r="D190" s="31" t="s">
        <v>222</v>
      </c>
      <c r="E190" s="46" t="s">
        <v>341</v>
      </c>
      <c r="F190" s="40" t="s">
        <v>223</v>
      </c>
      <c r="G190" s="33">
        <v>35282</v>
      </c>
      <c r="H190" s="62"/>
      <c r="I190" s="38">
        <v>2000</v>
      </c>
      <c r="J190" s="38">
        <v>2000</v>
      </c>
    </row>
    <row r="191" spans="1:10" ht="12.75">
      <c r="A191" s="19">
        <f t="shared" si="4"/>
        <v>150</v>
      </c>
      <c r="B191" s="50" t="s">
        <v>491</v>
      </c>
      <c r="C191" s="50" t="s">
        <v>617</v>
      </c>
      <c r="D191" s="31" t="s">
        <v>222</v>
      </c>
      <c r="E191" s="46" t="s">
        <v>342</v>
      </c>
      <c r="F191" s="40" t="s">
        <v>223</v>
      </c>
      <c r="G191" s="33">
        <v>35402</v>
      </c>
      <c r="H191" s="62"/>
      <c r="I191" s="38">
        <v>2000</v>
      </c>
      <c r="J191" s="38">
        <v>2000</v>
      </c>
    </row>
    <row r="192" spans="1:10" ht="12.75">
      <c r="A192" s="19">
        <f t="shared" si="4"/>
        <v>151</v>
      </c>
      <c r="B192" s="50" t="s">
        <v>491</v>
      </c>
      <c r="C192" s="50" t="s">
        <v>617</v>
      </c>
      <c r="D192" s="31" t="s">
        <v>222</v>
      </c>
      <c r="E192" s="46" t="s">
        <v>343</v>
      </c>
      <c r="F192" s="40" t="s">
        <v>223</v>
      </c>
      <c r="G192" s="33">
        <v>35208</v>
      </c>
      <c r="H192" s="62"/>
      <c r="I192" s="38">
        <v>2000</v>
      </c>
      <c r="J192" s="38">
        <v>2000</v>
      </c>
    </row>
    <row r="193" spans="1:10" ht="12.75">
      <c r="A193" s="19">
        <f t="shared" si="4"/>
        <v>152</v>
      </c>
      <c r="B193" s="50" t="s">
        <v>491</v>
      </c>
      <c r="C193" s="50" t="s">
        <v>617</v>
      </c>
      <c r="D193" s="31" t="s">
        <v>222</v>
      </c>
      <c r="E193" s="46" t="s">
        <v>344</v>
      </c>
      <c r="F193" s="40" t="s">
        <v>223</v>
      </c>
      <c r="G193" s="33">
        <v>35354</v>
      </c>
      <c r="H193" s="62"/>
      <c r="I193" s="38">
        <v>2040</v>
      </c>
      <c r="J193" s="38">
        <v>2040</v>
      </c>
    </row>
    <row r="194" spans="1:10" ht="12.75">
      <c r="A194" s="19">
        <f t="shared" si="4"/>
        <v>153</v>
      </c>
      <c r="B194" s="50" t="s">
        <v>491</v>
      </c>
      <c r="C194" s="50" t="s">
        <v>617</v>
      </c>
      <c r="D194" s="31" t="s">
        <v>222</v>
      </c>
      <c r="E194" s="46" t="s">
        <v>287</v>
      </c>
      <c r="F194" s="40" t="s">
        <v>223</v>
      </c>
      <c r="G194" s="33">
        <v>35325</v>
      </c>
      <c r="H194" s="62"/>
      <c r="I194" s="38">
        <v>2045</v>
      </c>
      <c r="J194" s="38">
        <v>2045</v>
      </c>
    </row>
    <row r="195" spans="1:10" ht="12.75">
      <c r="A195" s="19">
        <f t="shared" si="4"/>
        <v>154</v>
      </c>
      <c r="B195" s="50" t="s">
        <v>491</v>
      </c>
      <c r="C195" s="50" t="s">
        <v>617</v>
      </c>
      <c r="D195" s="31" t="s">
        <v>222</v>
      </c>
      <c r="E195" s="46" t="s">
        <v>345</v>
      </c>
      <c r="F195" s="40" t="s">
        <v>223</v>
      </c>
      <c r="G195" s="33">
        <v>35098</v>
      </c>
      <c r="H195" s="62"/>
      <c r="I195" s="38">
        <v>2142</v>
      </c>
      <c r="J195" s="38">
        <v>2142</v>
      </c>
    </row>
    <row r="196" spans="1:10" ht="12.75">
      <c r="A196" s="19">
        <f t="shared" si="4"/>
        <v>155</v>
      </c>
      <c r="B196" s="50" t="s">
        <v>491</v>
      </c>
      <c r="C196" s="50" t="s">
        <v>617</v>
      </c>
      <c r="D196" s="31" t="s">
        <v>222</v>
      </c>
      <c r="E196" s="46" t="s">
        <v>346</v>
      </c>
      <c r="F196" s="40" t="s">
        <v>223</v>
      </c>
      <c r="G196" s="33">
        <v>35341</v>
      </c>
      <c r="H196" s="62"/>
      <c r="I196" s="38">
        <v>2267.71</v>
      </c>
      <c r="J196" s="38">
        <v>2267.71</v>
      </c>
    </row>
    <row r="197" spans="1:10" ht="12.75">
      <c r="A197" s="19">
        <f t="shared" si="4"/>
        <v>156</v>
      </c>
      <c r="B197" s="50" t="s">
        <v>491</v>
      </c>
      <c r="C197" s="50" t="s">
        <v>617</v>
      </c>
      <c r="D197" s="31" t="s">
        <v>222</v>
      </c>
      <c r="E197" s="46" t="s">
        <v>347</v>
      </c>
      <c r="F197" s="40" t="s">
        <v>223</v>
      </c>
      <c r="G197" s="33">
        <v>35157</v>
      </c>
      <c r="H197" s="62"/>
      <c r="I197" s="38">
        <v>2364</v>
      </c>
      <c r="J197" s="38">
        <v>2364</v>
      </c>
    </row>
    <row r="198" spans="1:10" ht="12.75">
      <c r="A198" s="19">
        <f t="shared" si="4"/>
        <v>157</v>
      </c>
      <c r="B198" s="50" t="s">
        <v>491</v>
      </c>
      <c r="C198" s="50" t="s">
        <v>617</v>
      </c>
      <c r="D198" s="31" t="s">
        <v>222</v>
      </c>
      <c r="E198" s="46" t="s">
        <v>348</v>
      </c>
      <c r="F198" s="40" t="s">
        <v>223</v>
      </c>
      <c r="G198" s="33">
        <v>35290</v>
      </c>
      <c r="H198" s="62"/>
      <c r="I198" s="38">
        <v>2410</v>
      </c>
      <c r="J198" s="38">
        <v>2410</v>
      </c>
    </row>
    <row r="199" spans="1:10" ht="12.75">
      <c r="A199" s="19">
        <f t="shared" si="4"/>
        <v>158</v>
      </c>
      <c r="B199" s="50" t="s">
        <v>491</v>
      </c>
      <c r="C199" s="50" t="s">
        <v>617</v>
      </c>
      <c r="D199" s="31" t="s">
        <v>222</v>
      </c>
      <c r="E199" s="46" t="s">
        <v>349</v>
      </c>
      <c r="F199" s="40" t="s">
        <v>223</v>
      </c>
      <c r="G199" s="33">
        <v>35080</v>
      </c>
      <c r="H199" s="62"/>
      <c r="I199" s="38">
        <v>2415</v>
      </c>
      <c r="J199" s="38">
        <v>2415</v>
      </c>
    </row>
    <row r="200" spans="1:10" ht="12.75">
      <c r="A200" s="19">
        <f t="shared" si="4"/>
        <v>159</v>
      </c>
      <c r="B200" s="50" t="s">
        <v>491</v>
      </c>
      <c r="C200" s="50" t="s">
        <v>617</v>
      </c>
      <c r="D200" s="31" t="s">
        <v>222</v>
      </c>
      <c r="E200" s="46" t="s">
        <v>350</v>
      </c>
      <c r="F200" s="40" t="s">
        <v>223</v>
      </c>
      <c r="G200" s="33">
        <v>35430</v>
      </c>
      <c r="H200" s="62"/>
      <c r="I200" s="38">
        <v>2436</v>
      </c>
      <c r="J200" s="38">
        <v>2436</v>
      </c>
    </row>
    <row r="201" spans="1:10" ht="12.75">
      <c r="A201" s="19">
        <f aca="true" t="shared" si="5" ref="A201:A264">+A200+1</f>
        <v>160</v>
      </c>
      <c r="B201" s="50" t="s">
        <v>491</v>
      </c>
      <c r="C201" s="50" t="s">
        <v>617</v>
      </c>
      <c r="D201" s="31" t="s">
        <v>222</v>
      </c>
      <c r="E201" s="46" t="s">
        <v>351</v>
      </c>
      <c r="F201" s="40" t="s">
        <v>223</v>
      </c>
      <c r="G201" s="33">
        <v>35263</v>
      </c>
      <c r="H201" s="62"/>
      <c r="I201" s="38">
        <v>2478</v>
      </c>
      <c r="J201" s="38">
        <v>2478</v>
      </c>
    </row>
    <row r="202" spans="1:10" ht="12.75">
      <c r="A202" s="19">
        <f t="shared" si="5"/>
        <v>161</v>
      </c>
      <c r="B202" s="50" t="s">
        <v>491</v>
      </c>
      <c r="C202" s="50" t="s">
        <v>617</v>
      </c>
      <c r="D202" s="31" t="s">
        <v>222</v>
      </c>
      <c r="E202" s="46" t="s">
        <v>352</v>
      </c>
      <c r="F202" s="40" t="s">
        <v>223</v>
      </c>
      <c r="G202" s="33">
        <v>35355</v>
      </c>
      <c r="H202" s="62"/>
      <c r="I202" s="38">
        <v>2500</v>
      </c>
      <c r="J202" s="38">
        <v>2500</v>
      </c>
    </row>
    <row r="203" spans="1:10" ht="12.75">
      <c r="A203" s="19">
        <f t="shared" si="5"/>
        <v>162</v>
      </c>
      <c r="B203" s="50" t="s">
        <v>491</v>
      </c>
      <c r="C203" s="50" t="s">
        <v>617</v>
      </c>
      <c r="D203" s="31" t="s">
        <v>222</v>
      </c>
      <c r="E203" s="46" t="s">
        <v>353</v>
      </c>
      <c r="F203" s="40" t="s">
        <v>223</v>
      </c>
      <c r="G203" s="33">
        <v>35171</v>
      </c>
      <c r="H203" s="62"/>
      <c r="I203" s="38">
        <v>2529</v>
      </c>
      <c r="J203" s="38">
        <v>2529</v>
      </c>
    </row>
    <row r="204" spans="1:10" ht="12.75">
      <c r="A204" s="19">
        <f t="shared" si="5"/>
        <v>163</v>
      </c>
      <c r="B204" s="50" t="s">
        <v>491</v>
      </c>
      <c r="C204" s="50" t="s">
        <v>617</v>
      </c>
      <c r="D204" s="31" t="s">
        <v>222</v>
      </c>
      <c r="E204" s="46" t="s">
        <v>354</v>
      </c>
      <c r="F204" s="40" t="s">
        <v>223</v>
      </c>
      <c r="G204" s="33">
        <v>35239</v>
      </c>
      <c r="H204" s="62"/>
      <c r="I204" s="38">
        <v>2550</v>
      </c>
      <c r="J204" s="38">
        <v>2550</v>
      </c>
    </row>
    <row r="205" spans="1:10" ht="12.75">
      <c r="A205" s="19">
        <f t="shared" si="5"/>
        <v>164</v>
      </c>
      <c r="B205" s="50" t="s">
        <v>491</v>
      </c>
      <c r="C205" s="50" t="s">
        <v>617</v>
      </c>
      <c r="D205" s="31" t="s">
        <v>222</v>
      </c>
      <c r="E205" s="46" t="s">
        <v>355</v>
      </c>
      <c r="F205" s="40" t="s">
        <v>223</v>
      </c>
      <c r="G205" s="33">
        <v>35423</v>
      </c>
      <c r="H205" s="62"/>
      <c r="I205" s="38">
        <v>2550</v>
      </c>
      <c r="J205" s="38">
        <v>2550</v>
      </c>
    </row>
    <row r="206" spans="1:10" ht="12.75">
      <c r="A206" s="19">
        <f t="shared" si="5"/>
        <v>165</v>
      </c>
      <c r="B206" s="50" t="s">
        <v>491</v>
      </c>
      <c r="C206" s="50" t="s">
        <v>617</v>
      </c>
      <c r="D206" s="31" t="s">
        <v>222</v>
      </c>
      <c r="E206" s="46" t="s">
        <v>356</v>
      </c>
      <c r="F206" s="40" t="s">
        <v>223</v>
      </c>
      <c r="G206" s="33">
        <v>35121</v>
      </c>
      <c r="H206" s="62"/>
      <c r="I206" s="38">
        <v>2650.87</v>
      </c>
      <c r="J206" s="38">
        <v>2650.87</v>
      </c>
    </row>
    <row r="207" spans="1:10" ht="12.75">
      <c r="A207" s="19">
        <f t="shared" si="5"/>
        <v>166</v>
      </c>
      <c r="B207" s="50" t="s">
        <v>491</v>
      </c>
      <c r="C207" s="50" t="s">
        <v>617</v>
      </c>
      <c r="D207" s="31" t="s">
        <v>222</v>
      </c>
      <c r="E207" s="46" t="s">
        <v>357</v>
      </c>
      <c r="F207" s="40" t="s">
        <v>223</v>
      </c>
      <c r="G207" s="33">
        <v>35096</v>
      </c>
      <c r="H207" s="62"/>
      <c r="I207" s="38">
        <v>2665</v>
      </c>
      <c r="J207" s="38">
        <v>2665</v>
      </c>
    </row>
    <row r="208" spans="1:10" ht="12.75">
      <c r="A208" s="19">
        <f t="shared" si="5"/>
        <v>167</v>
      </c>
      <c r="B208" s="50" t="s">
        <v>491</v>
      </c>
      <c r="C208" s="50" t="s">
        <v>617</v>
      </c>
      <c r="D208" s="31" t="s">
        <v>222</v>
      </c>
      <c r="E208" s="46" t="s">
        <v>358</v>
      </c>
      <c r="F208" s="40" t="s">
        <v>223</v>
      </c>
      <c r="G208" s="33">
        <v>35249</v>
      </c>
      <c r="H208" s="62"/>
      <c r="I208" s="38">
        <v>2688</v>
      </c>
      <c r="J208" s="38">
        <v>2688</v>
      </c>
    </row>
    <row r="209" spans="1:10" ht="12.75">
      <c r="A209" s="19">
        <f t="shared" si="5"/>
        <v>168</v>
      </c>
      <c r="B209" s="50" t="s">
        <v>491</v>
      </c>
      <c r="C209" s="50" t="s">
        <v>617</v>
      </c>
      <c r="D209" s="31" t="s">
        <v>222</v>
      </c>
      <c r="E209" s="46" t="s">
        <v>359</v>
      </c>
      <c r="F209" s="40" t="s">
        <v>223</v>
      </c>
      <c r="G209" s="33">
        <v>35221</v>
      </c>
      <c r="H209" s="62"/>
      <c r="I209" s="38">
        <v>2923</v>
      </c>
      <c r="J209" s="38">
        <v>2923</v>
      </c>
    </row>
    <row r="210" spans="1:10" ht="12.75">
      <c r="A210" s="19">
        <f t="shared" si="5"/>
        <v>169</v>
      </c>
      <c r="B210" s="50" t="s">
        <v>491</v>
      </c>
      <c r="C210" s="50" t="s">
        <v>617</v>
      </c>
      <c r="D210" s="31" t="s">
        <v>222</v>
      </c>
      <c r="E210" s="46" t="s">
        <v>360</v>
      </c>
      <c r="F210" s="40" t="s">
        <v>223</v>
      </c>
      <c r="G210" s="33">
        <v>35274</v>
      </c>
      <c r="H210" s="62"/>
      <c r="I210" s="38">
        <v>2994.19</v>
      </c>
      <c r="J210" s="38">
        <v>2994.19</v>
      </c>
    </row>
    <row r="211" spans="1:10" ht="12.75">
      <c r="A211" s="19">
        <f t="shared" si="5"/>
        <v>170</v>
      </c>
      <c r="B211" s="50" t="s">
        <v>491</v>
      </c>
      <c r="C211" s="50" t="s">
        <v>617</v>
      </c>
      <c r="D211" s="31" t="s">
        <v>222</v>
      </c>
      <c r="E211" s="46" t="s">
        <v>361</v>
      </c>
      <c r="F211" s="40" t="s">
        <v>223</v>
      </c>
      <c r="G211" s="33">
        <v>35372</v>
      </c>
      <c r="H211" s="62"/>
      <c r="I211" s="38">
        <v>3000</v>
      </c>
      <c r="J211" s="38">
        <v>3000</v>
      </c>
    </row>
    <row r="212" spans="1:10" ht="12.75">
      <c r="A212" s="19">
        <f t="shared" si="5"/>
        <v>171</v>
      </c>
      <c r="B212" s="50" t="s">
        <v>491</v>
      </c>
      <c r="C212" s="50" t="s">
        <v>617</v>
      </c>
      <c r="D212" s="31" t="s">
        <v>222</v>
      </c>
      <c r="E212" s="46" t="s">
        <v>362</v>
      </c>
      <c r="F212" s="40" t="s">
        <v>223</v>
      </c>
      <c r="G212" s="33">
        <v>35427</v>
      </c>
      <c r="H212" s="62"/>
      <c r="I212" s="38">
        <v>3015</v>
      </c>
      <c r="J212" s="38">
        <v>3015</v>
      </c>
    </row>
    <row r="213" spans="1:10" ht="12.75">
      <c r="A213" s="19">
        <f t="shared" si="5"/>
        <v>172</v>
      </c>
      <c r="B213" s="50" t="s">
        <v>491</v>
      </c>
      <c r="C213" s="50" t="s">
        <v>617</v>
      </c>
      <c r="D213" s="31" t="s">
        <v>222</v>
      </c>
      <c r="E213" s="46" t="s">
        <v>363</v>
      </c>
      <c r="F213" s="40" t="s">
        <v>223</v>
      </c>
      <c r="G213" s="33">
        <v>35369</v>
      </c>
      <c r="H213" s="62"/>
      <c r="I213" s="38">
        <v>3271.9</v>
      </c>
      <c r="J213" s="38">
        <v>3271.9</v>
      </c>
    </row>
    <row r="214" spans="1:10" ht="12.75">
      <c r="A214" s="19">
        <f t="shared" si="5"/>
        <v>173</v>
      </c>
      <c r="B214" s="50" t="s">
        <v>491</v>
      </c>
      <c r="C214" s="50" t="s">
        <v>617</v>
      </c>
      <c r="D214" s="31" t="s">
        <v>222</v>
      </c>
      <c r="E214" s="46" t="s">
        <v>364</v>
      </c>
      <c r="F214" s="40" t="s">
        <v>223</v>
      </c>
      <c r="G214" s="33">
        <v>35369</v>
      </c>
      <c r="H214" s="62"/>
      <c r="I214" s="38">
        <v>3305</v>
      </c>
      <c r="J214" s="38">
        <v>3305</v>
      </c>
    </row>
    <row r="215" spans="1:10" ht="12.75">
      <c r="A215" s="19">
        <f t="shared" si="5"/>
        <v>174</v>
      </c>
      <c r="B215" s="50" t="s">
        <v>491</v>
      </c>
      <c r="C215" s="50" t="s">
        <v>617</v>
      </c>
      <c r="D215" s="31" t="s">
        <v>222</v>
      </c>
      <c r="E215" s="46" t="s">
        <v>365</v>
      </c>
      <c r="F215" s="40" t="s">
        <v>223</v>
      </c>
      <c r="G215" s="33">
        <v>35337</v>
      </c>
      <c r="H215" s="62"/>
      <c r="I215" s="38">
        <v>3323</v>
      </c>
      <c r="J215" s="38">
        <v>3323</v>
      </c>
    </row>
    <row r="216" spans="1:10" ht="12.75">
      <c r="A216" s="19">
        <f t="shared" si="5"/>
        <v>175</v>
      </c>
      <c r="B216" s="50" t="s">
        <v>491</v>
      </c>
      <c r="C216" s="50" t="s">
        <v>617</v>
      </c>
      <c r="D216" s="31" t="s">
        <v>222</v>
      </c>
      <c r="E216" s="46" t="s">
        <v>366</v>
      </c>
      <c r="F216" s="40" t="s">
        <v>223</v>
      </c>
      <c r="G216" s="33">
        <v>35296</v>
      </c>
      <c r="H216" s="62"/>
      <c r="I216" s="38">
        <v>3415</v>
      </c>
      <c r="J216" s="38">
        <v>3415</v>
      </c>
    </row>
    <row r="217" spans="1:10" ht="12.75">
      <c r="A217" s="19">
        <f t="shared" si="5"/>
        <v>176</v>
      </c>
      <c r="B217" s="50" t="s">
        <v>491</v>
      </c>
      <c r="C217" s="50" t="s">
        <v>617</v>
      </c>
      <c r="D217" s="31" t="s">
        <v>222</v>
      </c>
      <c r="E217" s="46" t="s">
        <v>367</v>
      </c>
      <c r="F217" s="40" t="s">
        <v>223</v>
      </c>
      <c r="G217" s="33">
        <v>35110</v>
      </c>
      <c r="H217" s="62"/>
      <c r="I217" s="38">
        <v>3465</v>
      </c>
      <c r="J217" s="38">
        <v>3465</v>
      </c>
    </row>
    <row r="218" spans="1:10" ht="12.75">
      <c r="A218" s="19">
        <f t="shared" si="5"/>
        <v>177</v>
      </c>
      <c r="B218" s="50" t="s">
        <v>491</v>
      </c>
      <c r="C218" s="50" t="s">
        <v>617</v>
      </c>
      <c r="D218" s="31" t="s">
        <v>222</v>
      </c>
      <c r="E218" s="46" t="s">
        <v>368</v>
      </c>
      <c r="F218" s="40" t="s">
        <v>223</v>
      </c>
      <c r="G218" s="33">
        <v>35282</v>
      </c>
      <c r="H218" s="62"/>
      <c r="I218" s="38">
        <v>3500</v>
      </c>
      <c r="J218" s="38">
        <v>3500</v>
      </c>
    </row>
    <row r="219" spans="1:10" ht="12.75">
      <c r="A219" s="19">
        <f t="shared" si="5"/>
        <v>178</v>
      </c>
      <c r="B219" s="50" t="s">
        <v>491</v>
      </c>
      <c r="C219" s="50" t="s">
        <v>617</v>
      </c>
      <c r="D219" s="31" t="s">
        <v>222</v>
      </c>
      <c r="E219" s="46" t="s">
        <v>369</v>
      </c>
      <c r="F219" s="40" t="s">
        <v>223</v>
      </c>
      <c r="G219" s="33">
        <v>35318</v>
      </c>
      <c r="H219" s="62"/>
      <c r="I219" s="38">
        <v>3589</v>
      </c>
      <c r="J219" s="38">
        <v>3589</v>
      </c>
    </row>
    <row r="220" spans="1:10" ht="12.75">
      <c r="A220" s="19">
        <f t="shared" si="5"/>
        <v>179</v>
      </c>
      <c r="B220" s="50" t="s">
        <v>491</v>
      </c>
      <c r="C220" s="50" t="s">
        <v>617</v>
      </c>
      <c r="D220" s="31" t="s">
        <v>222</v>
      </c>
      <c r="E220" s="46" t="s">
        <v>370</v>
      </c>
      <c r="F220" s="40" t="s">
        <v>223</v>
      </c>
      <c r="G220" s="33">
        <v>35368</v>
      </c>
      <c r="H220" s="62"/>
      <c r="I220" s="38">
        <v>3600</v>
      </c>
      <c r="J220" s="38">
        <v>3600</v>
      </c>
    </row>
    <row r="221" spans="1:10" ht="12.75">
      <c r="A221" s="19">
        <f t="shared" si="5"/>
        <v>180</v>
      </c>
      <c r="B221" s="50" t="s">
        <v>491</v>
      </c>
      <c r="C221" s="50" t="s">
        <v>617</v>
      </c>
      <c r="D221" s="31" t="s">
        <v>222</v>
      </c>
      <c r="E221" s="46" t="s">
        <v>371</v>
      </c>
      <c r="F221" s="40" t="s">
        <v>223</v>
      </c>
      <c r="G221" s="33">
        <v>35274</v>
      </c>
      <c r="H221" s="62"/>
      <c r="I221" s="38">
        <v>3692</v>
      </c>
      <c r="J221" s="38">
        <v>3692</v>
      </c>
    </row>
    <row r="222" spans="1:10" ht="12.75">
      <c r="A222" s="19">
        <f t="shared" si="5"/>
        <v>181</v>
      </c>
      <c r="B222" s="50" t="s">
        <v>491</v>
      </c>
      <c r="C222" s="50" t="s">
        <v>617</v>
      </c>
      <c r="D222" s="31" t="s">
        <v>222</v>
      </c>
      <c r="E222" s="46" t="s">
        <v>372</v>
      </c>
      <c r="F222" s="40" t="s">
        <v>223</v>
      </c>
      <c r="G222" s="33">
        <v>35255</v>
      </c>
      <c r="H222" s="62"/>
      <c r="I222" s="38">
        <v>3751</v>
      </c>
      <c r="J222" s="38">
        <v>3751</v>
      </c>
    </row>
    <row r="223" spans="1:10" ht="12.75">
      <c r="A223" s="19">
        <f t="shared" si="5"/>
        <v>182</v>
      </c>
      <c r="B223" s="50" t="s">
        <v>491</v>
      </c>
      <c r="C223" s="50" t="s">
        <v>617</v>
      </c>
      <c r="D223" s="31" t="s">
        <v>222</v>
      </c>
      <c r="E223" s="46" t="s">
        <v>373</v>
      </c>
      <c r="F223" s="40" t="s">
        <v>223</v>
      </c>
      <c r="G223" s="33">
        <v>35297</v>
      </c>
      <c r="H223" s="62"/>
      <c r="I223" s="38">
        <v>3800</v>
      </c>
      <c r="J223" s="38">
        <v>3800</v>
      </c>
    </row>
    <row r="224" spans="1:10" ht="12.75">
      <c r="A224" s="19">
        <f t="shared" si="5"/>
        <v>183</v>
      </c>
      <c r="B224" s="50" t="s">
        <v>491</v>
      </c>
      <c r="C224" s="50" t="s">
        <v>617</v>
      </c>
      <c r="D224" s="31" t="s">
        <v>222</v>
      </c>
      <c r="E224" s="46" t="s">
        <v>374</v>
      </c>
      <c r="F224" s="40" t="s">
        <v>223</v>
      </c>
      <c r="G224" s="33">
        <v>35249</v>
      </c>
      <c r="H224" s="62"/>
      <c r="I224" s="38">
        <v>3800</v>
      </c>
      <c r="J224" s="38">
        <v>3800</v>
      </c>
    </row>
    <row r="225" spans="1:10" ht="12.75">
      <c r="A225" s="19">
        <f t="shared" si="5"/>
        <v>184</v>
      </c>
      <c r="B225" s="50" t="s">
        <v>491</v>
      </c>
      <c r="C225" s="50" t="s">
        <v>617</v>
      </c>
      <c r="D225" s="31" t="s">
        <v>222</v>
      </c>
      <c r="E225" s="46" t="s">
        <v>375</v>
      </c>
      <c r="F225" s="40" t="s">
        <v>223</v>
      </c>
      <c r="G225" s="33">
        <v>35109</v>
      </c>
      <c r="H225" s="62"/>
      <c r="I225" s="38">
        <v>3920.73</v>
      </c>
      <c r="J225" s="38">
        <v>3920.73</v>
      </c>
    </row>
    <row r="226" spans="1:10" ht="12.75">
      <c r="A226" s="19">
        <f t="shared" si="5"/>
        <v>185</v>
      </c>
      <c r="B226" s="50" t="s">
        <v>491</v>
      </c>
      <c r="C226" s="50" t="s">
        <v>617</v>
      </c>
      <c r="D226" s="31" t="s">
        <v>222</v>
      </c>
      <c r="E226" s="46" t="s">
        <v>376</v>
      </c>
      <c r="F226" s="40" t="s">
        <v>223</v>
      </c>
      <c r="G226" s="33">
        <v>35430</v>
      </c>
      <c r="H226" s="62"/>
      <c r="I226" s="38">
        <v>4000</v>
      </c>
      <c r="J226" s="38">
        <v>4000</v>
      </c>
    </row>
    <row r="227" spans="1:10" ht="12.75">
      <c r="A227" s="19">
        <f t="shared" si="5"/>
        <v>186</v>
      </c>
      <c r="B227" s="50" t="s">
        <v>491</v>
      </c>
      <c r="C227" s="50" t="s">
        <v>617</v>
      </c>
      <c r="D227" s="31" t="s">
        <v>222</v>
      </c>
      <c r="E227" s="46" t="s">
        <v>377</v>
      </c>
      <c r="F227" s="40" t="s">
        <v>223</v>
      </c>
      <c r="G227" s="33">
        <v>35082</v>
      </c>
      <c r="H227" s="62"/>
      <c r="I227" s="38">
        <v>4000</v>
      </c>
      <c r="J227" s="38">
        <v>4000</v>
      </c>
    </row>
    <row r="228" spans="1:10" ht="12.75">
      <c r="A228" s="19">
        <f t="shared" si="5"/>
        <v>187</v>
      </c>
      <c r="B228" s="50" t="s">
        <v>491</v>
      </c>
      <c r="C228" s="50" t="s">
        <v>617</v>
      </c>
      <c r="D228" s="31" t="s">
        <v>222</v>
      </c>
      <c r="E228" s="46" t="s">
        <v>378</v>
      </c>
      <c r="F228" s="40" t="s">
        <v>223</v>
      </c>
      <c r="G228" s="33">
        <v>35221</v>
      </c>
      <c r="H228" s="62"/>
      <c r="I228" s="38">
        <v>4153</v>
      </c>
      <c r="J228" s="38">
        <v>4153</v>
      </c>
    </row>
    <row r="229" spans="1:10" ht="12.75">
      <c r="A229" s="19">
        <f t="shared" si="5"/>
        <v>188</v>
      </c>
      <c r="B229" s="50" t="s">
        <v>491</v>
      </c>
      <c r="C229" s="50" t="s">
        <v>617</v>
      </c>
      <c r="D229" s="31" t="s">
        <v>222</v>
      </c>
      <c r="E229" s="46" t="s">
        <v>379</v>
      </c>
      <c r="F229" s="40" t="s">
        <v>223</v>
      </c>
      <c r="G229" s="33">
        <v>35267</v>
      </c>
      <c r="H229" s="62"/>
      <c r="I229" s="38">
        <v>4190</v>
      </c>
      <c r="J229" s="38">
        <v>4190</v>
      </c>
    </row>
    <row r="230" spans="1:10" ht="12.75">
      <c r="A230" s="19">
        <f t="shared" si="5"/>
        <v>189</v>
      </c>
      <c r="B230" s="50" t="s">
        <v>491</v>
      </c>
      <c r="C230" s="50" t="s">
        <v>617</v>
      </c>
      <c r="D230" s="31" t="s">
        <v>222</v>
      </c>
      <c r="E230" s="46" t="s">
        <v>295</v>
      </c>
      <c r="F230" s="40" t="s">
        <v>223</v>
      </c>
      <c r="G230" s="33">
        <v>35325</v>
      </c>
      <c r="H230" s="62"/>
      <c r="I230" s="38">
        <v>4191</v>
      </c>
      <c r="J230" s="38">
        <v>4191</v>
      </c>
    </row>
    <row r="231" spans="1:10" ht="12.75">
      <c r="A231" s="19">
        <f t="shared" si="5"/>
        <v>190</v>
      </c>
      <c r="B231" s="50" t="s">
        <v>491</v>
      </c>
      <c r="C231" s="50" t="s">
        <v>617</v>
      </c>
      <c r="D231" s="31" t="s">
        <v>222</v>
      </c>
      <c r="E231" s="46" t="s">
        <v>380</v>
      </c>
      <c r="F231" s="40" t="s">
        <v>223</v>
      </c>
      <c r="G231" s="33">
        <v>35214</v>
      </c>
      <c r="H231" s="62"/>
      <c r="I231" s="38">
        <v>4231</v>
      </c>
      <c r="J231" s="38">
        <v>4231</v>
      </c>
    </row>
    <row r="232" spans="1:10" ht="12.75">
      <c r="A232" s="19">
        <f t="shared" si="5"/>
        <v>191</v>
      </c>
      <c r="B232" s="50" t="s">
        <v>491</v>
      </c>
      <c r="C232" s="50" t="s">
        <v>617</v>
      </c>
      <c r="D232" s="31" t="s">
        <v>222</v>
      </c>
      <c r="E232" s="46" t="s">
        <v>381</v>
      </c>
      <c r="F232" s="40" t="s">
        <v>223</v>
      </c>
      <c r="G232" s="33">
        <v>35427</v>
      </c>
      <c r="H232" s="62"/>
      <c r="I232" s="38">
        <v>4237</v>
      </c>
      <c r="J232" s="38">
        <v>4237</v>
      </c>
    </row>
    <row r="233" spans="1:10" ht="12.75">
      <c r="A233" s="19">
        <f t="shared" si="5"/>
        <v>192</v>
      </c>
      <c r="B233" s="50" t="s">
        <v>491</v>
      </c>
      <c r="C233" s="50" t="s">
        <v>617</v>
      </c>
      <c r="D233" s="31" t="s">
        <v>222</v>
      </c>
      <c r="E233" s="46" t="s">
        <v>382</v>
      </c>
      <c r="F233" s="40" t="s">
        <v>223</v>
      </c>
      <c r="G233" s="33">
        <v>35233</v>
      </c>
      <c r="H233" s="62"/>
      <c r="I233" s="38">
        <v>4292</v>
      </c>
      <c r="J233" s="38">
        <v>4292</v>
      </c>
    </row>
    <row r="234" spans="1:10" ht="12.75">
      <c r="A234" s="19">
        <f t="shared" si="5"/>
        <v>193</v>
      </c>
      <c r="B234" s="50" t="s">
        <v>491</v>
      </c>
      <c r="C234" s="50" t="s">
        <v>617</v>
      </c>
      <c r="D234" s="31" t="s">
        <v>222</v>
      </c>
      <c r="E234" s="46" t="s">
        <v>383</v>
      </c>
      <c r="F234" s="40" t="s">
        <v>223</v>
      </c>
      <c r="G234" s="33">
        <v>35306</v>
      </c>
      <c r="H234" s="62"/>
      <c r="I234" s="38">
        <v>4415</v>
      </c>
      <c r="J234" s="38">
        <v>4415</v>
      </c>
    </row>
    <row r="235" spans="1:10" ht="12.75">
      <c r="A235" s="19">
        <f t="shared" si="5"/>
        <v>194</v>
      </c>
      <c r="B235" s="50" t="s">
        <v>491</v>
      </c>
      <c r="C235" s="50" t="s">
        <v>617</v>
      </c>
      <c r="D235" s="31" t="s">
        <v>222</v>
      </c>
      <c r="E235" s="46" t="s">
        <v>384</v>
      </c>
      <c r="F235" s="40" t="s">
        <v>223</v>
      </c>
      <c r="G235" s="33">
        <v>35398</v>
      </c>
      <c r="H235" s="62"/>
      <c r="I235" s="38">
        <v>4443</v>
      </c>
      <c r="J235" s="38">
        <v>4443</v>
      </c>
    </row>
    <row r="236" spans="1:10" ht="12.75">
      <c r="A236" s="19">
        <f t="shared" si="5"/>
        <v>195</v>
      </c>
      <c r="B236" s="50" t="s">
        <v>491</v>
      </c>
      <c r="C236" s="50" t="s">
        <v>617</v>
      </c>
      <c r="D236" s="31" t="s">
        <v>222</v>
      </c>
      <c r="E236" s="46" t="s">
        <v>385</v>
      </c>
      <c r="F236" s="40" t="s">
        <v>223</v>
      </c>
      <c r="G236" s="33">
        <v>35249</v>
      </c>
      <c r="H236" s="62"/>
      <c r="I236" s="38">
        <v>4579</v>
      </c>
      <c r="J236" s="38">
        <v>4579</v>
      </c>
    </row>
    <row r="237" spans="1:10" ht="12.75">
      <c r="A237" s="19">
        <f t="shared" si="5"/>
        <v>196</v>
      </c>
      <c r="B237" s="50" t="s">
        <v>491</v>
      </c>
      <c r="C237" s="50" t="s">
        <v>617</v>
      </c>
      <c r="D237" s="31" t="s">
        <v>222</v>
      </c>
      <c r="E237" s="46" t="s">
        <v>386</v>
      </c>
      <c r="F237" s="40" t="s">
        <v>223</v>
      </c>
      <c r="G237" s="33">
        <v>35369</v>
      </c>
      <c r="H237" s="62"/>
      <c r="I237" s="38">
        <v>4604</v>
      </c>
      <c r="J237" s="38">
        <v>4604</v>
      </c>
    </row>
    <row r="238" spans="1:10" ht="12.75">
      <c r="A238" s="19">
        <f t="shared" si="5"/>
        <v>197</v>
      </c>
      <c r="B238" s="50" t="s">
        <v>491</v>
      </c>
      <c r="C238" s="50" t="s">
        <v>617</v>
      </c>
      <c r="D238" s="31" t="s">
        <v>222</v>
      </c>
      <c r="E238" s="46" t="s">
        <v>387</v>
      </c>
      <c r="F238" s="40" t="s">
        <v>223</v>
      </c>
      <c r="G238" s="33">
        <v>35327</v>
      </c>
      <c r="H238" s="62"/>
      <c r="I238" s="38">
        <v>4690</v>
      </c>
      <c r="J238" s="38">
        <v>4690</v>
      </c>
    </row>
    <row r="239" spans="1:10" ht="12.75">
      <c r="A239" s="19">
        <f t="shared" si="5"/>
        <v>198</v>
      </c>
      <c r="B239" s="50" t="s">
        <v>491</v>
      </c>
      <c r="C239" s="50" t="s">
        <v>617</v>
      </c>
      <c r="D239" s="31" t="s">
        <v>222</v>
      </c>
      <c r="E239" s="46" t="s">
        <v>388</v>
      </c>
      <c r="F239" s="40" t="s">
        <v>223</v>
      </c>
      <c r="G239" s="33">
        <v>35381</v>
      </c>
      <c r="H239" s="62"/>
      <c r="I239" s="38">
        <v>4988</v>
      </c>
      <c r="J239" s="38">
        <v>4988</v>
      </c>
    </row>
    <row r="240" spans="1:10" ht="12.75">
      <c r="A240" s="19">
        <f t="shared" si="5"/>
        <v>199</v>
      </c>
      <c r="B240" s="50" t="s">
        <v>491</v>
      </c>
      <c r="C240" s="50" t="s">
        <v>617</v>
      </c>
      <c r="D240" s="31" t="s">
        <v>222</v>
      </c>
      <c r="E240" s="46" t="s">
        <v>389</v>
      </c>
      <c r="F240" s="40" t="s">
        <v>223</v>
      </c>
      <c r="G240" s="33">
        <v>35221</v>
      </c>
      <c r="H240" s="62"/>
      <c r="I240" s="38">
        <v>5000</v>
      </c>
      <c r="J240" s="38">
        <v>5000</v>
      </c>
    </row>
    <row r="241" spans="1:10" ht="12.75">
      <c r="A241" s="19">
        <f t="shared" si="5"/>
        <v>200</v>
      </c>
      <c r="B241" s="50" t="s">
        <v>491</v>
      </c>
      <c r="C241" s="50" t="s">
        <v>617</v>
      </c>
      <c r="D241" s="31" t="s">
        <v>222</v>
      </c>
      <c r="E241" s="46" t="s">
        <v>390</v>
      </c>
      <c r="F241" s="40" t="s">
        <v>223</v>
      </c>
      <c r="G241" s="33">
        <v>35338</v>
      </c>
      <c r="H241" s="62"/>
      <c r="I241" s="38">
        <v>5000</v>
      </c>
      <c r="J241" s="38">
        <v>5000</v>
      </c>
    </row>
    <row r="242" spans="1:10" ht="12.75">
      <c r="A242" s="19">
        <f t="shared" si="5"/>
        <v>201</v>
      </c>
      <c r="B242" s="50" t="s">
        <v>491</v>
      </c>
      <c r="C242" s="50" t="s">
        <v>617</v>
      </c>
      <c r="D242" s="31" t="s">
        <v>222</v>
      </c>
      <c r="E242" s="46" t="s">
        <v>391</v>
      </c>
      <c r="F242" s="40" t="s">
        <v>223</v>
      </c>
      <c r="G242" s="33">
        <v>35238</v>
      </c>
      <c r="H242" s="62"/>
      <c r="I242" s="38">
        <v>5000</v>
      </c>
      <c r="J242" s="38">
        <v>5000</v>
      </c>
    </row>
    <row r="243" spans="1:10" ht="12.75">
      <c r="A243" s="19">
        <f t="shared" si="5"/>
        <v>202</v>
      </c>
      <c r="B243" s="50" t="s">
        <v>491</v>
      </c>
      <c r="C243" s="50" t="s">
        <v>617</v>
      </c>
      <c r="D243" s="31" t="s">
        <v>222</v>
      </c>
      <c r="E243" s="47" t="s">
        <v>392</v>
      </c>
      <c r="F243" s="40" t="s">
        <v>223</v>
      </c>
      <c r="G243" s="33">
        <v>35099</v>
      </c>
      <c r="H243" s="62"/>
      <c r="I243" s="38">
        <v>5000</v>
      </c>
      <c r="J243" s="38">
        <v>5000</v>
      </c>
    </row>
    <row r="244" spans="1:10" ht="12.75">
      <c r="A244" s="19">
        <f t="shared" si="5"/>
        <v>203</v>
      </c>
      <c r="B244" s="50" t="s">
        <v>491</v>
      </c>
      <c r="C244" s="50" t="s">
        <v>617</v>
      </c>
      <c r="D244" s="31" t="s">
        <v>222</v>
      </c>
      <c r="E244" s="46" t="s">
        <v>393</v>
      </c>
      <c r="F244" s="40" t="s">
        <v>223</v>
      </c>
      <c r="G244" s="33">
        <v>35215</v>
      </c>
      <c r="H244" s="62"/>
      <c r="I244" s="38">
        <v>5191</v>
      </c>
      <c r="J244" s="38">
        <v>5191</v>
      </c>
    </row>
    <row r="245" spans="1:10" ht="12.75">
      <c r="A245" s="19">
        <f t="shared" si="5"/>
        <v>204</v>
      </c>
      <c r="B245" s="50" t="s">
        <v>491</v>
      </c>
      <c r="C245" s="50" t="s">
        <v>617</v>
      </c>
      <c r="D245" s="31" t="s">
        <v>222</v>
      </c>
      <c r="E245" s="46" t="s">
        <v>394</v>
      </c>
      <c r="F245" s="40" t="s">
        <v>223</v>
      </c>
      <c r="G245" s="33">
        <v>35243</v>
      </c>
      <c r="H245" s="62"/>
      <c r="I245" s="38">
        <v>5243</v>
      </c>
      <c r="J245" s="38">
        <v>5243</v>
      </c>
    </row>
    <row r="246" spans="1:10" ht="12.75">
      <c r="A246" s="19">
        <f t="shared" si="5"/>
        <v>205</v>
      </c>
      <c r="B246" s="50" t="s">
        <v>491</v>
      </c>
      <c r="C246" s="50" t="s">
        <v>617</v>
      </c>
      <c r="D246" s="31" t="s">
        <v>222</v>
      </c>
      <c r="E246" s="46" t="s">
        <v>395</v>
      </c>
      <c r="F246" s="40" t="s">
        <v>223</v>
      </c>
      <c r="G246" s="33">
        <v>35359</v>
      </c>
      <c r="H246" s="62"/>
      <c r="I246" s="38">
        <v>5265</v>
      </c>
      <c r="J246" s="38">
        <v>5265</v>
      </c>
    </row>
    <row r="247" spans="1:10" ht="12.75">
      <c r="A247" s="19">
        <f t="shared" si="5"/>
        <v>206</v>
      </c>
      <c r="B247" s="50" t="s">
        <v>491</v>
      </c>
      <c r="C247" s="50" t="s">
        <v>617</v>
      </c>
      <c r="D247" s="31" t="s">
        <v>222</v>
      </c>
      <c r="E247" s="46" t="s">
        <v>396</v>
      </c>
      <c r="F247" s="40" t="s">
        <v>223</v>
      </c>
      <c r="G247" s="33">
        <v>35290</v>
      </c>
      <c r="H247" s="62"/>
      <c r="I247" s="38">
        <v>5745</v>
      </c>
      <c r="J247" s="38">
        <v>5745</v>
      </c>
    </row>
    <row r="248" spans="1:10" ht="12.75">
      <c r="A248" s="19">
        <f t="shared" si="5"/>
        <v>207</v>
      </c>
      <c r="B248" s="50" t="s">
        <v>491</v>
      </c>
      <c r="C248" s="50" t="s">
        <v>617</v>
      </c>
      <c r="D248" s="31" t="s">
        <v>222</v>
      </c>
      <c r="E248" s="46" t="s">
        <v>397</v>
      </c>
      <c r="F248" s="40" t="s">
        <v>223</v>
      </c>
      <c r="G248" s="33">
        <v>35092</v>
      </c>
      <c r="H248" s="62"/>
      <c r="I248" s="38">
        <v>5767</v>
      </c>
      <c r="J248" s="38">
        <v>5767</v>
      </c>
    </row>
    <row r="249" spans="1:10" ht="12.75">
      <c r="A249" s="19">
        <f t="shared" si="5"/>
        <v>208</v>
      </c>
      <c r="B249" s="50" t="s">
        <v>491</v>
      </c>
      <c r="C249" s="50" t="s">
        <v>617</v>
      </c>
      <c r="D249" s="31" t="s">
        <v>222</v>
      </c>
      <c r="E249" s="46" t="s">
        <v>398</v>
      </c>
      <c r="F249" s="40" t="s">
        <v>223</v>
      </c>
      <c r="G249" s="33">
        <v>35196</v>
      </c>
      <c r="H249" s="62"/>
      <c r="I249" s="38">
        <v>5844</v>
      </c>
      <c r="J249" s="38">
        <v>5844</v>
      </c>
    </row>
    <row r="250" spans="1:10" ht="12.75">
      <c r="A250" s="19">
        <f t="shared" si="5"/>
        <v>209</v>
      </c>
      <c r="B250" s="50" t="s">
        <v>491</v>
      </c>
      <c r="C250" s="50" t="s">
        <v>617</v>
      </c>
      <c r="D250" s="31" t="s">
        <v>222</v>
      </c>
      <c r="E250" s="46" t="s">
        <v>399</v>
      </c>
      <c r="F250" s="40" t="s">
        <v>223</v>
      </c>
      <c r="G250" s="33">
        <v>35204</v>
      </c>
      <c r="H250" s="62"/>
      <c r="I250" s="38">
        <v>5876</v>
      </c>
      <c r="J250" s="38">
        <v>5876</v>
      </c>
    </row>
    <row r="251" spans="1:10" ht="12.75">
      <c r="A251" s="19">
        <f t="shared" si="5"/>
        <v>210</v>
      </c>
      <c r="B251" s="50" t="s">
        <v>491</v>
      </c>
      <c r="C251" s="50" t="s">
        <v>617</v>
      </c>
      <c r="D251" s="31" t="s">
        <v>222</v>
      </c>
      <c r="E251" s="46" t="s">
        <v>400</v>
      </c>
      <c r="F251" s="40" t="s">
        <v>223</v>
      </c>
      <c r="G251" s="33">
        <v>35222</v>
      </c>
      <c r="H251" s="62"/>
      <c r="I251" s="38">
        <v>6000</v>
      </c>
      <c r="J251" s="38">
        <v>6000</v>
      </c>
    </row>
    <row r="252" spans="1:10" ht="12.75">
      <c r="A252" s="19">
        <f t="shared" si="5"/>
        <v>211</v>
      </c>
      <c r="B252" s="50" t="s">
        <v>491</v>
      </c>
      <c r="C252" s="50" t="s">
        <v>617</v>
      </c>
      <c r="D252" s="31" t="s">
        <v>222</v>
      </c>
      <c r="E252" s="46" t="s">
        <v>401</v>
      </c>
      <c r="F252" s="40" t="s">
        <v>223</v>
      </c>
      <c r="G252" s="33">
        <v>35236</v>
      </c>
      <c r="H252" s="62"/>
      <c r="I252" s="38">
        <v>6012</v>
      </c>
      <c r="J252" s="38">
        <v>6012</v>
      </c>
    </row>
    <row r="253" spans="1:10" ht="12.75">
      <c r="A253" s="19">
        <f t="shared" si="5"/>
        <v>212</v>
      </c>
      <c r="B253" s="50" t="s">
        <v>491</v>
      </c>
      <c r="C253" s="50" t="s">
        <v>617</v>
      </c>
      <c r="D253" s="31" t="s">
        <v>222</v>
      </c>
      <c r="E253" s="46" t="s">
        <v>402</v>
      </c>
      <c r="F253" s="40" t="s">
        <v>223</v>
      </c>
      <c r="G253" s="33">
        <v>35397</v>
      </c>
      <c r="H253" s="62"/>
      <c r="I253" s="38">
        <v>6221</v>
      </c>
      <c r="J253" s="38">
        <v>6221</v>
      </c>
    </row>
    <row r="254" spans="1:10" ht="12.75">
      <c r="A254" s="19">
        <f t="shared" si="5"/>
        <v>213</v>
      </c>
      <c r="B254" s="50" t="s">
        <v>491</v>
      </c>
      <c r="C254" s="50" t="s">
        <v>617</v>
      </c>
      <c r="D254" s="31" t="s">
        <v>222</v>
      </c>
      <c r="E254" s="46" t="s">
        <v>403</v>
      </c>
      <c r="F254" s="40" t="s">
        <v>223</v>
      </c>
      <c r="G254" s="33">
        <v>35248</v>
      </c>
      <c r="H254" s="62"/>
      <c r="I254" s="38">
        <v>6940</v>
      </c>
      <c r="J254" s="38">
        <v>6940</v>
      </c>
    </row>
    <row r="255" spans="1:10" ht="12.75">
      <c r="A255" s="19">
        <f t="shared" si="5"/>
        <v>214</v>
      </c>
      <c r="B255" s="50" t="s">
        <v>491</v>
      </c>
      <c r="C255" s="50" t="s">
        <v>617</v>
      </c>
      <c r="D255" s="31" t="s">
        <v>222</v>
      </c>
      <c r="E255" s="46" t="s">
        <v>404</v>
      </c>
      <c r="F255" s="40" t="s">
        <v>223</v>
      </c>
      <c r="G255" s="33">
        <v>35248</v>
      </c>
      <c r="H255" s="62"/>
      <c r="I255" s="38">
        <v>6940</v>
      </c>
      <c r="J255" s="38">
        <v>6940</v>
      </c>
    </row>
    <row r="256" spans="1:10" ht="12.75">
      <c r="A256" s="19">
        <f t="shared" si="5"/>
        <v>215</v>
      </c>
      <c r="B256" s="50" t="s">
        <v>491</v>
      </c>
      <c r="C256" s="50" t="s">
        <v>617</v>
      </c>
      <c r="D256" s="31" t="s">
        <v>222</v>
      </c>
      <c r="E256" s="46" t="s">
        <v>405</v>
      </c>
      <c r="F256" s="40" t="s">
        <v>223</v>
      </c>
      <c r="G256" s="33">
        <v>35276</v>
      </c>
      <c r="H256" s="62"/>
      <c r="I256" s="38">
        <v>6940</v>
      </c>
      <c r="J256" s="38">
        <v>6940</v>
      </c>
    </row>
    <row r="257" spans="1:10" ht="12.75">
      <c r="A257" s="19">
        <f t="shared" si="5"/>
        <v>216</v>
      </c>
      <c r="B257" s="50" t="s">
        <v>491</v>
      </c>
      <c r="C257" s="50" t="s">
        <v>617</v>
      </c>
      <c r="D257" s="31" t="s">
        <v>222</v>
      </c>
      <c r="E257" s="46" t="s">
        <v>406</v>
      </c>
      <c r="F257" s="40" t="s">
        <v>223</v>
      </c>
      <c r="G257" s="33">
        <v>35430</v>
      </c>
      <c r="H257" s="62"/>
      <c r="I257" s="38">
        <v>7000</v>
      </c>
      <c r="J257" s="38">
        <v>7000</v>
      </c>
    </row>
    <row r="258" spans="1:10" ht="12.75">
      <c r="A258" s="19">
        <f t="shared" si="5"/>
        <v>217</v>
      </c>
      <c r="B258" s="50" t="s">
        <v>491</v>
      </c>
      <c r="C258" s="50" t="s">
        <v>617</v>
      </c>
      <c r="D258" s="31" t="s">
        <v>222</v>
      </c>
      <c r="E258" s="46" t="s">
        <v>250</v>
      </c>
      <c r="F258" s="40" t="s">
        <v>223</v>
      </c>
      <c r="G258" s="33">
        <v>35309</v>
      </c>
      <c r="H258" s="62"/>
      <c r="I258" s="38">
        <v>7000</v>
      </c>
      <c r="J258" s="38">
        <v>7000</v>
      </c>
    </row>
    <row r="259" spans="1:10" ht="12.75">
      <c r="A259" s="19">
        <f t="shared" si="5"/>
        <v>218</v>
      </c>
      <c r="B259" s="50" t="s">
        <v>491</v>
      </c>
      <c r="C259" s="50" t="s">
        <v>617</v>
      </c>
      <c r="D259" s="31" t="s">
        <v>222</v>
      </c>
      <c r="E259" s="46" t="s">
        <v>407</v>
      </c>
      <c r="F259" s="40" t="s">
        <v>223</v>
      </c>
      <c r="G259" s="33">
        <v>35130</v>
      </c>
      <c r="H259" s="62"/>
      <c r="I259" s="38">
        <v>7000</v>
      </c>
      <c r="J259" s="38">
        <v>7000</v>
      </c>
    </row>
    <row r="260" spans="1:10" ht="12.75">
      <c r="A260" s="19">
        <f t="shared" si="5"/>
        <v>219</v>
      </c>
      <c r="B260" s="50" t="s">
        <v>491</v>
      </c>
      <c r="C260" s="50" t="s">
        <v>617</v>
      </c>
      <c r="D260" s="31" t="s">
        <v>222</v>
      </c>
      <c r="E260" s="46" t="s">
        <v>408</v>
      </c>
      <c r="F260" s="40" t="s">
        <v>223</v>
      </c>
      <c r="G260" s="33">
        <v>35297</v>
      </c>
      <c r="H260" s="62"/>
      <c r="I260" s="38">
        <v>7200</v>
      </c>
      <c r="J260" s="38">
        <v>7200</v>
      </c>
    </row>
    <row r="261" spans="1:10" ht="12.75">
      <c r="A261" s="19">
        <f t="shared" si="5"/>
        <v>220</v>
      </c>
      <c r="B261" s="50" t="s">
        <v>491</v>
      </c>
      <c r="C261" s="50" t="s">
        <v>617</v>
      </c>
      <c r="D261" s="31" t="s">
        <v>222</v>
      </c>
      <c r="E261" s="46" t="s">
        <v>225</v>
      </c>
      <c r="F261" s="40" t="s">
        <v>223</v>
      </c>
      <c r="G261" s="33">
        <v>35304</v>
      </c>
      <c r="H261" s="62"/>
      <c r="I261" s="38">
        <v>8000</v>
      </c>
      <c r="J261" s="38">
        <v>8000</v>
      </c>
    </row>
    <row r="262" spans="1:10" ht="12.75">
      <c r="A262" s="19">
        <f t="shared" si="5"/>
        <v>221</v>
      </c>
      <c r="B262" s="50" t="s">
        <v>491</v>
      </c>
      <c r="C262" s="50" t="s">
        <v>617</v>
      </c>
      <c r="D262" s="31" t="s">
        <v>222</v>
      </c>
      <c r="E262" s="46" t="s">
        <v>409</v>
      </c>
      <c r="F262" s="40" t="s">
        <v>223</v>
      </c>
      <c r="G262" s="33">
        <v>35263</v>
      </c>
      <c r="H262" s="62"/>
      <c r="I262" s="38">
        <v>8066</v>
      </c>
      <c r="J262" s="38">
        <v>8066</v>
      </c>
    </row>
    <row r="263" spans="1:10" ht="12.75">
      <c r="A263" s="19">
        <f t="shared" si="5"/>
        <v>222</v>
      </c>
      <c r="B263" s="50" t="s">
        <v>491</v>
      </c>
      <c r="C263" s="50" t="s">
        <v>617</v>
      </c>
      <c r="D263" s="31" t="s">
        <v>222</v>
      </c>
      <c r="E263" s="46" t="s">
        <v>410</v>
      </c>
      <c r="F263" s="40" t="s">
        <v>223</v>
      </c>
      <c r="G263" s="33">
        <v>35249</v>
      </c>
      <c r="H263" s="62"/>
      <c r="I263" s="38">
        <v>8464</v>
      </c>
      <c r="J263" s="38">
        <v>8464</v>
      </c>
    </row>
    <row r="264" spans="1:10" ht="12.75">
      <c r="A264" s="19">
        <f t="shared" si="5"/>
        <v>223</v>
      </c>
      <c r="B264" s="50" t="s">
        <v>491</v>
      </c>
      <c r="C264" s="50" t="s">
        <v>617</v>
      </c>
      <c r="D264" s="31" t="s">
        <v>222</v>
      </c>
      <c r="E264" s="46" t="s">
        <v>238</v>
      </c>
      <c r="F264" s="40" t="s">
        <v>223</v>
      </c>
      <c r="G264" s="33">
        <v>35142</v>
      </c>
      <c r="H264" s="62"/>
      <c r="I264" s="38">
        <v>8546</v>
      </c>
      <c r="J264" s="38">
        <v>8546</v>
      </c>
    </row>
    <row r="265" spans="1:10" ht="12.75">
      <c r="A265" s="19">
        <f aca="true" t="shared" si="6" ref="A265:A328">+A264+1</f>
        <v>224</v>
      </c>
      <c r="B265" s="50" t="s">
        <v>491</v>
      </c>
      <c r="C265" s="50" t="s">
        <v>617</v>
      </c>
      <c r="D265" s="31" t="s">
        <v>222</v>
      </c>
      <c r="E265" s="46" t="s">
        <v>411</v>
      </c>
      <c r="F265" s="40" t="s">
        <v>223</v>
      </c>
      <c r="G265" s="33">
        <v>35276</v>
      </c>
      <c r="H265" s="62"/>
      <c r="I265" s="38">
        <v>8700</v>
      </c>
      <c r="J265" s="38">
        <v>8700</v>
      </c>
    </row>
    <row r="266" spans="1:10" ht="12.75">
      <c r="A266" s="19">
        <f t="shared" si="6"/>
        <v>225</v>
      </c>
      <c r="B266" s="50" t="s">
        <v>491</v>
      </c>
      <c r="C266" s="50" t="s">
        <v>617</v>
      </c>
      <c r="D266" s="31" t="s">
        <v>222</v>
      </c>
      <c r="E266" s="46" t="s">
        <v>412</v>
      </c>
      <c r="F266" s="40" t="s">
        <v>223</v>
      </c>
      <c r="G266" s="33">
        <v>35386</v>
      </c>
      <c r="H266" s="62"/>
      <c r="I266" s="38">
        <v>9000</v>
      </c>
      <c r="J266" s="38">
        <v>9000</v>
      </c>
    </row>
    <row r="267" spans="1:10" ht="12.75">
      <c r="A267" s="19">
        <f t="shared" si="6"/>
        <v>226</v>
      </c>
      <c r="B267" s="50" t="s">
        <v>491</v>
      </c>
      <c r="C267" s="50" t="s">
        <v>617</v>
      </c>
      <c r="D267" s="31" t="s">
        <v>222</v>
      </c>
      <c r="E267" s="46" t="s">
        <v>413</v>
      </c>
      <c r="F267" s="40" t="s">
        <v>223</v>
      </c>
      <c r="G267" s="33">
        <v>35243</v>
      </c>
      <c r="H267" s="62"/>
      <c r="I267" s="38">
        <v>9257</v>
      </c>
      <c r="J267" s="38">
        <v>9257</v>
      </c>
    </row>
    <row r="268" spans="1:10" ht="12.75">
      <c r="A268" s="19">
        <f t="shared" si="6"/>
        <v>227</v>
      </c>
      <c r="B268" s="50" t="s">
        <v>491</v>
      </c>
      <c r="C268" s="50" t="s">
        <v>617</v>
      </c>
      <c r="D268" s="31" t="s">
        <v>222</v>
      </c>
      <c r="E268" s="46" t="s">
        <v>414</v>
      </c>
      <c r="F268" s="40" t="s">
        <v>223</v>
      </c>
      <c r="G268" s="33">
        <v>35218</v>
      </c>
      <c r="H268" s="62"/>
      <c r="I268" s="38">
        <v>9937</v>
      </c>
      <c r="J268" s="38">
        <v>9937</v>
      </c>
    </row>
    <row r="269" spans="1:10" ht="12.75">
      <c r="A269" s="19">
        <f t="shared" si="6"/>
        <v>228</v>
      </c>
      <c r="B269" s="50" t="s">
        <v>491</v>
      </c>
      <c r="C269" s="50" t="s">
        <v>617</v>
      </c>
      <c r="D269" s="31" t="s">
        <v>222</v>
      </c>
      <c r="E269" s="46" t="s">
        <v>415</v>
      </c>
      <c r="F269" s="40" t="s">
        <v>223</v>
      </c>
      <c r="G269" s="33">
        <v>35263</v>
      </c>
      <c r="H269" s="62"/>
      <c r="I269" s="38">
        <v>10000</v>
      </c>
      <c r="J269" s="38">
        <v>10000</v>
      </c>
    </row>
    <row r="270" spans="1:10" ht="12.75">
      <c r="A270" s="19">
        <f t="shared" si="6"/>
        <v>229</v>
      </c>
      <c r="B270" s="50" t="s">
        <v>491</v>
      </c>
      <c r="C270" s="50" t="s">
        <v>617</v>
      </c>
      <c r="D270" s="31" t="s">
        <v>222</v>
      </c>
      <c r="E270" s="46" t="s">
        <v>416</v>
      </c>
      <c r="F270" s="40" t="s">
        <v>223</v>
      </c>
      <c r="G270" s="33">
        <v>35070</v>
      </c>
      <c r="H270" s="62"/>
      <c r="I270" s="38">
        <v>10000</v>
      </c>
      <c r="J270" s="38">
        <v>10000</v>
      </c>
    </row>
    <row r="271" spans="1:10" ht="12.75">
      <c r="A271" s="19">
        <f t="shared" si="6"/>
        <v>230</v>
      </c>
      <c r="B271" s="50" t="s">
        <v>491</v>
      </c>
      <c r="C271" s="50" t="s">
        <v>617</v>
      </c>
      <c r="D271" s="31" t="s">
        <v>222</v>
      </c>
      <c r="E271" s="46" t="s">
        <v>417</v>
      </c>
      <c r="F271" s="40" t="s">
        <v>223</v>
      </c>
      <c r="G271" s="33">
        <v>35070</v>
      </c>
      <c r="H271" s="62"/>
      <c r="I271" s="38">
        <v>10000</v>
      </c>
      <c r="J271" s="38">
        <v>10000</v>
      </c>
    </row>
    <row r="272" spans="1:10" ht="12.75">
      <c r="A272" s="19">
        <f t="shared" si="6"/>
        <v>231</v>
      </c>
      <c r="B272" s="50" t="s">
        <v>491</v>
      </c>
      <c r="C272" s="50" t="s">
        <v>617</v>
      </c>
      <c r="D272" s="31" t="s">
        <v>222</v>
      </c>
      <c r="E272" s="46" t="s">
        <v>418</v>
      </c>
      <c r="F272" s="40" t="s">
        <v>223</v>
      </c>
      <c r="G272" s="33">
        <v>35404</v>
      </c>
      <c r="H272" s="62"/>
      <c r="I272" s="38">
        <v>10000</v>
      </c>
      <c r="J272" s="38">
        <v>10000</v>
      </c>
    </row>
    <row r="273" spans="1:10" ht="12.75">
      <c r="A273" s="19">
        <f t="shared" si="6"/>
        <v>232</v>
      </c>
      <c r="B273" s="50" t="s">
        <v>491</v>
      </c>
      <c r="C273" s="50" t="s">
        <v>617</v>
      </c>
      <c r="D273" s="31" t="s">
        <v>222</v>
      </c>
      <c r="E273" s="46" t="s">
        <v>419</v>
      </c>
      <c r="F273" s="40" t="s">
        <v>223</v>
      </c>
      <c r="G273" s="33">
        <v>35404</v>
      </c>
      <c r="H273" s="62"/>
      <c r="I273" s="38">
        <v>10000</v>
      </c>
      <c r="J273" s="38">
        <v>10000</v>
      </c>
    </row>
    <row r="274" spans="1:10" ht="12.75">
      <c r="A274" s="19">
        <f t="shared" si="6"/>
        <v>233</v>
      </c>
      <c r="B274" s="50" t="s">
        <v>491</v>
      </c>
      <c r="C274" s="50" t="s">
        <v>617</v>
      </c>
      <c r="D274" s="31" t="s">
        <v>222</v>
      </c>
      <c r="E274" s="46" t="s">
        <v>420</v>
      </c>
      <c r="F274" s="40" t="s">
        <v>223</v>
      </c>
      <c r="G274" s="33">
        <v>35397</v>
      </c>
      <c r="H274" s="62"/>
      <c r="I274" s="38">
        <v>10000</v>
      </c>
      <c r="J274" s="38">
        <v>10000</v>
      </c>
    </row>
    <row r="275" spans="1:10" ht="12.75">
      <c r="A275" s="19">
        <f t="shared" si="6"/>
        <v>234</v>
      </c>
      <c r="B275" s="50" t="s">
        <v>491</v>
      </c>
      <c r="C275" s="50" t="s">
        <v>617</v>
      </c>
      <c r="D275" s="31" t="s">
        <v>222</v>
      </c>
      <c r="E275" s="46" t="s">
        <v>421</v>
      </c>
      <c r="F275" s="40" t="s">
        <v>223</v>
      </c>
      <c r="G275" s="33">
        <v>35386</v>
      </c>
      <c r="H275" s="62"/>
      <c r="I275" s="38">
        <v>10000</v>
      </c>
      <c r="J275" s="38">
        <v>10000</v>
      </c>
    </row>
    <row r="276" spans="1:10" ht="12.75">
      <c r="A276" s="19">
        <f t="shared" si="6"/>
        <v>235</v>
      </c>
      <c r="B276" s="50" t="s">
        <v>491</v>
      </c>
      <c r="C276" s="50" t="s">
        <v>617</v>
      </c>
      <c r="D276" s="31" t="s">
        <v>222</v>
      </c>
      <c r="E276" s="46" t="s">
        <v>422</v>
      </c>
      <c r="F276" s="40" t="s">
        <v>223</v>
      </c>
      <c r="G276" s="33">
        <v>35281</v>
      </c>
      <c r="H276" s="62"/>
      <c r="I276" s="38">
        <v>10016</v>
      </c>
      <c r="J276" s="38">
        <v>10016</v>
      </c>
    </row>
    <row r="277" spans="1:10" ht="12.75">
      <c r="A277" s="19">
        <f t="shared" si="6"/>
        <v>236</v>
      </c>
      <c r="B277" s="50" t="s">
        <v>491</v>
      </c>
      <c r="C277" s="50" t="s">
        <v>617</v>
      </c>
      <c r="D277" s="31" t="s">
        <v>222</v>
      </c>
      <c r="E277" s="46" t="s">
        <v>423</v>
      </c>
      <c r="F277" s="40" t="s">
        <v>223</v>
      </c>
      <c r="G277" s="33">
        <v>35309</v>
      </c>
      <c r="H277" s="62"/>
      <c r="I277" s="38">
        <v>10016</v>
      </c>
      <c r="J277" s="38">
        <v>10016</v>
      </c>
    </row>
    <row r="278" spans="1:10" ht="12.75">
      <c r="A278" s="19">
        <f t="shared" si="6"/>
        <v>237</v>
      </c>
      <c r="B278" s="50" t="s">
        <v>491</v>
      </c>
      <c r="C278" s="50" t="s">
        <v>617</v>
      </c>
      <c r="D278" s="31" t="s">
        <v>222</v>
      </c>
      <c r="E278" s="46" t="s">
        <v>424</v>
      </c>
      <c r="F278" s="40" t="s">
        <v>223</v>
      </c>
      <c r="G278" s="33">
        <v>35236</v>
      </c>
      <c r="H278" s="62"/>
      <c r="I278" s="38">
        <v>10020</v>
      </c>
      <c r="J278" s="38">
        <v>10020</v>
      </c>
    </row>
    <row r="279" spans="1:10" ht="12.75">
      <c r="A279" s="19">
        <f t="shared" si="6"/>
        <v>238</v>
      </c>
      <c r="B279" s="50" t="s">
        <v>491</v>
      </c>
      <c r="C279" s="50" t="s">
        <v>617</v>
      </c>
      <c r="D279" s="31" t="s">
        <v>222</v>
      </c>
      <c r="E279" s="46" t="s">
        <v>425</v>
      </c>
      <c r="F279" s="40" t="s">
        <v>223</v>
      </c>
      <c r="G279" s="33">
        <v>35369</v>
      </c>
      <c r="H279" s="62"/>
      <c r="I279" s="38">
        <v>10055.95</v>
      </c>
      <c r="J279" s="38">
        <v>10055.95</v>
      </c>
    </row>
    <row r="280" spans="1:10" ht="12.75">
      <c r="A280" s="19">
        <f t="shared" si="6"/>
        <v>239</v>
      </c>
      <c r="B280" s="50" t="s">
        <v>491</v>
      </c>
      <c r="C280" s="50" t="s">
        <v>617</v>
      </c>
      <c r="D280" s="31" t="s">
        <v>222</v>
      </c>
      <c r="E280" s="46" t="s">
        <v>426</v>
      </c>
      <c r="F280" s="40" t="s">
        <v>223</v>
      </c>
      <c r="G280" s="33">
        <v>35235</v>
      </c>
      <c r="H280" s="62"/>
      <c r="I280" s="38">
        <v>10500</v>
      </c>
      <c r="J280" s="38">
        <v>10500</v>
      </c>
    </row>
    <row r="281" spans="1:10" ht="12.75">
      <c r="A281" s="19">
        <f t="shared" si="6"/>
        <v>240</v>
      </c>
      <c r="B281" s="50" t="s">
        <v>491</v>
      </c>
      <c r="C281" s="50" t="s">
        <v>617</v>
      </c>
      <c r="D281" s="31" t="s">
        <v>222</v>
      </c>
      <c r="E281" s="46" t="s">
        <v>427</v>
      </c>
      <c r="F281" s="40" t="s">
        <v>223</v>
      </c>
      <c r="G281" s="33">
        <v>35423</v>
      </c>
      <c r="H281" s="62"/>
      <c r="I281" s="38">
        <v>10968</v>
      </c>
      <c r="J281" s="38">
        <v>10968</v>
      </c>
    </row>
    <row r="282" spans="1:10" ht="12.75">
      <c r="A282" s="19">
        <f t="shared" si="6"/>
        <v>241</v>
      </c>
      <c r="B282" s="50" t="s">
        <v>491</v>
      </c>
      <c r="C282" s="50" t="s">
        <v>617</v>
      </c>
      <c r="D282" s="31" t="s">
        <v>222</v>
      </c>
      <c r="E282" s="46" t="s">
        <v>428</v>
      </c>
      <c r="F282" s="40" t="s">
        <v>223</v>
      </c>
      <c r="G282" s="33">
        <v>35276</v>
      </c>
      <c r="H282" s="62"/>
      <c r="I282" s="38">
        <v>11398</v>
      </c>
      <c r="J282" s="38">
        <v>11398</v>
      </c>
    </row>
    <row r="283" spans="1:10" ht="12.75">
      <c r="A283" s="19">
        <f t="shared" si="6"/>
        <v>242</v>
      </c>
      <c r="B283" s="50" t="s">
        <v>491</v>
      </c>
      <c r="C283" s="50" t="s">
        <v>617</v>
      </c>
      <c r="D283" s="31" t="s">
        <v>222</v>
      </c>
      <c r="E283" s="46" t="s">
        <v>429</v>
      </c>
      <c r="F283" s="40" t="s">
        <v>223</v>
      </c>
      <c r="G283" s="33">
        <v>35103</v>
      </c>
      <c r="H283" s="62"/>
      <c r="I283" s="38">
        <v>11990</v>
      </c>
      <c r="J283" s="38">
        <v>11990</v>
      </c>
    </row>
    <row r="284" spans="1:10" ht="12.75">
      <c r="A284" s="19">
        <f t="shared" si="6"/>
        <v>243</v>
      </c>
      <c r="B284" s="50" t="s">
        <v>491</v>
      </c>
      <c r="C284" s="50" t="s">
        <v>617</v>
      </c>
      <c r="D284" s="31" t="s">
        <v>222</v>
      </c>
      <c r="E284" s="46" t="s">
        <v>430</v>
      </c>
      <c r="F284" s="40" t="s">
        <v>223</v>
      </c>
      <c r="G284" s="33">
        <v>35348</v>
      </c>
      <c r="H284" s="62"/>
      <c r="I284" s="38">
        <v>12327</v>
      </c>
      <c r="J284" s="38">
        <v>12327</v>
      </c>
    </row>
    <row r="285" spans="1:10" ht="12.75">
      <c r="A285" s="19">
        <f t="shared" si="6"/>
        <v>244</v>
      </c>
      <c r="B285" s="50" t="s">
        <v>491</v>
      </c>
      <c r="C285" s="50" t="s">
        <v>617</v>
      </c>
      <c r="D285" s="31" t="s">
        <v>222</v>
      </c>
      <c r="E285" s="46" t="s">
        <v>431</v>
      </c>
      <c r="F285" s="40" t="s">
        <v>223</v>
      </c>
      <c r="G285" s="33">
        <v>35325</v>
      </c>
      <c r="H285" s="62"/>
      <c r="I285" s="38">
        <v>12463</v>
      </c>
      <c r="J285" s="38">
        <v>12463</v>
      </c>
    </row>
    <row r="286" spans="1:10" ht="12.75">
      <c r="A286" s="19">
        <f t="shared" si="6"/>
        <v>245</v>
      </c>
      <c r="B286" s="50" t="s">
        <v>491</v>
      </c>
      <c r="C286" s="50" t="s">
        <v>617</v>
      </c>
      <c r="D286" s="31" t="s">
        <v>222</v>
      </c>
      <c r="E286" s="46" t="s">
        <v>432</v>
      </c>
      <c r="F286" s="40" t="s">
        <v>223</v>
      </c>
      <c r="G286" s="33">
        <v>35336</v>
      </c>
      <c r="H286" s="62"/>
      <c r="I286" s="38">
        <v>12504</v>
      </c>
      <c r="J286" s="38">
        <v>12504</v>
      </c>
    </row>
    <row r="287" spans="1:10" ht="12.75">
      <c r="A287" s="19">
        <f t="shared" si="6"/>
        <v>246</v>
      </c>
      <c r="B287" s="50" t="s">
        <v>491</v>
      </c>
      <c r="C287" s="50" t="s">
        <v>617</v>
      </c>
      <c r="D287" s="31" t="s">
        <v>222</v>
      </c>
      <c r="E287" s="46" t="s">
        <v>433</v>
      </c>
      <c r="F287" s="40" t="s">
        <v>223</v>
      </c>
      <c r="G287" s="33">
        <v>35268</v>
      </c>
      <c r="H287" s="62"/>
      <c r="I287" s="38">
        <v>12694</v>
      </c>
      <c r="J287" s="38">
        <v>12694</v>
      </c>
    </row>
    <row r="288" spans="1:10" ht="12.75">
      <c r="A288" s="19">
        <f t="shared" si="6"/>
        <v>247</v>
      </c>
      <c r="B288" s="50" t="s">
        <v>491</v>
      </c>
      <c r="C288" s="50" t="s">
        <v>617</v>
      </c>
      <c r="D288" s="31" t="s">
        <v>222</v>
      </c>
      <c r="E288" s="46" t="s">
        <v>434</v>
      </c>
      <c r="F288" s="40" t="s">
        <v>223</v>
      </c>
      <c r="G288" s="33">
        <v>35417</v>
      </c>
      <c r="H288" s="62"/>
      <c r="I288" s="38">
        <v>13077.39</v>
      </c>
      <c r="J288" s="38">
        <v>13077.39</v>
      </c>
    </row>
    <row r="289" spans="1:10" ht="12.75">
      <c r="A289" s="19">
        <f t="shared" si="6"/>
        <v>248</v>
      </c>
      <c r="B289" s="50" t="s">
        <v>491</v>
      </c>
      <c r="C289" s="50" t="s">
        <v>617</v>
      </c>
      <c r="D289" s="31" t="s">
        <v>222</v>
      </c>
      <c r="E289" s="46" t="s">
        <v>435</v>
      </c>
      <c r="F289" s="40" t="s">
        <v>223</v>
      </c>
      <c r="G289" s="33">
        <v>35368</v>
      </c>
      <c r="H289" s="62"/>
      <c r="I289" s="38">
        <v>13183</v>
      </c>
      <c r="J289" s="38">
        <v>13183</v>
      </c>
    </row>
    <row r="290" spans="1:10" ht="12.75">
      <c r="A290" s="19">
        <f t="shared" si="6"/>
        <v>249</v>
      </c>
      <c r="B290" s="50" t="s">
        <v>491</v>
      </c>
      <c r="C290" s="50" t="s">
        <v>617</v>
      </c>
      <c r="D290" s="31" t="s">
        <v>222</v>
      </c>
      <c r="E290" s="46" t="s">
        <v>436</v>
      </c>
      <c r="F290" s="40" t="s">
        <v>223</v>
      </c>
      <c r="G290" s="33">
        <v>35110</v>
      </c>
      <c r="H290" s="62"/>
      <c r="I290" s="38">
        <v>13887</v>
      </c>
      <c r="J290" s="38">
        <v>13887</v>
      </c>
    </row>
    <row r="291" spans="1:10" ht="12.75">
      <c r="A291" s="19">
        <f t="shared" si="6"/>
        <v>250</v>
      </c>
      <c r="B291" s="50" t="s">
        <v>491</v>
      </c>
      <c r="C291" s="50" t="s">
        <v>617</v>
      </c>
      <c r="D291" s="31" t="s">
        <v>222</v>
      </c>
      <c r="E291" s="48" t="s">
        <v>437</v>
      </c>
      <c r="F291" s="40" t="s">
        <v>223</v>
      </c>
      <c r="G291" s="32" t="s">
        <v>437</v>
      </c>
      <c r="H291" s="62"/>
      <c r="I291" s="38">
        <v>14562.17</v>
      </c>
      <c r="J291" s="38">
        <v>14562.17</v>
      </c>
    </row>
    <row r="292" spans="1:10" ht="12.75">
      <c r="A292" s="19">
        <f t="shared" si="6"/>
        <v>251</v>
      </c>
      <c r="B292" s="50" t="s">
        <v>491</v>
      </c>
      <c r="C292" s="50" t="s">
        <v>617</v>
      </c>
      <c r="D292" s="31" t="s">
        <v>222</v>
      </c>
      <c r="E292" s="46" t="s">
        <v>438</v>
      </c>
      <c r="F292" s="40" t="s">
        <v>223</v>
      </c>
      <c r="G292" s="33">
        <v>35220</v>
      </c>
      <c r="H292" s="62"/>
      <c r="I292" s="38">
        <v>14936</v>
      </c>
      <c r="J292" s="38">
        <v>14936</v>
      </c>
    </row>
    <row r="293" spans="1:10" ht="12.75">
      <c r="A293" s="19">
        <f t="shared" si="6"/>
        <v>252</v>
      </c>
      <c r="B293" s="50" t="s">
        <v>491</v>
      </c>
      <c r="C293" s="50" t="s">
        <v>617</v>
      </c>
      <c r="D293" s="31" t="s">
        <v>222</v>
      </c>
      <c r="E293" s="46" t="s">
        <v>439</v>
      </c>
      <c r="F293" s="40" t="s">
        <v>223</v>
      </c>
      <c r="G293" s="33">
        <v>35221</v>
      </c>
      <c r="H293" s="62"/>
      <c r="I293" s="38">
        <v>15000</v>
      </c>
      <c r="J293" s="38">
        <v>15000</v>
      </c>
    </row>
    <row r="294" spans="1:10" ht="12.75">
      <c r="A294" s="19">
        <f t="shared" si="6"/>
        <v>253</v>
      </c>
      <c r="B294" s="50" t="s">
        <v>491</v>
      </c>
      <c r="C294" s="50" t="s">
        <v>617</v>
      </c>
      <c r="D294" s="31" t="s">
        <v>222</v>
      </c>
      <c r="E294" s="46" t="s">
        <v>440</v>
      </c>
      <c r="F294" s="40" t="s">
        <v>223</v>
      </c>
      <c r="G294" s="33">
        <v>35159</v>
      </c>
      <c r="H294" s="62"/>
      <c r="I294" s="38">
        <v>15000</v>
      </c>
      <c r="J294" s="38">
        <v>15000</v>
      </c>
    </row>
    <row r="295" spans="1:10" ht="12.75">
      <c r="A295" s="19">
        <f t="shared" si="6"/>
        <v>254</v>
      </c>
      <c r="B295" s="50" t="s">
        <v>491</v>
      </c>
      <c r="C295" s="50" t="s">
        <v>617</v>
      </c>
      <c r="D295" s="31" t="s">
        <v>222</v>
      </c>
      <c r="E295" s="46" t="s">
        <v>441</v>
      </c>
      <c r="F295" s="40" t="s">
        <v>223</v>
      </c>
      <c r="G295" s="33">
        <v>35327</v>
      </c>
      <c r="H295" s="62"/>
      <c r="I295" s="38">
        <v>15000</v>
      </c>
      <c r="J295" s="38">
        <v>15000</v>
      </c>
    </row>
    <row r="296" spans="1:10" ht="12.75">
      <c r="A296" s="19">
        <f t="shared" si="6"/>
        <v>255</v>
      </c>
      <c r="B296" s="50" t="s">
        <v>491</v>
      </c>
      <c r="C296" s="50" t="s">
        <v>617</v>
      </c>
      <c r="D296" s="31" t="s">
        <v>222</v>
      </c>
      <c r="E296" s="46" t="s">
        <v>442</v>
      </c>
      <c r="F296" s="40" t="s">
        <v>223</v>
      </c>
      <c r="G296" s="33">
        <v>35393</v>
      </c>
      <c r="H296" s="62"/>
      <c r="I296" s="38">
        <v>15198</v>
      </c>
      <c r="J296" s="38">
        <v>15198</v>
      </c>
    </row>
    <row r="297" spans="1:10" ht="12.75">
      <c r="A297" s="19">
        <f t="shared" si="6"/>
        <v>256</v>
      </c>
      <c r="B297" s="50" t="s">
        <v>491</v>
      </c>
      <c r="C297" s="50" t="s">
        <v>617</v>
      </c>
      <c r="D297" s="31" t="s">
        <v>222</v>
      </c>
      <c r="E297" s="46" t="s">
        <v>443</v>
      </c>
      <c r="F297" s="40" t="s">
        <v>223</v>
      </c>
      <c r="G297" s="33">
        <v>35221</v>
      </c>
      <c r="H297" s="62"/>
      <c r="I297" s="38">
        <v>15874</v>
      </c>
      <c r="J297" s="38">
        <v>15874</v>
      </c>
    </row>
    <row r="298" spans="1:10" ht="12.75">
      <c r="A298" s="19">
        <f t="shared" si="6"/>
        <v>257</v>
      </c>
      <c r="B298" s="50" t="s">
        <v>491</v>
      </c>
      <c r="C298" s="50" t="s">
        <v>617</v>
      </c>
      <c r="D298" s="31" t="s">
        <v>222</v>
      </c>
      <c r="E298" s="46" t="s">
        <v>444</v>
      </c>
      <c r="F298" s="40" t="s">
        <v>223</v>
      </c>
      <c r="G298" s="33">
        <v>35243</v>
      </c>
      <c r="H298" s="62"/>
      <c r="I298" s="38">
        <v>16270</v>
      </c>
      <c r="J298" s="38">
        <v>16270</v>
      </c>
    </row>
    <row r="299" spans="1:10" ht="12.75">
      <c r="A299" s="19">
        <f t="shared" si="6"/>
        <v>258</v>
      </c>
      <c r="B299" s="50" t="s">
        <v>491</v>
      </c>
      <c r="C299" s="50" t="s">
        <v>617</v>
      </c>
      <c r="D299" s="31" t="s">
        <v>222</v>
      </c>
      <c r="E299" s="46" t="s">
        <v>445</v>
      </c>
      <c r="F299" s="40" t="s">
        <v>223</v>
      </c>
      <c r="G299" s="33">
        <v>35137</v>
      </c>
      <c r="H299" s="62"/>
      <c r="I299" s="38">
        <v>17280</v>
      </c>
      <c r="J299" s="38">
        <v>17280</v>
      </c>
    </row>
    <row r="300" spans="1:10" ht="12.75">
      <c r="A300" s="19">
        <f t="shared" si="6"/>
        <v>259</v>
      </c>
      <c r="B300" s="50" t="s">
        <v>491</v>
      </c>
      <c r="C300" s="50" t="s">
        <v>617</v>
      </c>
      <c r="D300" s="31" t="s">
        <v>222</v>
      </c>
      <c r="E300" s="46" t="s">
        <v>446</v>
      </c>
      <c r="F300" s="40" t="s">
        <v>223</v>
      </c>
      <c r="G300" s="33">
        <v>35320</v>
      </c>
      <c r="H300" s="62"/>
      <c r="I300" s="38">
        <v>17400</v>
      </c>
      <c r="J300" s="38">
        <v>17400</v>
      </c>
    </row>
    <row r="301" spans="1:10" ht="12.75">
      <c r="A301" s="19">
        <f t="shared" si="6"/>
        <v>260</v>
      </c>
      <c r="B301" s="50" t="s">
        <v>491</v>
      </c>
      <c r="C301" s="50" t="s">
        <v>617</v>
      </c>
      <c r="D301" s="31" t="s">
        <v>222</v>
      </c>
      <c r="E301" s="46" t="s">
        <v>447</v>
      </c>
      <c r="F301" s="40" t="s">
        <v>223</v>
      </c>
      <c r="G301" s="33">
        <v>35170</v>
      </c>
      <c r="H301" s="62"/>
      <c r="I301" s="38">
        <v>20000</v>
      </c>
      <c r="J301" s="38">
        <v>20000</v>
      </c>
    </row>
    <row r="302" spans="1:10" ht="12.75">
      <c r="A302" s="19">
        <f t="shared" si="6"/>
        <v>261</v>
      </c>
      <c r="B302" s="50" t="s">
        <v>491</v>
      </c>
      <c r="C302" s="50" t="s">
        <v>617</v>
      </c>
      <c r="D302" s="31" t="s">
        <v>222</v>
      </c>
      <c r="E302" s="46" t="s">
        <v>448</v>
      </c>
      <c r="F302" s="40" t="s">
        <v>223</v>
      </c>
      <c r="G302" s="33">
        <v>35387</v>
      </c>
      <c r="H302" s="62"/>
      <c r="I302" s="38">
        <v>20030</v>
      </c>
      <c r="J302" s="38">
        <v>20030</v>
      </c>
    </row>
    <row r="303" spans="1:10" ht="12.75">
      <c r="A303" s="19">
        <f t="shared" si="6"/>
        <v>262</v>
      </c>
      <c r="B303" s="50" t="s">
        <v>491</v>
      </c>
      <c r="C303" s="50" t="s">
        <v>617</v>
      </c>
      <c r="D303" s="31" t="s">
        <v>222</v>
      </c>
      <c r="E303" s="46" t="s">
        <v>449</v>
      </c>
      <c r="F303" s="40" t="s">
        <v>223</v>
      </c>
      <c r="G303" s="33">
        <v>35161</v>
      </c>
      <c r="H303" s="62"/>
      <c r="I303" s="38">
        <v>21000</v>
      </c>
      <c r="J303" s="38">
        <v>21000</v>
      </c>
    </row>
    <row r="304" spans="1:10" ht="12.75">
      <c r="A304" s="19">
        <f t="shared" si="6"/>
        <v>263</v>
      </c>
      <c r="B304" s="50" t="s">
        <v>491</v>
      </c>
      <c r="C304" s="50" t="s">
        <v>617</v>
      </c>
      <c r="D304" s="31" t="s">
        <v>222</v>
      </c>
      <c r="E304" s="46" t="s">
        <v>450</v>
      </c>
      <c r="F304" s="40" t="s">
        <v>223</v>
      </c>
      <c r="G304" s="33">
        <v>35221</v>
      </c>
      <c r="H304" s="62"/>
      <c r="I304" s="38">
        <v>21671</v>
      </c>
      <c r="J304" s="38">
        <v>21671</v>
      </c>
    </row>
    <row r="305" spans="1:10" ht="12.75">
      <c r="A305" s="19">
        <f t="shared" si="6"/>
        <v>264</v>
      </c>
      <c r="B305" s="50" t="s">
        <v>491</v>
      </c>
      <c r="C305" s="50" t="s">
        <v>617</v>
      </c>
      <c r="D305" s="31" t="s">
        <v>222</v>
      </c>
      <c r="E305" s="46" t="s">
        <v>329</v>
      </c>
      <c r="F305" s="40" t="s">
        <v>223</v>
      </c>
      <c r="G305" s="33">
        <v>35325</v>
      </c>
      <c r="H305" s="62"/>
      <c r="I305" s="38">
        <v>22699</v>
      </c>
      <c r="J305" s="38">
        <v>22699</v>
      </c>
    </row>
    <row r="306" spans="1:10" ht="12.75">
      <c r="A306" s="19">
        <f t="shared" si="6"/>
        <v>265</v>
      </c>
      <c r="B306" s="50" t="s">
        <v>491</v>
      </c>
      <c r="C306" s="50" t="s">
        <v>617</v>
      </c>
      <c r="D306" s="31" t="s">
        <v>222</v>
      </c>
      <c r="E306" s="46" t="s">
        <v>451</v>
      </c>
      <c r="F306" s="40" t="s">
        <v>223</v>
      </c>
      <c r="G306" s="33">
        <v>35295</v>
      </c>
      <c r="H306" s="62"/>
      <c r="I306" s="38">
        <v>22792</v>
      </c>
      <c r="J306" s="38">
        <v>22792</v>
      </c>
    </row>
    <row r="307" spans="1:10" ht="12.75">
      <c r="A307" s="19">
        <f t="shared" si="6"/>
        <v>266</v>
      </c>
      <c r="B307" s="50" t="s">
        <v>491</v>
      </c>
      <c r="C307" s="50" t="s">
        <v>617</v>
      </c>
      <c r="D307" s="31" t="s">
        <v>222</v>
      </c>
      <c r="E307" s="46" t="s">
        <v>452</v>
      </c>
      <c r="F307" s="40" t="s">
        <v>223</v>
      </c>
      <c r="G307" s="33">
        <v>35339</v>
      </c>
      <c r="H307" s="62"/>
      <c r="I307" s="38">
        <v>22798</v>
      </c>
      <c r="J307" s="38">
        <v>22798</v>
      </c>
    </row>
    <row r="308" spans="1:10" ht="12.75">
      <c r="A308" s="19">
        <f t="shared" si="6"/>
        <v>267</v>
      </c>
      <c r="B308" s="50" t="s">
        <v>491</v>
      </c>
      <c r="C308" s="50" t="s">
        <v>617</v>
      </c>
      <c r="D308" s="31" t="s">
        <v>222</v>
      </c>
      <c r="E308" s="46" t="s">
        <v>453</v>
      </c>
      <c r="F308" s="40" t="s">
        <v>223</v>
      </c>
      <c r="G308" s="33">
        <v>35248</v>
      </c>
      <c r="H308" s="62"/>
      <c r="I308" s="38">
        <v>23264</v>
      </c>
      <c r="J308" s="38">
        <v>23264</v>
      </c>
    </row>
    <row r="309" spans="1:10" ht="12.75">
      <c r="A309" s="19">
        <f t="shared" si="6"/>
        <v>268</v>
      </c>
      <c r="B309" s="50" t="s">
        <v>491</v>
      </c>
      <c r="C309" s="50" t="s">
        <v>617</v>
      </c>
      <c r="D309" s="31" t="s">
        <v>222</v>
      </c>
      <c r="E309" s="46" t="s">
        <v>454</v>
      </c>
      <c r="F309" s="40" t="s">
        <v>223</v>
      </c>
      <c r="G309" s="33">
        <v>35221</v>
      </c>
      <c r="H309" s="62"/>
      <c r="I309" s="38">
        <v>25000</v>
      </c>
      <c r="J309" s="38">
        <v>25000</v>
      </c>
    </row>
    <row r="310" spans="1:10" ht="12.75">
      <c r="A310" s="19">
        <f t="shared" si="6"/>
        <v>269</v>
      </c>
      <c r="B310" s="50" t="s">
        <v>491</v>
      </c>
      <c r="C310" s="50" t="s">
        <v>617</v>
      </c>
      <c r="D310" s="31" t="s">
        <v>222</v>
      </c>
      <c r="E310" s="46" t="s">
        <v>455</v>
      </c>
      <c r="F310" s="40" t="s">
        <v>223</v>
      </c>
      <c r="G310" s="33">
        <v>35264</v>
      </c>
      <c r="H310" s="62"/>
      <c r="I310" s="38">
        <v>25000</v>
      </c>
      <c r="J310" s="38">
        <v>25000</v>
      </c>
    </row>
    <row r="311" spans="1:10" ht="12.75">
      <c r="A311" s="19">
        <f t="shared" si="6"/>
        <v>270</v>
      </c>
      <c r="B311" s="50" t="s">
        <v>491</v>
      </c>
      <c r="C311" s="50" t="s">
        <v>617</v>
      </c>
      <c r="D311" s="31" t="s">
        <v>222</v>
      </c>
      <c r="E311" s="46" t="s">
        <v>456</v>
      </c>
      <c r="F311" s="40" t="s">
        <v>223</v>
      </c>
      <c r="G311" s="33">
        <v>35354</v>
      </c>
      <c r="H311" s="62"/>
      <c r="I311" s="38">
        <v>25048</v>
      </c>
      <c r="J311" s="38">
        <v>25048</v>
      </c>
    </row>
    <row r="312" spans="1:10" ht="12.75">
      <c r="A312" s="19">
        <f t="shared" si="6"/>
        <v>271</v>
      </c>
      <c r="B312" s="50" t="s">
        <v>491</v>
      </c>
      <c r="C312" s="50" t="s">
        <v>617</v>
      </c>
      <c r="D312" s="31" t="s">
        <v>222</v>
      </c>
      <c r="E312" s="46" t="s">
        <v>457</v>
      </c>
      <c r="F312" s="40" t="s">
        <v>223</v>
      </c>
      <c r="G312" s="33">
        <v>35352</v>
      </c>
      <c r="H312" s="62"/>
      <c r="I312" s="38">
        <v>26486</v>
      </c>
      <c r="J312" s="38">
        <v>26486</v>
      </c>
    </row>
    <row r="313" spans="1:10" ht="12.75">
      <c r="A313" s="19">
        <f t="shared" si="6"/>
        <v>272</v>
      </c>
      <c r="B313" s="50" t="s">
        <v>491</v>
      </c>
      <c r="C313" s="50" t="s">
        <v>617</v>
      </c>
      <c r="D313" s="31" t="s">
        <v>222</v>
      </c>
      <c r="E313" s="46" t="s">
        <v>458</v>
      </c>
      <c r="F313" s="40" t="s">
        <v>223</v>
      </c>
      <c r="G313" s="33">
        <v>35341</v>
      </c>
      <c r="H313" s="62"/>
      <c r="I313" s="38">
        <v>38250</v>
      </c>
      <c r="J313" s="38">
        <v>38250</v>
      </c>
    </row>
    <row r="314" spans="1:10" ht="12.75">
      <c r="A314" s="19">
        <f t="shared" si="6"/>
        <v>273</v>
      </c>
      <c r="B314" s="50" t="s">
        <v>491</v>
      </c>
      <c r="C314" s="50" t="s">
        <v>617</v>
      </c>
      <c r="D314" s="31" t="s">
        <v>222</v>
      </c>
      <c r="E314" s="46" t="s">
        <v>459</v>
      </c>
      <c r="F314" s="40" t="s">
        <v>223</v>
      </c>
      <c r="G314" s="33">
        <v>35320</v>
      </c>
      <c r="H314" s="62"/>
      <c r="I314" s="38">
        <v>39045</v>
      </c>
      <c r="J314" s="38">
        <v>39045</v>
      </c>
    </row>
    <row r="315" spans="1:10" ht="12.75">
      <c r="A315" s="19">
        <f t="shared" si="6"/>
        <v>274</v>
      </c>
      <c r="B315" s="50" t="s">
        <v>491</v>
      </c>
      <c r="C315" s="50" t="s">
        <v>617</v>
      </c>
      <c r="D315" s="31" t="s">
        <v>222</v>
      </c>
      <c r="E315" s="46" t="s">
        <v>460</v>
      </c>
      <c r="F315" s="40" t="s">
        <v>223</v>
      </c>
      <c r="G315" s="33">
        <v>35340</v>
      </c>
      <c r="H315" s="62"/>
      <c r="I315" s="38">
        <v>47186</v>
      </c>
      <c r="J315" s="38">
        <v>47186</v>
      </c>
    </row>
    <row r="316" spans="1:10" ht="12.75">
      <c r="A316" s="19">
        <f t="shared" si="6"/>
        <v>275</v>
      </c>
      <c r="B316" s="50" t="s">
        <v>491</v>
      </c>
      <c r="C316" s="50" t="s">
        <v>617</v>
      </c>
      <c r="D316" s="31" t="s">
        <v>222</v>
      </c>
      <c r="E316" s="46" t="s">
        <v>261</v>
      </c>
      <c r="F316" s="40" t="s">
        <v>223</v>
      </c>
      <c r="G316" s="33">
        <v>35340</v>
      </c>
      <c r="H316" s="62"/>
      <c r="I316" s="38">
        <v>95793</v>
      </c>
      <c r="J316" s="38">
        <v>95793</v>
      </c>
    </row>
    <row r="317" spans="1:10" ht="12.75">
      <c r="A317" s="19">
        <f t="shared" si="6"/>
        <v>276</v>
      </c>
      <c r="B317" s="50" t="s">
        <v>491</v>
      </c>
      <c r="C317" s="50" t="s">
        <v>617</v>
      </c>
      <c r="D317" s="31" t="s">
        <v>222</v>
      </c>
      <c r="E317" s="46" t="s">
        <v>461</v>
      </c>
      <c r="F317" s="40" t="s">
        <v>223</v>
      </c>
      <c r="G317" s="33">
        <v>35241</v>
      </c>
      <c r="H317" s="62"/>
      <c r="I317" s="38">
        <v>106000</v>
      </c>
      <c r="J317" s="38">
        <v>106000</v>
      </c>
    </row>
    <row r="318" spans="1:10" ht="12.75">
      <c r="A318" s="19">
        <f t="shared" si="6"/>
        <v>277</v>
      </c>
      <c r="B318" s="50" t="s">
        <v>491</v>
      </c>
      <c r="C318" s="50" t="s">
        <v>617</v>
      </c>
      <c r="D318" s="31" t="s">
        <v>222</v>
      </c>
      <c r="E318" s="46" t="s">
        <v>462</v>
      </c>
      <c r="F318" s="40" t="s">
        <v>223</v>
      </c>
      <c r="G318" s="33">
        <v>35221</v>
      </c>
      <c r="H318" s="62"/>
      <c r="I318" s="38">
        <v>159949</v>
      </c>
      <c r="J318" s="38">
        <v>159949</v>
      </c>
    </row>
    <row r="319" spans="1:10" ht="12.75">
      <c r="A319" s="19">
        <f t="shared" si="6"/>
        <v>278</v>
      </c>
      <c r="B319" s="50" t="s">
        <v>491</v>
      </c>
      <c r="C319" s="50" t="s">
        <v>617</v>
      </c>
      <c r="D319" s="31" t="s">
        <v>222</v>
      </c>
      <c r="E319" s="46" t="s">
        <v>463</v>
      </c>
      <c r="F319" s="40" t="s">
        <v>223</v>
      </c>
      <c r="G319" s="33">
        <v>35274</v>
      </c>
      <c r="H319" s="62"/>
      <c r="I319" s="38">
        <v>543214.25</v>
      </c>
      <c r="J319" s="38">
        <v>543214.25</v>
      </c>
    </row>
    <row r="320" spans="1:10" ht="56.25">
      <c r="A320" s="19">
        <f t="shared" si="6"/>
        <v>279</v>
      </c>
      <c r="B320" s="49" t="s">
        <v>493</v>
      </c>
      <c r="C320" s="50" t="s">
        <v>617</v>
      </c>
      <c r="D320" s="21" t="s">
        <v>94</v>
      </c>
      <c r="E320" s="44"/>
      <c r="F320" s="39" t="s">
        <v>95</v>
      </c>
      <c r="G320" s="22">
        <v>35066</v>
      </c>
      <c r="H320" s="124" t="s">
        <v>96</v>
      </c>
      <c r="I320" s="14">
        <v>6630</v>
      </c>
      <c r="J320" s="14">
        <v>6630</v>
      </c>
    </row>
    <row r="321" spans="1:10" ht="45">
      <c r="A321" s="19">
        <f t="shared" si="6"/>
        <v>280</v>
      </c>
      <c r="B321" s="49" t="s">
        <v>493</v>
      </c>
      <c r="C321" s="50" t="s">
        <v>617</v>
      </c>
      <c r="D321" s="21" t="s">
        <v>94</v>
      </c>
      <c r="E321" s="44"/>
      <c r="F321" s="39" t="s">
        <v>95</v>
      </c>
      <c r="G321" s="22">
        <v>35072</v>
      </c>
      <c r="H321" s="124" t="s">
        <v>97</v>
      </c>
      <c r="I321" s="14">
        <v>102</v>
      </c>
      <c r="J321" s="14">
        <v>102</v>
      </c>
    </row>
    <row r="322" spans="1:10" ht="56.25">
      <c r="A322" s="19">
        <f t="shared" si="6"/>
        <v>281</v>
      </c>
      <c r="B322" s="49" t="s">
        <v>493</v>
      </c>
      <c r="C322" s="50" t="s">
        <v>617</v>
      </c>
      <c r="D322" s="21" t="s">
        <v>94</v>
      </c>
      <c r="E322" s="45"/>
      <c r="F322" s="39" t="s">
        <v>95</v>
      </c>
      <c r="G322" s="22">
        <v>35075</v>
      </c>
      <c r="H322" s="124" t="s">
        <v>98</v>
      </c>
      <c r="I322" s="14">
        <v>2380</v>
      </c>
      <c r="J322" s="14">
        <v>2380</v>
      </c>
    </row>
    <row r="323" spans="1:10" ht="45">
      <c r="A323" s="19">
        <f t="shared" si="6"/>
        <v>282</v>
      </c>
      <c r="B323" s="49" t="s">
        <v>493</v>
      </c>
      <c r="C323" s="50" t="s">
        <v>617</v>
      </c>
      <c r="D323" s="21" t="s">
        <v>94</v>
      </c>
      <c r="E323" s="45"/>
      <c r="F323" s="39" t="s">
        <v>95</v>
      </c>
      <c r="G323" s="22">
        <v>35075</v>
      </c>
      <c r="H323" s="124" t="s">
        <v>99</v>
      </c>
      <c r="I323" s="14">
        <v>8500</v>
      </c>
      <c r="J323" s="14">
        <v>8500</v>
      </c>
    </row>
    <row r="324" spans="1:10" ht="45">
      <c r="A324" s="19">
        <f t="shared" si="6"/>
        <v>283</v>
      </c>
      <c r="B324" s="49" t="s">
        <v>493</v>
      </c>
      <c r="C324" s="50" t="s">
        <v>617</v>
      </c>
      <c r="D324" s="21" t="s">
        <v>94</v>
      </c>
      <c r="E324" s="45"/>
      <c r="F324" s="39" t="s">
        <v>95</v>
      </c>
      <c r="G324" s="22">
        <v>35075</v>
      </c>
      <c r="H324" s="124" t="s">
        <v>100</v>
      </c>
      <c r="I324" s="14">
        <v>102</v>
      </c>
      <c r="J324" s="14">
        <v>102</v>
      </c>
    </row>
    <row r="325" spans="1:10" ht="56.25">
      <c r="A325" s="19">
        <f t="shared" si="6"/>
        <v>284</v>
      </c>
      <c r="B325" s="49" t="s">
        <v>493</v>
      </c>
      <c r="C325" s="50" t="s">
        <v>617</v>
      </c>
      <c r="D325" s="21" t="s">
        <v>94</v>
      </c>
      <c r="E325" s="45"/>
      <c r="F325" s="39" t="s">
        <v>95</v>
      </c>
      <c r="G325" s="22">
        <v>35092</v>
      </c>
      <c r="H325" s="124" t="s">
        <v>101</v>
      </c>
      <c r="I325" s="14">
        <v>5312</v>
      </c>
      <c r="J325" s="14">
        <v>5312</v>
      </c>
    </row>
    <row r="326" spans="1:10" ht="45">
      <c r="A326" s="19">
        <f t="shared" si="6"/>
        <v>285</v>
      </c>
      <c r="B326" s="49" t="s">
        <v>493</v>
      </c>
      <c r="C326" s="50" t="s">
        <v>617</v>
      </c>
      <c r="D326" s="21" t="s">
        <v>94</v>
      </c>
      <c r="E326" s="45"/>
      <c r="F326" s="39" t="s">
        <v>95</v>
      </c>
      <c r="G326" s="22">
        <v>35113</v>
      </c>
      <c r="H326" s="124" t="s">
        <v>102</v>
      </c>
      <c r="I326" s="14">
        <v>3267</v>
      </c>
      <c r="J326" s="14">
        <v>3267</v>
      </c>
    </row>
    <row r="327" spans="1:10" ht="56.25">
      <c r="A327" s="19">
        <f t="shared" si="6"/>
        <v>286</v>
      </c>
      <c r="B327" s="49" t="s">
        <v>493</v>
      </c>
      <c r="C327" s="50" t="s">
        <v>617</v>
      </c>
      <c r="D327" s="21" t="s">
        <v>94</v>
      </c>
      <c r="E327" s="45"/>
      <c r="F327" s="39" t="s">
        <v>95</v>
      </c>
      <c r="G327" s="22">
        <v>35121</v>
      </c>
      <c r="H327" s="124" t="s">
        <v>103</v>
      </c>
      <c r="I327" s="14">
        <v>95.62</v>
      </c>
      <c r="J327" s="14">
        <v>95.62</v>
      </c>
    </row>
    <row r="328" spans="1:10" ht="56.25">
      <c r="A328" s="19">
        <f t="shared" si="6"/>
        <v>287</v>
      </c>
      <c r="B328" s="49" t="s">
        <v>493</v>
      </c>
      <c r="C328" s="50" t="s">
        <v>617</v>
      </c>
      <c r="D328" s="21" t="s">
        <v>94</v>
      </c>
      <c r="E328" s="45"/>
      <c r="F328" s="39" t="s">
        <v>95</v>
      </c>
      <c r="G328" s="22">
        <v>35121</v>
      </c>
      <c r="H328" s="124" t="s">
        <v>104</v>
      </c>
      <c r="I328" s="14">
        <v>56777.02</v>
      </c>
      <c r="J328" s="14">
        <v>56777.02</v>
      </c>
    </row>
    <row r="329" spans="1:10" ht="67.5">
      <c r="A329" s="19">
        <f aca="true" t="shared" si="7" ref="A329:A388">+A328+1</f>
        <v>288</v>
      </c>
      <c r="B329" s="49" t="s">
        <v>493</v>
      </c>
      <c r="C329" s="50" t="s">
        <v>617</v>
      </c>
      <c r="D329" s="21" t="s">
        <v>94</v>
      </c>
      <c r="E329" s="45"/>
      <c r="F329" s="39" t="s">
        <v>95</v>
      </c>
      <c r="G329" s="22">
        <v>35121</v>
      </c>
      <c r="H329" s="124" t="s">
        <v>105</v>
      </c>
      <c r="I329" s="14">
        <v>59765.63</v>
      </c>
      <c r="J329" s="14">
        <v>59765.63</v>
      </c>
    </row>
    <row r="330" spans="1:10" ht="45">
      <c r="A330" s="19">
        <f t="shared" si="7"/>
        <v>289</v>
      </c>
      <c r="B330" s="49" t="s">
        <v>493</v>
      </c>
      <c r="C330" s="50" t="s">
        <v>617</v>
      </c>
      <c r="D330" s="21" t="s">
        <v>94</v>
      </c>
      <c r="E330" s="45"/>
      <c r="F330" s="39" t="s">
        <v>95</v>
      </c>
      <c r="G330" s="22">
        <v>35149</v>
      </c>
      <c r="H330" s="124" t="s">
        <v>106</v>
      </c>
      <c r="I330" s="14">
        <v>28986.5</v>
      </c>
      <c r="J330" s="14">
        <v>28986.5</v>
      </c>
    </row>
    <row r="331" spans="1:10" ht="45">
      <c r="A331" s="19">
        <f t="shared" si="7"/>
        <v>290</v>
      </c>
      <c r="B331" s="49" t="s">
        <v>493</v>
      </c>
      <c r="C331" s="50" t="s">
        <v>617</v>
      </c>
      <c r="D331" s="21" t="s">
        <v>94</v>
      </c>
      <c r="E331" s="45"/>
      <c r="F331" s="39" t="s">
        <v>95</v>
      </c>
      <c r="G331" s="22">
        <v>35191</v>
      </c>
      <c r="H331" s="124" t="s">
        <v>107</v>
      </c>
      <c r="I331" s="14">
        <v>69062</v>
      </c>
      <c r="J331" s="14">
        <v>69062</v>
      </c>
    </row>
    <row r="332" spans="1:10" ht="45">
      <c r="A332" s="19">
        <f t="shared" si="7"/>
        <v>291</v>
      </c>
      <c r="B332" s="49" t="s">
        <v>493</v>
      </c>
      <c r="C332" s="50" t="s">
        <v>617</v>
      </c>
      <c r="D332" s="21" t="s">
        <v>94</v>
      </c>
      <c r="E332" s="45"/>
      <c r="F332" s="39" t="s">
        <v>95</v>
      </c>
      <c r="G332" s="22">
        <v>35191</v>
      </c>
      <c r="H332" s="124" t="s">
        <v>107</v>
      </c>
      <c r="I332" s="14">
        <v>7522</v>
      </c>
      <c r="J332" s="14">
        <v>7522</v>
      </c>
    </row>
    <row r="333" spans="1:10" ht="45">
      <c r="A333" s="19">
        <f t="shared" si="7"/>
        <v>292</v>
      </c>
      <c r="B333" s="49" t="s">
        <v>493</v>
      </c>
      <c r="C333" s="50" t="s">
        <v>617</v>
      </c>
      <c r="D333" s="21" t="s">
        <v>94</v>
      </c>
      <c r="E333" s="45"/>
      <c r="F333" s="39" t="s">
        <v>95</v>
      </c>
      <c r="G333" s="22">
        <v>35191</v>
      </c>
      <c r="H333" s="124" t="s">
        <v>107</v>
      </c>
      <c r="I333" s="14">
        <v>82875</v>
      </c>
      <c r="J333" s="14">
        <v>82875</v>
      </c>
    </row>
    <row r="334" spans="1:10" ht="56.25">
      <c r="A334" s="19">
        <f t="shared" si="7"/>
        <v>293</v>
      </c>
      <c r="B334" s="49" t="s">
        <v>493</v>
      </c>
      <c r="C334" s="50" t="s">
        <v>617</v>
      </c>
      <c r="D334" s="21" t="s">
        <v>94</v>
      </c>
      <c r="E334" s="45"/>
      <c r="F334" s="39" t="s">
        <v>95</v>
      </c>
      <c r="G334" s="22">
        <v>35193</v>
      </c>
      <c r="H334" s="124" t="s">
        <v>108</v>
      </c>
      <c r="I334" s="14">
        <v>493.5</v>
      </c>
      <c r="J334" s="14">
        <v>493.5</v>
      </c>
    </row>
    <row r="335" spans="1:10" ht="45">
      <c r="A335" s="19">
        <f t="shared" si="7"/>
        <v>294</v>
      </c>
      <c r="B335" s="49" t="s">
        <v>493</v>
      </c>
      <c r="C335" s="50" t="s">
        <v>617</v>
      </c>
      <c r="D335" s="21" t="s">
        <v>94</v>
      </c>
      <c r="E335" s="45"/>
      <c r="F335" s="39" t="s">
        <v>95</v>
      </c>
      <c r="G335" s="22">
        <v>35199</v>
      </c>
      <c r="H335" s="124" t="s">
        <v>109</v>
      </c>
      <c r="I335" s="14">
        <v>22440</v>
      </c>
      <c r="J335" s="14">
        <v>22440</v>
      </c>
    </row>
    <row r="336" spans="1:10" ht="67.5">
      <c r="A336" s="19">
        <f t="shared" si="7"/>
        <v>295</v>
      </c>
      <c r="B336" s="49" t="s">
        <v>493</v>
      </c>
      <c r="C336" s="50" t="s">
        <v>617</v>
      </c>
      <c r="D336" s="21" t="s">
        <v>94</v>
      </c>
      <c r="E336" s="45"/>
      <c r="F336" s="39" t="s">
        <v>95</v>
      </c>
      <c r="G336" s="22">
        <v>35199</v>
      </c>
      <c r="H336" s="124" t="s">
        <v>110</v>
      </c>
      <c r="I336" s="14">
        <v>4845</v>
      </c>
      <c r="J336" s="14">
        <v>4845</v>
      </c>
    </row>
    <row r="337" spans="1:10" ht="56.25">
      <c r="A337" s="19">
        <f t="shared" si="7"/>
        <v>296</v>
      </c>
      <c r="B337" s="49" t="s">
        <v>493</v>
      </c>
      <c r="C337" s="50" t="s">
        <v>617</v>
      </c>
      <c r="D337" s="21" t="s">
        <v>94</v>
      </c>
      <c r="E337" s="45"/>
      <c r="F337" s="39" t="s">
        <v>95</v>
      </c>
      <c r="G337" s="22">
        <v>35204</v>
      </c>
      <c r="H337" s="124" t="s">
        <v>111</v>
      </c>
      <c r="I337" s="14">
        <v>1275</v>
      </c>
      <c r="J337" s="14">
        <v>1275</v>
      </c>
    </row>
    <row r="338" spans="1:10" ht="45">
      <c r="A338" s="19">
        <f t="shared" si="7"/>
        <v>297</v>
      </c>
      <c r="B338" s="49" t="s">
        <v>493</v>
      </c>
      <c r="C338" s="50" t="s">
        <v>617</v>
      </c>
      <c r="D338" s="21" t="s">
        <v>94</v>
      </c>
      <c r="E338" s="45"/>
      <c r="F338" s="39" t="s">
        <v>95</v>
      </c>
      <c r="G338" s="22">
        <v>35206</v>
      </c>
      <c r="H338" s="124" t="s">
        <v>112</v>
      </c>
      <c r="I338" s="14">
        <v>17</v>
      </c>
      <c r="J338" s="14">
        <v>17</v>
      </c>
    </row>
    <row r="339" spans="1:10" ht="45">
      <c r="A339" s="19">
        <f t="shared" si="7"/>
        <v>298</v>
      </c>
      <c r="B339" s="49" t="s">
        <v>493</v>
      </c>
      <c r="C339" s="50" t="s">
        <v>617</v>
      </c>
      <c r="D339" s="21" t="s">
        <v>94</v>
      </c>
      <c r="E339" s="45"/>
      <c r="F339" s="39" t="s">
        <v>95</v>
      </c>
      <c r="G339" s="22">
        <v>35206</v>
      </c>
      <c r="H339" s="124" t="s">
        <v>113</v>
      </c>
      <c r="I339" s="14">
        <v>102</v>
      </c>
      <c r="J339" s="14">
        <v>102</v>
      </c>
    </row>
    <row r="340" spans="1:10" ht="56.25">
      <c r="A340" s="19">
        <f t="shared" si="7"/>
        <v>299</v>
      </c>
      <c r="B340" s="49" t="s">
        <v>493</v>
      </c>
      <c r="C340" s="50" t="s">
        <v>617</v>
      </c>
      <c r="D340" s="21" t="s">
        <v>94</v>
      </c>
      <c r="E340" s="45"/>
      <c r="F340" s="39" t="s">
        <v>95</v>
      </c>
      <c r="G340" s="22">
        <v>35206</v>
      </c>
      <c r="H340" s="124" t="s">
        <v>114</v>
      </c>
      <c r="I340" s="14">
        <v>67504.5</v>
      </c>
      <c r="J340" s="14">
        <v>67504.5</v>
      </c>
    </row>
    <row r="341" spans="1:10" ht="56.25">
      <c r="A341" s="19">
        <f t="shared" si="7"/>
        <v>300</v>
      </c>
      <c r="B341" s="49" t="s">
        <v>493</v>
      </c>
      <c r="C341" s="50" t="s">
        <v>617</v>
      </c>
      <c r="D341" s="21" t="s">
        <v>94</v>
      </c>
      <c r="E341" s="45"/>
      <c r="F341" s="39" t="s">
        <v>95</v>
      </c>
      <c r="G341" s="22">
        <v>35206</v>
      </c>
      <c r="H341" s="124" t="s">
        <v>115</v>
      </c>
      <c r="I341" s="14">
        <v>2614</v>
      </c>
      <c r="J341" s="14">
        <v>2614</v>
      </c>
    </row>
    <row r="342" spans="1:10" ht="56.25">
      <c r="A342" s="19">
        <f t="shared" si="7"/>
        <v>301</v>
      </c>
      <c r="B342" s="49" t="s">
        <v>493</v>
      </c>
      <c r="C342" s="50" t="s">
        <v>617</v>
      </c>
      <c r="D342" s="21" t="s">
        <v>94</v>
      </c>
      <c r="E342" s="45"/>
      <c r="F342" s="39" t="s">
        <v>95</v>
      </c>
      <c r="G342" s="22">
        <v>35206</v>
      </c>
      <c r="H342" s="124" t="s">
        <v>115</v>
      </c>
      <c r="I342" s="14">
        <v>326</v>
      </c>
      <c r="J342" s="14">
        <v>326</v>
      </c>
    </row>
    <row r="343" spans="1:10" ht="56.25">
      <c r="A343" s="19">
        <f t="shared" si="7"/>
        <v>302</v>
      </c>
      <c r="B343" s="49" t="s">
        <v>493</v>
      </c>
      <c r="C343" s="50" t="s">
        <v>617</v>
      </c>
      <c r="D343" s="21" t="s">
        <v>94</v>
      </c>
      <c r="E343" s="45"/>
      <c r="F343" s="39" t="s">
        <v>95</v>
      </c>
      <c r="G343" s="22">
        <v>35207</v>
      </c>
      <c r="H343" s="124" t="s">
        <v>116</v>
      </c>
      <c r="I343" s="14">
        <v>478125</v>
      </c>
      <c r="J343" s="14">
        <v>478125</v>
      </c>
    </row>
    <row r="344" spans="1:10" ht="67.5">
      <c r="A344" s="19">
        <f t="shared" si="7"/>
        <v>303</v>
      </c>
      <c r="B344" s="49" t="s">
        <v>493</v>
      </c>
      <c r="C344" s="50" t="s">
        <v>617</v>
      </c>
      <c r="D344" s="21" t="s">
        <v>94</v>
      </c>
      <c r="E344" s="45"/>
      <c r="F344" s="39" t="s">
        <v>95</v>
      </c>
      <c r="G344" s="23">
        <v>35215</v>
      </c>
      <c r="H344" s="124" t="s">
        <v>117</v>
      </c>
      <c r="I344" s="36">
        <v>82981</v>
      </c>
      <c r="J344" s="36">
        <v>82981</v>
      </c>
    </row>
    <row r="345" spans="1:10" ht="45">
      <c r="A345" s="19">
        <f t="shared" si="7"/>
        <v>304</v>
      </c>
      <c r="B345" s="49" t="s">
        <v>493</v>
      </c>
      <c r="C345" s="50" t="s">
        <v>617</v>
      </c>
      <c r="D345" s="21" t="s">
        <v>94</v>
      </c>
      <c r="E345" s="45"/>
      <c r="F345" s="39" t="s">
        <v>95</v>
      </c>
      <c r="G345" s="22">
        <v>35215</v>
      </c>
      <c r="H345" s="124" t="s">
        <v>118</v>
      </c>
      <c r="I345" s="35">
        <v>598</v>
      </c>
      <c r="J345" s="35">
        <v>598</v>
      </c>
    </row>
    <row r="346" spans="1:10" ht="45">
      <c r="A346" s="19">
        <f t="shared" si="7"/>
        <v>305</v>
      </c>
      <c r="B346" s="49" t="s">
        <v>493</v>
      </c>
      <c r="C346" s="50" t="s">
        <v>617</v>
      </c>
      <c r="D346" s="21" t="s">
        <v>94</v>
      </c>
      <c r="E346" s="45"/>
      <c r="F346" s="39" t="s">
        <v>95</v>
      </c>
      <c r="G346" s="22">
        <v>35215</v>
      </c>
      <c r="H346" s="124" t="s">
        <v>119</v>
      </c>
      <c r="I346" s="35">
        <v>2600</v>
      </c>
      <c r="J346" s="35">
        <v>2600</v>
      </c>
    </row>
    <row r="347" spans="1:10" ht="56.25">
      <c r="A347" s="19">
        <f t="shared" si="7"/>
        <v>306</v>
      </c>
      <c r="B347" s="49" t="s">
        <v>493</v>
      </c>
      <c r="C347" s="50" t="s">
        <v>617</v>
      </c>
      <c r="D347" s="21" t="s">
        <v>94</v>
      </c>
      <c r="E347" s="45"/>
      <c r="F347" s="39" t="s">
        <v>95</v>
      </c>
      <c r="G347" s="22">
        <v>35215</v>
      </c>
      <c r="H347" s="124" t="s">
        <v>120</v>
      </c>
      <c r="I347" s="35">
        <v>1260</v>
      </c>
      <c r="J347" s="35">
        <v>1260</v>
      </c>
    </row>
    <row r="348" spans="1:10" ht="33.75">
      <c r="A348" s="19">
        <f t="shared" si="7"/>
        <v>307</v>
      </c>
      <c r="B348" s="49" t="s">
        <v>493</v>
      </c>
      <c r="C348" s="50" t="s">
        <v>617</v>
      </c>
      <c r="D348" s="21" t="s">
        <v>94</v>
      </c>
      <c r="E348" s="45"/>
      <c r="F348" s="39" t="s">
        <v>95</v>
      </c>
      <c r="G348" s="22">
        <v>35215</v>
      </c>
      <c r="H348" s="124" t="s">
        <v>121</v>
      </c>
      <c r="I348" s="35">
        <v>340</v>
      </c>
      <c r="J348" s="35">
        <v>340</v>
      </c>
    </row>
    <row r="349" spans="1:10" ht="22.5">
      <c r="A349" s="19">
        <f t="shared" si="7"/>
        <v>308</v>
      </c>
      <c r="B349" s="49" t="s">
        <v>493</v>
      </c>
      <c r="C349" s="50" t="s">
        <v>617</v>
      </c>
      <c r="D349" s="21" t="s">
        <v>94</v>
      </c>
      <c r="E349" s="45"/>
      <c r="F349" s="39" t="s">
        <v>95</v>
      </c>
      <c r="G349" s="22">
        <v>35218</v>
      </c>
      <c r="H349" s="124" t="s">
        <v>122</v>
      </c>
      <c r="I349" s="35">
        <v>6269</v>
      </c>
      <c r="J349" s="35">
        <v>6269</v>
      </c>
    </row>
    <row r="350" spans="1:10" ht="45">
      <c r="A350" s="19">
        <f t="shared" si="7"/>
        <v>309</v>
      </c>
      <c r="B350" s="49" t="s">
        <v>493</v>
      </c>
      <c r="C350" s="50" t="s">
        <v>617</v>
      </c>
      <c r="D350" s="21" t="s">
        <v>94</v>
      </c>
      <c r="E350" s="45"/>
      <c r="F350" s="39" t="s">
        <v>95</v>
      </c>
      <c r="G350" s="22">
        <v>35222</v>
      </c>
      <c r="H350" s="124" t="s">
        <v>123</v>
      </c>
      <c r="I350" s="35">
        <v>20005.5</v>
      </c>
      <c r="J350" s="35">
        <v>20005.5</v>
      </c>
    </row>
    <row r="351" spans="1:10" ht="56.25">
      <c r="A351" s="19">
        <f t="shared" si="7"/>
        <v>310</v>
      </c>
      <c r="B351" s="49" t="s">
        <v>493</v>
      </c>
      <c r="C351" s="50" t="s">
        <v>617</v>
      </c>
      <c r="D351" s="21" t="s">
        <v>94</v>
      </c>
      <c r="E351" s="45"/>
      <c r="F351" s="39" t="s">
        <v>95</v>
      </c>
      <c r="G351" s="22">
        <v>35227</v>
      </c>
      <c r="H351" s="124" t="s">
        <v>124</v>
      </c>
      <c r="I351" s="35">
        <v>683</v>
      </c>
      <c r="J351" s="35">
        <v>683</v>
      </c>
    </row>
    <row r="352" spans="1:10" ht="45">
      <c r="A352" s="19">
        <f t="shared" si="7"/>
        <v>311</v>
      </c>
      <c r="B352" s="49" t="s">
        <v>493</v>
      </c>
      <c r="C352" s="50" t="s">
        <v>617</v>
      </c>
      <c r="D352" s="21" t="s">
        <v>94</v>
      </c>
      <c r="E352" s="45"/>
      <c r="F352" s="39" t="s">
        <v>95</v>
      </c>
      <c r="G352" s="24">
        <v>35239</v>
      </c>
      <c r="H352" s="124" t="s">
        <v>125</v>
      </c>
      <c r="I352" s="35">
        <v>2082</v>
      </c>
      <c r="J352" s="35">
        <v>2082</v>
      </c>
    </row>
    <row r="353" spans="1:10" ht="45">
      <c r="A353" s="19">
        <f t="shared" si="7"/>
        <v>312</v>
      </c>
      <c r="B353" s="49" t="s">
        <v>493</v>
      </c>
      <c r="C353" s="50" t="s">
        <v>617</v>
      </c>
      <c r="D353" s="21" t="s">
        <v>94</v>
      </c>
      <c r="E353" s="45"/>
      <c r="F353" s="39" t="s">
        <v>95</v>
      </c>
      <c r="G353" s="22">
        <v>35270</v>
      </c>
      <c r="H353" s="124" t="s">
        <v>126</v>
      </c>
      <c r="I353" s="36">
        <v>2380</v>
      </c>
      <c r="J353" s="36">
        <v>2380</v>
      </c>
    </row>
    <row r="354" spans="1:10" ht="45">
      <c r="A354" s="19">
        <f t="shared" si="7"/>
        <v>313</v>
      </c>
      <c r="B354" s="49" t="s">
        <v>493</v>
      </c>
      <c r="C354" s="50" t="s">
        <v>617</v>
      </c>
      <c r="D354" s="21" t="s">
        <v>94</v>
      </c>
      <c r="E354" s="45"/>
      <c r="F354" s="39" t="s">
        <v>95</v>
      </c>
      <c r="G354" s="22">
        <v>35283</v>
      </c>
      <c r="H354" s="124" t="s">
        <v>127</v>
      </c>
      <c r="I354" s="35">
        <v>108642.38</v>
      </c>
      <c r="J354" s="35">
        <v>108642.38</v>
      </c>
    </row>
    <row r="355" spans="1:10" ht="45">
      <c r="A355" s="19">
        <f t="shared" si="7"/>
        <v>314</v>
      </c>
      <c r="B355" s="49" t="s">
        <v>493</v>
      </c>
      <c r="C355" s="50" t="s">
        <v>617</v>
      </c>
      <c r="D355" s="21" t="s">
        <v>94</v>
      </c>
      <c r="E355" s="45"/>
      <c r="F355" s="39" t="s">
        <v>95</v>
      </c>
      <c r="G355" s="22">
        <v>35283</v>
      </c>
      <c r="H355" s="124" t="s">
        <v>128</v>
      </c>
      <c r="I355" s="35">
        <v>2448.07</v>
      </c>
      <c r="J355" s="35">
        <v>2448.07</v>
      </c>
    </row>
    <row r="356" spans="1:10" ht="45">
      <c r="A356" s="19">
        <f t="shared" si="7"/>
        <v>315</v>
      </c>
      <c r="B356" s="49" t="s">
        <v>493</v>
      </c>
      <c r="C356" s="50" t="s">
        <v>617</v>
      </c>
      <c r="D356" s="21" t="s">
        <v>94</v>
      </c>
      <c r="E356" s="45"/>
      <c r="F356" s="39" t="s">
        <v>95</v>
      </c>
      <c r="G356" s="22">
        <v>35298</v>
      </c>
      <c r="H356" s="124" t="s">
        <v>129</v>
      </c>
      <c r="I356" s="35">
        <v>4320</v>
      </c>
      <c r="J356" s="35">
        <v>4320</v>
      </c>
    </row>
    <row r="357" spans="1:10" ht="45">
      <c r="A357" s="19">
        <f t="shared" si="7"/>
        <v>316</v>
      </c>
      <c r="B357" s="49" t="s">
        <v>493</v>
      </c>
      <c r="C357" s="50" t="s">
        <v>617</v>
      </c>
      <c r="D357" s="21" t="s">
        <v>94</v>
      </c>
      <c r="E357" s="45"/>
      <c r="F357" s="39" t="s">
        <v>95</v>
      </c>
      <c r="G357" s="22">
        <v>35298</v>
      </c>
      <c r="H357" s="124" t="s">
        <v>129</v>
      </c>
      <c r="I357" s="35">
        <v>918</v>
      </c>
      <c r="J357" s="35">
        <v>918</v>
      </c>
    </row>
    <row r="358" spans="1:10" ht="45">
      <c r="A358" s="19">
        <f t="shared" si="7"/>
        <v>317</v>
      </c>
      <c r="B358" s="49" t="s">
        <v>493</v>
      </c>
      <c r="C358" s="50" t="s">
        <v>617</v>
      </c>
      <c r="D358" s="21" t="s">
        <v>94</v>
      </c>
      <c r="E358" s="45"/>
      <c r="F358" s="39" t="s">
        <v>95</v>
      </c>
      <c r="G358" s="22">
        <v>35298</v>
      </c>
      <c r="H358" s="124" t="s">
        <v>130</v>
      </c>
      <c r="I358" s="35">
        <v>969</v>
      </c>
      <c r="J358" s="35">
        <v>969</v>
      </c>
    </row>
    <row r="359" spans="1:10" ht="67.5">
      <c r="A359" s="19">
        <f t="shared" si="7"/>
        <v>318</v>
      </c>
      <c r="B359" s="49" t="s">
        <v>493</v>
      </c>
      <c r="C359" s="50" t="s">
        <v>617</v>
      </c>
      <c r="D359" s="21" t="s">
        <v>94</v>
      </c>
      <c r="E359" s="45"/>
      <c r="F359" s="39" t="s">
        <v>95</v>
      </c>
      <c r="G359" s="22">
        <v>35304</v>
      </c>
      <c r="H359" s="124" t="s">
        <v>131</v>
      </c>
      <c r="I359" s="35">
        <v>79432</v>
      </c>
      <c r="J359" s="35">
        <v>79432</v>
      </c>
    </row>
    <row r="360" spans="1:10" ht="56.25">
      <c r="A360" s="19">
        <f t="shared" si="7"/>
        <v>319</v>
      </c>
      <c r="B360" s="49" t="s">
        <v>493</v>
      </c>
      <c r="C360" s="50" t="s">
        <v>617</v>
      </c>
      <c r="D360" s="21" t="s">
        <v>94</v>
      </c>
      <c r="E360" s="45"/>
      <c r="F360" s="39" t="s">
        <v>95</v>
      </c>
      <c r="G360" s="22">
        <v>35304</v>
      </c>
      <c r="H360" s="124" t="s">
        <v>132</v>
      </c>
      <c r="I360" s="35">
        <v>297</v>
      </c>
      <c r="J360" s="35">
        <v>297</v>
      </c>
    </row>
    <row r="361" spans="1:10" ht="45">
      <c r="A361" s="19">
        <f t="shared" si="7"/>
        <v>320</v>
      </c>
      <c r="B361" s="49" t="s">
        <v>493</v>
      </c>
      <c r="C361" s="50" t="s">
        <v>617</v>
      </c>
      <c r="D361" s="21" t="s">
        <v>94</v>
      </c>
      <c r="E361" s="45"/>
      <c r="F361" s="39" t="s">
        <v>95</v>
      </c>
      <c r="G361" s="22">
        <v>35326</v>
      </c>
      <c r="H361" s="124" t="s">
        <v>133</v>
      </c>
      <c r="I361" s="35">
        <v>40.37</v>
      </c>
      <c r="J361" s="35">
        <v>40.37</v>
      </c>
    </row>
    <row r="362" spans="1:10" ht="45">
      <c r="A362" s="19">
        <f t="shared" si="7"/>
        <v>321</v>
      </c>
      <c r="B362" s="49" t="s">
        <v>493</v>
      </c>
      <c r="C362" s="50" t="s">
        <v>617</v>
      </c>
      <c r="D362" s="21" t="s">
        <v>94</v>
      </c>
      <c r="E362" s="45"/>
      <c r="F362" s="39" t="s">
        <v>95</v>
      </c>
      <c r="G362" s="22">
        <v>35326</v>
      </c>
      <c r="H362" s="124" t="s">
        <v>134</v>
      </c>
      <c r="I362" s="35">
        <v>10.57</v>
      </c>
      <c r="J362" s="35">
        <v>10.57</v>
      </c>
    </row>
    <row r="363" spans="1:10" ht="45">
      <c r="A363" s="19">
        <f t="shared" si="7"/>
        <v>322</v>
      </c>
      <c r="B363" s="49" t="s">
        <v>493</v>
      </c>
      <c r="C363" s="50" t="s">
        <v>617</v>
      </c>
      <c r="D363" s="21" t="s">
        <v>94</v>
      </c>
      <c r="E363" s="45"/>
      <c r="F363" s="39" t="s">
        <v>95</v>
      </c>
      <c r="G363" s="22">
        <v>35326</v>
      </c>
      <c r="H363" s="124" t="s">
        <v>135</v>
      </c>
      <c r="I363" s="35">
        <v>21.65</v>
      </c>
      <c r="J363" s="35">
        <v>21.65</v>
      </c>
    </row>
    <row r="364" spans="1:10" ht="45">
      <c r="A364" s="19">
        <f t="shared" si="7"/>
        <v>323</v>
      </c>
      <c r="B364" s="49" t="s">
        <v>493</v>
      </c>
      <c r="C364" s="50" t="s">
        <v>617</v>
      </c>
      <c r="D364" s="21" t="s">
        <v>94</v>
      </c>
      <c r="E364" s="45"/>
      <c r="F364" s="39" t="s">
        <v>95</v>
      </c>
      <c r="G364" s="22">
        <v>35326</v>
      </c>
      <c r="H364" s="124" t="s">
        <v>133</v>
      </c>
      <c r="I364" s="35">
        <v>27</v>
      </c>
      <c r="J364" s="35">
        <v>27</v>
      </c>
    </row>
    <row r="365" spans="1:10" ht="56.25">
      <c r="A365" s="19">
        <f t="shared" si="7"/>
        <v>324</v>
      </c>
      <c r="B365" s="49" t="s">
        <v>493</v>
      </c>
      <c r="C365" s="50" t="s">
        <v>617</v>
      </c>
      <c r="D365" s="21" t="s">
        <v>94</v>
      </c>
      <c r="E365" s="45"/>
      <c r="F365" s="39" t="s">
        <v>95</v>
      </c>
      <c r="G365" s="22">
        <v>35326</v>
      </c>
      <c r="H365" s="124" t="s">
        <v>136</v>
      </c>
      <c r="I365" s="35">
        <v>27.89</v>
      </c>
      <c r="J365" s="35">
        <v>27.89</v>
      </c>
    </row>
    <row r="366" spans="1:10" ht="45">
      <c r="A366" s="19">
        <f t="shared" si="7"/>
        <v>325</v>
      </c>
      <c r="B366" s="49" t="s">
        <v>493</v>
      </c>
      <c r="C366" s="50" t="s">
        <v>617</v>
      </c>
      <c r="D366" s="21" t="s">
        <v>94</v>
      </c>
      <c r="E366" s="45"/>
      <c r="F366" s="39" t="s">
        <v>95</v>
      </c>
      <c r="G366" s="22">
        <v>35327</v>
      </c>
      <c r="H366" s="124" t="s">
        <v>137</v>
      </c>
      <c r="I366" s="35">
        <v>49300</v>
      </c>
      <c r="J366" s="35">
        <v>49300</v>
      </c>
    </row>
    <row r="367" spans="1:10" ht="45">
      <c r="A367" s="19">
        <f t="shared" si="7"/>
        <v>326</v>
      </c>
      <c r="B367" s="49" t="s">
        <v>493</v>
      </c>
      <c r="C367" s="50" t="s">
        <v>617</v>
      </c>
      <c r="D367" s="21" t="s">
        <v>94</v>
      </c>
      <c r="E367" s="45"/>
      <c r="F367" s="39" t="s">
        <v>95</v>
      </c>
      <c r="G367" s="22">
        <v>35327</v>
      </c>
      <c r="H367" s="124" t="s">
        <v>137</v>
      </c>
      <c r="I367" s="35">
        <v>43137</v>
      </c>
      <c r="J367" s="35">
        <v>43137</v>
      </c>
    </row>
    <row r="368" spans="1:10" ht="45">
      <c r="A368" s="19">
        <f t="shared" si="7"/>
        <v>327</v>
      </c>
      <c r="B368" s="49" t="s">
        <v>493</v>
      </c>
      <c r="C368" s="50" t="s">
        <v>617</v>
      </c>
      <c r="D368" s="21" t="s">
        <v>94</v>
      </c>
      <c r="E368" s="45"/>
      <c r="F368" s="39" t="s">
        <v>95</v>
      </c>
      <c r="G368" s="22">
        <v>35338</v>
      </c>
      <c r="H368" s="124" t="s">
        <v>138</v>
      </c>
      <c r="I368" s="35">
        <v>21.65</v>
      </c>
      <c r="J368" s="35">
        <v>21.65</v>
      </c>
    </row>
    <row r="369" spans="1:10" ht="45">
      <c r="A369" s="19">
        <f t="shared" si="7"/>
        <v>328</v>
      </c>
      <c r="B369" s="49" t="s">
        <v>493</v>
      </c>
      <c r="C369" s="50" t="s">
        <v>617</v>
      </c>
      <c r="D369" s="21" t="s">
        <v>94</v>
      </c>
      <c r="E369" s="45"/>
      <c r="F369" s="39" t="s">
        <v>95</v>
      </c>
      <c r="G369" s="22">
        <v>35338</v>
      </c>
      <c r="H369" s="124" t="s">
        <v>134</v>
      </c>
      <c r="I369" s="35">
        <v>8.66</v>
      </c>
      <c r="J369" s="35">
        <v>8.66</v>
      </c>
    </row>
    <row r="370" spans="1:10" ht="56.25">
      <c r="A370" s="19">
        <f t="shared" si="7"/>
        <v>329</v>
      </c>
      <c r="B370" s="49" t="s">
        <v>493</v>
      </c>
      <c r="C370" s="50" t="s">
        <v>617</v>
      </c>
      <c r="D370" s="21" t="s">
        <v>94</v>
      </c>
      <c r="E370" s="45"/>
      <c r="F370" s="39" t="s">
        <v>95</v>
      </c>
      <c r="G370" s="22">
        <v>35369</v>
      </c>
      <c r="H370" s="124" t="s">
        <v>139</v>
      </c>
      <c r="I370" s="35">
        <v>122</v>
      </c>
      <c r="J370" s="35">
        <v>122</v>
      </c>
    </row>
    <row r="371" spans="1:10" ht="45">
      <c r="A371" s="19">
        <f t="shared" si="7"/>
        <v>330</v>
      </c>
      <c r="B371" s="49" t="s">
        <v>493</v>
      </c>
      <c r="C371" s="50" t="s">
        <v>617</v>
      </c>
      <c r="D371" s="21" t="s">
        <v>94</v>
      </c>
      <c r="E371" s="45"/>
      <c r="F371" s="39" t="s">
        <v>95</v>
      </c>
      <c r="G371" s="22">
        <v>35369</v>
      </c>
      <c r="H371" s="124" t="s">
        <v>140</v>
      </c>
      <c r="I371" s="35">
        <v>255</v>
      </c>
      <c r="J371" s="35">
        <v>255</v>
      </c>
    </row>
    <row r="372" spans="1:10" ht="45">
      <c r="A372" s="19">
        <f t="shared" si="7"/>
        <v>331</v>
      </c>
      <c r="B372" s="49" t="s">
        <v>493</v>
      </c>
      <c r="C372" s="50" t="s">
        <v>617</v>
      </c>
      <c r="D372" s="21" t="s">
        <v>94</v>
      </c>
      <c r="E372" s="45"/>
      <c r="F372" s="39" t="s">
        <v>95</v>
      </c>
      <c r="G372" s="22">
        <v>35369</v>
      </c>
      <c r="H372" s="124" t="s">
        <v>141</v>
      </c>
      <c r="I372" s="35">
        <v>31</v>
      </c>
      <c r="J372" s="35">
        <v>31</v>
      </c>
    </row>
    <row r="373" spans="1:10" ht="45">
      <c r="A373" s="19">
        <f t="shared" si="7"/>
        <v>332</v>
      </c>
      <c r="B373" s="49" t="s">
        <v>493</v>
      </c>
      <c r="C373" s="50" t="s">
        <v>617</v>
      </c>
      <c r="D373" s="21" t="s">
        <v>94</v>
      </c>
      <c r="E373" s="45"/>
      <c r="F373" s="39" t="s">
        <v>95</v>
      </c>
      <c r="G373" s="22">
        <v>35369</v>
      </c>
      <c r="H373" s="124" t="s">
        <v>140</v>
      </c>
      <c r="I373" s="35">
        <v>255</v>
      </c>
      <c r="J373" s="35">
        <v>255</v>
      </c>
    </row>
    <row r="374" spans="1:10" ht="45">
      <c r="A374" s="19">
        <f t="shared" si="7"/>
        <v>333</v>
      </c>
      <c r="B374" s="49" t="s">
        <v>493</v>
      </c>
      <c r="C374" s="50" t="s">
        <v>617</v>
      </c>
      <c r="D374" s="21" t="s">
        <v>94</v>
      </c>
      <c r="E374" s="45"/>
      <c r="F374" s="39" t="s">
        <v>95</v>
      </c>
      <c r="G374" s="22">
        <v>35380</v>
      </c>
      <c r="H374" s="124" t="s">
        <v>142</v>
      </c>
      <c r="I374" s="35">
        <v>25</v>
      </c>
      <c r="J374" s="35">
        <v>25</v>
      </c>
    </row>
    <row r="375" spans="1:10" ht="56.25">
      <c r="A375" s="19">
        <f t="shared" si="7"/>
        <v>334</v>
      </c>
      <c r="B375" s="49" t="s">
        <v>493</v>
      </c>
      <c r="C375" s="50" t="s">
        <v>617</v>
      </c>
      <c r="D375" s="21" t="s">
        <v>94</v>
      </c>
      <c r="E375" s="45"/>
      <c r="F375" s="39" t="s">
        <v>95</v>
      </c>
      <c r="G375" s="22">
        <v>35390</v>
      </c>
      <c r="H375" s="124" t="s">
        <v>143</v>
      </c>
      <c r="I375" s="35">
        <v>71487.5</v>
      </c>
      <c r="J375" s="35">
        <v>71487.5</v>
      </c>
    </row>
    <row r="376" spans="1:10" ht="56.25">
      <c r="A376" s="19">
        <f t="shared" si="7"/>
        <v>335</v>
      </c>
      <c r="B376" s="49" t="s">
        <v>493</v>
      </c>
      <c r="C376" s="50" t="s">
        <v>617</v>
      </c>
      <c r="D376" s="21" t="s">
        <v>94</v>
      </c>
      <c r="E376" s="45"/>
      <c r="F376" s="39" t="s">
        <v>95</v>
      </c>
      <c r="G376" s="22">
        <v>35421</v>
      </c>
      <c r="H376" s="124" t="s">
        <v>144</v>
      </c>
      <c r="I376" s="35">
        <v>3704</v>
      </c>
      <c r="J376" s="35">
        <v>3704</v>
      </c>
    </row>
    <row r="377" spans="1:10" ht="56.25">
      <c r="A377" s="19">
        <f t="shared" si="7"/>
        <v>336</v>
      </c>
      <c r="B377" s="49" t="s">
        <v>493</v>
      </c>
      <c r="C377" s="50" t="s">
        <v>617</v>
      </c>
      <c r="D377" s="21" t="s">
        <v>94</v>
      </c>
      <c r="E377" s="45"/>
      <c r="F377" s="39" t="s">
        <v>95</v>
      </c>
      <c r="G377" s="22">
        <v>35421</v>
      </c>
      <c r="H377" s="124" t="s">
        <v>145</v>
      </c>
      <c r="I377" s="35">
        <v>7379.6</v>
      </c>
      <c r="J377" s="35">
        <v>7379.6</v>
      </c>
    </row>
    <row r="378" spans="1:10" ht="45">
      <c r="A378" s="19">
        <f t="shared" si="7"/>
        <v>337</v>
      </c>
      <c r="B378" s="49" t="s">
        <v>493</v>
      </c>
      <c r="C378" s="50" t="s">
        <v>617</v>
      </c>
      <c r="D378" s="21" t="s">
        <v>94</v>
      </c>
      <c r="E378" s="45"/>
      <c r="F378" s="39" t="s">
        <v>95</v>
      </c>
      <c r="G378" s="22">
        <v>35423</v>
      </c>
      <c r="H378" s="124" t="s">
        <v>146</v>
      </c>
      <c r="I378" s="35">
        <v>67.07</v>
      </c>
      <c r="J378" s="35">
        <v>67.07</v>
      </c>
    </row>
    <row r="379" spans="1:10" ht="45">
      <c r="A379" s="19">
        <f t="shared" si="7"/>
        <v>338</v>
      </c>
      <c r="B379" s="49" t="s">
        <v>493</v>
      </c>
      <c r="C379" s="50" t="s">
        <v>617</v>
      </c>
      <c r="D379" s="21" t="s">
        <v>94</v>
      </c>
      <c r="E379" s="45"/>
      <c r="F379" s="39" t="s">
        <v>95</v>
      </c>
      <c r="G379" s="22">
        <v>35423</v>
      </c>
      <c r="H379" s="124" t="s">
        <v>147</v>
      </c>
      <c r="I379" s="35">
        <v>75</v>
      </c>
      <c r="J379" s="35">
        <v>75</v>
      </c>
    </row>
    <row r="380" spans="1:10" ht="45">
      <c r="A380" s="19">
        <f t="shared" si="7"/>
        <v>339</v>
      </c>
      <c r="B380" s="49" t="s">
        <v>493</v>
      </c>
      <c r="C380" s="50" t="s">
        <v>617</v>
      </c>
      <c r="D380" s="21" t="s">
        <v>94</v>
      </c>
      <c r="E380" s="45"/>
      <c r="F380" s="39" t="s">
        <v>95</v>
      </c>
      <c r="G380" s="22">
        <v>35423</v>
      </c>
      <c r="H380" s="124" t="s">
        <v>148</v>
      </c>
      <c r="I380" s="35">
        <v>149</v>
      </c>
      <c r="J380" s="35">
        <v>149</v>
      </c>
    </row>
    <row r="381" spans="1:10" ht="45">
      <c r="A381" s="19">
        <f t="shared" si="7"/>
        <v>340</v>
      </c>
      <c r="B381" s="49" t="s">
        <v>493</v>
      </c>
      <c r="C381" s="50" t="s">
        <v>617</v>
      </c>
      <c r="D381" s="21" t="s">
        <v>94</v>
      </c>
      <c r="E381" s="45"/>
      <c r="F381" s="39" t="s">
        <v>95</v>
      </c>
      <c r="G381" s="22">
        <v>35423</v>
      </c>
      <c r="H381" s="124" t="s">
        <v>148</v>
      </c>
      <c r="I381" s="35">
        <v>170</v>
      </c>
      <c r="J381" s="35">
        <v>170</v>
      </c>
    </row>
    <row r="382" spans="1:10" ht="56.25">
      <c r="A382" s="19">
        <f t="shared" si="7"/>
        <v>341</v>
      </c>
      <c r="B382" s="49" t="s">
        <v>493</v>
      </c>
      <c r="C382" s="50" t="s">
        <v>617</v>
      </c>
      <c r="D382" s="21" t="s">
        <v>94</v>
      </c>
      <c r="E382" s="45"/>
      <c r="F382" s="39" t="s">
        <v>95</v>
      </c>
      <c r="G382" s="22">
        <v>35423</v>
      </c>
      <c r="H382" s="124" t="s">
        <v>149</v>
      </c>
      <c r="I382" s="35">
        <v>945</v>
      </c>
      <c r="J382" s="35">
        <v>945</v>
      </c>
    </row>
    <row r="383" spans="1:10" ht="45">
      <c r="A383" s="19">
        <f t="shared" si="7"/>
        <v>342</v>
      </c>
      <c r="B383" s="49" t="s">
        <v>493</v>
      </c>
      <c r="C383" s="50" t="s">
        <v>617</v>
      </c>
      <c r="D383" s="21" t="s">
        <v>94</v>
      </c>
      <c r="E383" s="45"/>
      <c r="F383" s="39" t="s">
        <v>95</v>
      </c>
      <c r="G383" s="22">
        <v>35423</v>
      </c>
      <c r="H383" s="124" t="s">
        <v>119</v>
      </c>
      <c r="I383" s="35">
        <v>11667.5</v>
      </c>
      <c r="J383" s="35">
        <v>11667.5</v>
      </c>
    </row>
    <row r="384" spans="1:10" ht="45">
      <c r="A384" s="19">
        <f t="shared" si="7"/>
        <v>343</v>
      </c>
      <c r="B384" s="49" t="s">
        <v>493</v>
      </c>
      <c r="C384" s="50" t="s">
        <v>617</v>
      </c>
      <c r="D384" s="21" t="s">
        <v>94</v>
      </c>
      <c r="E384" s="45"/>
      <c r="F384" s="39" t="s">
        <v>95</v>
      </c>
      <c r="G384" s="22">
        <v>35423</v>
      </c>
      <c r="H384" s="124" t="s">
        <v>146</v>
      </c>
      <c r="I384" s="35">
        <v>134.13</v>
      </c>
      <c r="J384" s="35">
        <v>134.13</v>
      </c>
    </row>
    <row r="385" spans="1:10" ht="45">
      <c r="A385" s="19">
        <f t="shared" si="7"/>
        <v>344</v>
      </c>
      <c r="B385" s="49" t="s">
        <v>493</v>
      </c>
      <c r="C385" s="50" t="s">
        <v>617</v>
      </c>
      <c r="D385" s="21" t="s">
        <v>94</v>
      </c>
      <c r="E385" s="45"/>
      <c r="F385" s="39" t="s">
        <v>95</v>
      </c>
      <c r="G385" s="22">
        <v>35430</v>
      </c>
      <c r="H385" s="124" t="s">
        <v>150</v>
      </c>
      <c r="I385" s="37">
        <v>24</v>
      </c>
      <c r="J385" s="37">
        <v>24</v>
      </c>
    </row>
    <row r="386" spans="1:10" ht="67.5">
      <c r="A386" s="19">
        <f t="shared" si="7"/>
        <v>345</v>
      </c>
      <c r="B386" s="49" t="s">
        <v>493</v>
      </c>
      <c r="C386" s="50" t="s">
        <v>617</v>
      </c>
      <c r="D386" s="21" t="s">
        <v>94</v>
      </c>
      <c r="E386" s="45"/>
      <c r="F386" s="39" t="s">
        <v>95</v>
      </c>
      <c r="G386" s="22">
        <v>35430</v>
      </c>
      <c r="H386" s="124" t="s">
        <v>151</v>
      </c>
      <c r="I386" s="35">
        <v>400</v>
      </c>
      <c r="J386" s="35">
        <v>400</v>
      </c>
    </row>
    <row r="387" spans="1:10" ht="56.25">
      <c r="A387" s="19">
        <f t="shared" si="7"/>
        <v>346</v>
      </c>
      <c r="B387" s="49" t="s">
        <v>493</v>
      </c>
      <c r="C387" s="50" t="s">
        <v>617</v>
      </c>
      <c r="D387" s="21" t="s">
        <v>94</v>
      </c>
      <c r="E387" s="45"/>
      <c r="F387" s="39" t="s">
        <v>95</v>
      </c>
      <c r="G387" s="22">
        <v>35430</v>
      </c>
      <c r="H387" s="124" t="s">
        <v>152</v>
      </c>
      <c r="I387" s="35">
        <v>24</v>
      </c>
      <c r="J387" s="35">
        <v>24</v>
      </c>
    </row>
    <row r="388" spans="1:10" ht="45">
      <c r="A388" s="19">
        <f t="shared" si="7"/>
        <v>347</v>
      </c>
      <c r="B388" s="49" t="s">
        <v>493</v>
      </c>
      <c r="C388" s="50" t="s">
        <v>617</v>
      </c>
      <c r="D388" s="21" t="s">
        <v>94</v>
      </c>
      <c r="E388" s="45"/>
      <c r="F388" s="39" t="s">
        <v>95</v>
      </c>
      <c r="G388" s="22">
        <v>35430</v>
      </c>
      <c r="H388" s="124" t="s">
        <v>153</v>
      </c>
      <c r="I388" s="35">
        <v>575.5</v>
      </c>
      <c r="J388" s="35">
        <v>575.5</v>
      </c>
    </row>
    <row r="389" spans="4:10" ht="15.75">
      <c r="D389" s="91" t="s">
        <v>626</v>
      </c>
      <c r="I389" s="106">
        <f>SUM(I42:I388)</f>
        <v>5966429.170000002</v>
      </c>
      <c r="J389" s="106">
        <f>SUM(J42:J388)</f>
        <v>5966429.170000002</v>
      </c>
    </row>
    <row r="391" spans="4:10" ht="15.75">
      <c r="D391" s="91" t="s">
        <v>640</v>
      </c>
      <c r="I391" s="122">
        <f>I389+I41+I20+I13</f>
        <v>8097946.670000002</v>
      </c>
      <c r="J391" s="122">
        <f>J389+J41+J20+J13</f>
        <v>8097946.670000002</v>
      </c>
    </row>
    <row r="393" ht="12.75">
      <c r="J393" s="107"/>
    </row>
  </sheetData>
  <mergeCells count="1">
    <mergeCell ref="B6:D6"/>
  </mergeCells>
  <printOptions verticalCentered="1"/>
  <pageMargins left="0.25" right="0.25" top="0.25" bottom="0.25" header="0.19" footer="0.25"/>
  <pageSetup horizontalDpi="600" verticalDpi="600" orientation="landscape" scale="75" r:id="rId1"/>
  <rowBreaks count="4" manualBreakCount="4">
    <brk id="212" max="9" man="1"/>
    <brk id="304" max="9" man="1"/>
    <brk id="392" min="1" max="10" man="1"/>
    <brk id="396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53"/>
  <sheetViews>
    <sheetView zoomScaleSheetLayoutView="75" workbookViewId="0" topLeftCell="D129">
      <selection activeCell="I148" sqref="I148"/>
    </sheetView>
  </sheetViews>
  <sheetFormatPr defaultColWidth="9.140625" defaultRowHeight="12.75"/>
  <cols>
    <col min="1" max="1" width="7.140625" style="0" bestFit="1" customWidth="1"/>
    <col min="2" max="2" width="27.7109375" style="0" customWidth="1"/>
    <col min="3" max="3" width="18.7109375" style="0" customWidth="1"/>
    <col min="4" max="4" width="34.421875" style="0" customWidth="1"/>
    <col min="5" max="5" width="13.57421875" style="18" customWidth="1"/>
    <col min="6" max="6" width="16.57421875" style="18" customWidth="1"/>
    <col min="7" max="7" width="12.140625" style="18" customWidth="1"/>
    <col min="8" max="8" width="25.00390625" style="0" customWidth="1"/>
    <col min="9" max="9" width="10.00390625" style="0" customWidth="1"/>
    <col min="10" max="10" width="13.421875" style="0" customWidth="1"/>
    <col min="11" max="11" width="12.140625" style="0" customWidth="1"/>
  </cols>
  <sheetData>
    <row r="1" spans="2:4" ht="25.5">
      <c r="B1" s="79" t="s">
        <v>492</v>
      </c>
      <c r="C1" s="79"/>
      <c r="D1" s="80" t="s">
        <v>493</v>
      </c>
    </row>
    <row r="2" spans="2:4" ht="12.75">
      <c r="B2" s="79"/>
      <c r="C2" s="79"/>
      <c r="D2" s="1"/>
    </row>
    <row r="3" spans="2:4" ht="38.25">
      <c r="B3" s="79" t="s">
        <v>496</v>
      </c>
      <c r="C3" s="79"/>
      <c r="D3" s="80" t="s">
        <v>494</v>
      </c>
    </row>
    <row r="6" spans="2:9" ht="54.75" customHeight="1">
      <c r="B6" s="148" t="s">
        <v>510</v>
      </c>
      <c r="C6" s="148"/>
      <c r="D6" s="148"/>
      <c r="E6" s="11"/>
      <c r="F6" s="11"/>
      <c r="G6" s="11"/>
      <c r="H6" s="1"/>
      <c r="I6" s="1"/>
    </row>
    <row r="7" spans="2:9" ht="2.25" customHeight="1">
      <c r="B7" s="1"/>
      <c r="C7" s="1"/>
      <c r="D7" s="1"/>
      <c r="E7" s="11"/>
      <c r="F7" s="11"/>
      <c r="G7" s="11"/>
      <c r="H7" s="1"/>
      <c r="I7" s="1"/>
    </row>
    <row r="8" spans="1:11" ht="90">
      <c r="A8" s="96" t="s">
        <v>621</v>
      </c>
      <c r="B8" s="69" t="s">
        <v>0</v>
      </c>
      <c r="C8" s="69" t="s">
        <v>623</v>
      </c>
      <c r="D8" s="2" t="s">
        <v>1</v>
      </c>
      <c r="E8" s="13" t="s">
        <v>624</v>
      </c>
      <c r="F8" s="13" t="s">
        <v>3</v>
      </c>
      <c r="G8" s="13" t="s">
        <v>4</v>
      </c>
      <c r="H8" s="2" t="s">
        <v>5</v>
      </c>
      <c r="I8" s="2" t="s">
        <v>495</v>
      </c>
      <c r="J8" s="97" t="s">
        <v>2</v>
      </c>
      <c r="K8" s="128" t="s">
        <v>622</v>
      </c>
    </row>
    <row r="9" spans="1:11" ht="63.75">
      <c r="A9" s="19">
        <v>1</v>
      </c>
      <c r="B9" s="52" t="s">
        <v>75</v>
      </c>
      <c r="C9" s="62" t="s">
        <v>618</v>
      </c>
      <c r="D9" s="60" t="s">
        <v>531</v>
      </c>
      <c r="E9" s="53" t="s">
        <v>86</v>
      </c>
      <c r="F9" s="65" t="s">
        <v>594</v>
      </c>
      <c r="G9" s="59">
        <v>35065</v>
      </c>
      <c r="H9" s="4"/>
      <c r="I9" s="53" t="s">
        <v>507</v>
      </c>
      <c r="J9" s="121">
        <v>7097.75</v>
      </c>
      <c r="K9" s="121">
        <v>7097.75</v>
      </c>
    </row>
    <row r="10" spans="1:11" ht="25.5">
      <c r="A10" s="19">
        <f>+A9+1</f>
        <v>2</v>
      </c>
      <c r="B10" s="51" t="s">
        <v>488</v>
      </c>
      <c r="C10" s="62" t="s">
        <v>618</v>
      </c>
      <c r="D10" s="7" t="s">
        <v>593</v>
      </c>
      <c r="E10" s="3" t="s">
        <v>32</v>
      </c>
      <c r="F10" s="65" t="s">
        <v>594</v>
      </c>
      <c r="G10" s="17">
        <v>35072</v>
      </c>
      <c r="H10" s="55"/>
      <c r="I10" s="3" t="s">
        <v>507</v>
      </c>
      <c r="J10" s="15">
        <v>299.53</v>
      </c>
      <c r="K10" s="15">
        <v>299.53</v>
      </c>
    </row>
    <row r="11" spans="1:11" ht="38.25">
      <c r="A11" s="19">
        <f>+A10+1</f>
        <v>3</v>
      </c>
      <c r="B11" s="62" t="s">
        <v>504</v>
      </c>
      <c r="C11" s="62" t="s">
        <v>618</v>
      </c>
      <c r="D11" s="94" t="s">
        <v>599</v>
      </c>
      <c r="E11" s="64" t="s">
        <v>505</v>
      </c>
      <c r="F11" s="65" t="s">
        <v>594</v>
      </c>
      <c r="G11" s="66">
        <v>35389</v>
      </c>
      <c r="H11" s="52"/>
      <c r="I11" s="65" t="s">
        <v>507</v>
      </c>
      <c r="J11" s="82">
        <v>1531.34</v>
      </c>
      <c r="K11" s="82">
        <v>1531.34</v>
      </c>
    </row>
    <row r="12" spans="1:11" ht="25.5">
      <c r="A12" s="19"/>
      <c r="B12" s="112" t="s">
        <v>633</v>
      </c>
      <c r="C12" s="62"/>
      <c r="D12" s="94"/>
      <c r="E12" s="64"/>
      <c r="F12" s="65"/>
      <c r="G12" s="66"/>
      <c r="H12" s="112"/>
      <c r="I12" s="114" t="s">
        <v>507</v>
      </c>
      <c r="J12" s="113">
        <f>SUM(J9:J11)</f>
        <v>8928.619999999999</v>
      </c>
      <c r="K12" s="113">
        <f>SUM(K9:K11)</f>
        <v>8928.619999999999</v>
      </c>
    </row>
    <row r="13" spans="1:11" ht="12.75">
      <c r="A13" s="19"/>
      <c r="B13" s="112"/>
      <c r="C13" s="62"/>
      <c r="D13" s="94"/>
      <c r="E13" s="64"/>
      <c r="F13" s="65"/>
      <c r="G13" s="66"/>
      <c r="H13" s="52"/>
      <c r="I13" s="114"/>
      <c r="J13" s="82"/>
      <c r="K13" s="82"/>
    </row>
    <row r="14" spans="1:11" ht="38.25">
      <c r="A14" s="19">
        <v>1</v>
      </c>
      <c r="B14" s="51" t="s">
        <v>487</v>
      </c>
      <c r="C14" s="4" t="s">
        <v>617</v>
      </c>
      <c r="D14" s="7" t="s">
        <v>591</v>
      </c>
      <c r="E14" s="78" t="s">
        <v>482</v>
      </c>
      <c r="F14" s="65" t="s">
        <v>594</v>
      </c>
      <c r="G14" s="54">
        <v>35217</v>
      </c>
      <c r="H14" s="55"/>
      <c r="I14" s="53" t="s">
        <v>507</v>
      </c>
      <c r="J14" s="55">
        <v>188.24</v>
      </c>
      <c r="K14" s="55">
        <v>188.24</v>
      </c>
    </row>
    <row r="15" spans="1:11" ht="12.75">
      <c r="A15" s="19"/>
      <c r="B15" s="111" t="s">
        <v>634</v>
      </c>
      <c r="C15" s="4"/>
      <c r="D15" s="7"/>
      <c r="E15" s="78"/>
      <c r="F15" s="65"/>
      <c r="G15" s="54"/>
      <c r="H15" s="110"/>
      <c r="I15" s="114" t="s">
        <v>507</v>
      </c>
      <c r="J15" s="110">
        <f>+J14</f>
        <v>188.24</v>
      </c>
      <c r="K15" s="110">
        <f>+K14</f>
        <v>188.24</v>
      </c>
    </row>
    <row r="16" spans="1:11" ht="12.75">
      <c r="A16" s="19"/>
      <c r="B16" s="111"/>
      <c r="C16" s="4"/>
      <c r="D16" s="7"/>
      <c r="E16" s="78"/>
      <c r="F16" s="65"/>
      <c r="G16" s="54"/>
      <c r="H16" s="110"/>
      <c r="I16" s="114"/>
      <c r="J16" s="110"/>
      <c r="K16" s="110"/>
    </row>
    <row r="17" spans="1:11" ht="12.75">
      <c r="A17" s="19"/>
      <c r="B17" s="111" t="s">
        <v>635</v>
      </c>
      <c r="C17" s="4"/>
      <c r="D17" s="7"/>
      <c r="E17" s="78"/>
      <c r="F17" s="65"/>
      <c r="G17" s="54"/>
      <c r="H17" s="55"/>
      <c r="I17" s="114" t="s">
        <v>507</v>
      </c>
      <c r="J17" s="104">
        <f>+J15+J12</f>
        <v>9116.859999999999</v>
      </c>
      <c r="K17" s="104">
        <f>+K15+K12</f>
        <v>9116.859999999999</v>
      </c>
    </row>
    <row r="18" spans="1:11" ht="12.75">
      <c r="A18" s="19"/>
      <c r="B18" s="111"/>
      <c r="C18" s="4"/>
      <c r="D18" s="7"/>
      <c r="E18" s="78"/>
      <c r="F18" s="65"/>
      <c r="G18" s="54"/>
      <c r="H18" s="55"/>
      <c r="I18" s="53"/>
      <c r="J18" s="55"/>
      <c r="K18" s="55"/>
    </row>
    <row r="19" spans="1:11" ht="12.75">
      <c r="A19" s="19">
        <v>1</v>
      </c>
      <c r="B19" s="60" t="s">
        <v>612</v>
      </c>
      <c r="C19" s="60" t="s">
        <v>620</v>
      </c>
      <c r="D19" s="7" t="s">
        <v>613</v>
      </c>
      <c r="E19" s="3">
        <v>98344116001</v>
      </c>
      <c r="F19" s="65" t="s">
        <v>608</v>
      </c>
      <c r="G19" s="17">
        <v>35327</v>
      </c>
      <c r="H19" s="55"/>
      <c r="I19" s="3" t="s">
        <v>508</v>
      </c>
      <c r="J19" s="14">
        <v>22107.4</v>
      </c>
      <c r="K19" s="14">
        <v>22107.4</v>
      </c>
    </row>
    <row r="20" spans="1:11" ht="51">
      <c r="A20" s="19">
        <f>+A19+1</f>
        <v>2</v>
      </c>
      <c r="B20" s="60" t="s">
        <v>612</v>
      </c>
      <c r="C20" s="60" t="s">
        <v>620</v>
      </c>
      <c r="D20" s="52" t="s">
        <v>532</v>
      </c>
      <c r="E20" s="61" t="s">
        <v>56</v>
      </c>
      <c r="F20" s="65" t="s">
        <v>594</v>
      </c>
      <c r="G20" s="59">
        <v>35125</v>
      </c>
      <c r="H20" s="4"/>
      <c r="I20" s="53" t="s">
        <v>508</v>
      </c>
      <c r="J20" s="70">
        <v>2197.71</v>
      </c>
      <c r="K20" s="70">
        <v>2197.71</v>
      </c>
    </row>
    <row r="21" spans="1:11" ht="25.5">
      <c r="A21" s="19"/>
      <c r="B21" s="105" t="s">
        <v>629</v>
      </c>
      <c r="C21" s="60"/>
      <c r="D21" s="52"/>
      <c r="E21" s="61"/>
      <c r="F21" s="65"/>
      <c r="G21" s="59"/>
      <c r="H21" s="116"/>
      <c r="I21" s="114" t="s">
        <v>508</v>
      </c>
      <c r="J21" s="115">
        <f>SUM(J19:J20)</f>
        <v>24305.11</v>
      </c>
      <c r="K21" s="115">
        <f>SUM(K19:K20)</f>
        <v>24305.11</v>
      </c>
    </row>
    <row r="22" spans="1:11" ht="12.75">
      <c r="A22" s="19">
        <f>+A20+1</f>
        <v>3</v>
      </c>
      <c r="B22" s="51" t="s">
        <v>606</v>
      </c>
      <c r="C22" s="51" t="s">
        <v>619</v>
      </c>
      <c r="D22" s="7" t="s">
        <v>607</v>
      </c>
      <c r="E22" s="3">
        <v>97754167001</v>
      </c>
      <c r="F22" s="65" t="s">
        <v>608</v>
      </c>
      <c r="G22" s="17">
        <v>35418</v>
      </c>
      <c r="H22" s="55"/>
      <c r="I22" s="3" t="s">
        <v>508</v>
      </c>
      <c r="J22" s="14">
        <v>51873.98</v>
      </c>
      <c r="K22" s="14">
        <v>51873.98</v>
      </c>
    </row>
    <row r="23" spans="1:11" s="56" customFormat="1" ht="12.75">
      <c r="A23" s="19">
        <f>+A22+1</f>
        <v>4</v>
      </c>
      <c r="B23" s="51" t="s">
        <v>606</v>
      </c>
      <c r="C23" s="51" t="s">
        <v>619</v>
      </c>
      <c r="D23" s="7" t="s">
        <v>609</v>
      </c>
      <c r="E23" s="3">
        <v>97764472001</v>
      </c>
      <c r="F23" s="65" t="s">
        <v>608</v>
      </c>
      <c r="G23" s="17">
        <v>35336</v>
      </c>
      <c r="H23" s="55"/>
      <c r="I23" s="3" t="s">
        <v>508</v>
      </c>
      <c r="J23" s="14">
        <v>26865.65</v>
      </c>
      <c r="K23" s="14">
        <v>26865.65</v>
      </c>
    </row>
    <row r="24" spans="1:11" s="56" customFormat="1" ht="24.75" customHeight="1">
      <c r="A24" s="19"/>
      <c r="B24" s="111" t="s">
        <v>630</v>
      </c>
      <c r="C24" s="51"/>
      <c r="D24" s="7"/>
      <c r="E24" s="3"/>
      <c r="F24" s="65"/>
      <c r="G24" s="17"/>
      <c r="H24" s="110"/>
      <c r="I24" s="118" t="s">
        <v>508</v>
      </c>
      <c r="J24" s="117">
        <f>SUM(J22:J23)</f>
        <v>78739.63</v>
      </c>
      <c r="K24" s="117">
        <f>SUM(K22:K23)</f>
        <v>78739.63</v>
      </c>
    </row>
    <row r="25" spans="1:11" s="56" customFormat="1" ht="24.75" customHeight="1">
      <c r="A25" s="19"/>
      <c r="B25" s="111"/>
      <c r="C25" s="51"/>
      <c r="D25" s="7"/>
      <c r="E25" s="3"/>
      <c r="F25" s="65"/>
      <c r="G25" s="17"/>
      <c r="H25" s="55"/>
      <c r="I25" s="3"/>
      <c r="J25" s="117"/>
      <c r="K25" s="117"/>
    </row>
    <row r="26" spans="1:11" s="56" customFormat="1" ht="42.75">
      <c r="A26" s="19">
        <v>1</v>
      </c>
      <c r="B26" s="62" t="s">
        <v>464</v>
      </c>
      <c r="C26" s="62" t="s">
        <v>618</v>
      </c>
      <c r="D26" s="63" t="s">
        <v>468</v>
      </c>
      <c r="E26" s="64" t="s">
        <v>469</v>
      </c>
      <c r="F26" s="65" t="s">
        <v>594</v>
      </c>
      <c r="G26" s="66">
        <v>35400</v>
      </c>
      <c r="H26" s="55"/>
      <c r="I26" s="65" t="s">
        <v>508</v>
      </c>
      <c r="J26" s="58">
        <v>30.81</v>
      </c>
      <c r="K26" s="58">
        <v>30.81</v>
      </c>
    </row>
    <row r="27" spans="1:11" s="56" customFormat="1" ht="28.5">
      <c r="A27" s="19">
        <f aca="true" t="shared" si="0" ref="A27:A45">+A26+1</f>
        <v>2</v>
      </c>
      <c r="B27" s="62" t="s">
        <v>464</v>
      </c>
      <c r="C27" s="62" t="s">
        <v>618</v>
      </c>
      <c r="D27" s="68" t="s">
        <v>470</v>
      </c>
      <c r="E27" s="64" t="s">
        <v>471</v>
      </c>
      <c r="F27" s="65" t="s">
        <v>594</v>
      </c>
      <c r="G27" s="66">
        <v>35400</v>
      </c>
      <c r="H27" s="52"/>
      <c r="I27" s="65" t="s">
        <v>508</v>
      </c>
      <c r="J27" s="58">
        <v>72.65</v>
      </c>
      <c r="K27" s="58">
        <v>72.65</v>
      </c>
    </row>
    <row r="28" spans="1:11" s="56" customFormat="1" ht="14.25">
      <c r="A28" s="19"/>
      <c r="B28" s="62" t="s">
        <v>637</v>
      </c>
      <c r="C28" s="62" t="s">
        <v>618</v>
      </c>
      <c r="D28" s="68" t="s">
        <v>638</v>
      </c>
      <c r="E28" s="64">
        <v>97947437001</v>
      </c>
      <c r="F28" s="65" t="s">
        <v>608</v>
      </c>
      <c r="G28" s="66">
        <v>35302</v>
      </c>
      <c r="H28" s="52"/>
      <c r="I28" s="65" t="s">
        <v>508</v>
      </c>
      <c r="J28" s="70">
        <v>13013.04</v>
      </c>
      <c r="K28" s="70">
        <v>13013.04</v>
      </c>
    </row>
    <row r="29" spans="1:11" s="56" customFormat="1" ht="25.5">
      <c r="A29" s="19">
        <f>+A27+1</f>
        <v>3</v>
      </c>
      <c r="B29" s="9" t="s">
        <v>489</v>
      </c>
      <c r="C29" s="62" t="s">
        <v>618</v>
      </c>
      <c r="D29" s="7" t="s">
        <v>572</v>
      </c>
      <c r="E29" s="3" t="s">
        <v>59</v>
      </c>
      <c r="F29" s="65" t="s">
        <v>594</v>
      </c>
      <c r="G29" s="17">
        <v>35217</v>
      </c>
      <c r="H29" s="55"/>
      <c r="I29" s="3" t="s">
        <v>508</v>
      </c>
      <c r="J29" s="15">
        <v>66.33</v>
      </c>
      <c r="K29" s="15">
        <v>66.33</v>
      </c>
    </row>
    <row r="30" spans="1:11" s="56" customFormat="1" ht="25.5">
      <c r="A30" s="19">
        <f t="shared" si="0"/>
        <v>4</v>
      </c>
      <c r="B30" s="9" t="s">
        <v>489</v>
      </c>
      <c r="C30" s="62" t="s">
        <v>618</v>
      </c>
      <c r="D30" s="7" t="s">
        <v>573</v>
      </c>
      <c r="E30" s="3" t="s">
        <v>60</v>
      </c>
      <c r="F30" s="65" t="s">
        <v>594</v>
      </c>
      <c r="G30" s="17">
        <v>35217</v>
      </c>
      <c r="H30" s="4"/>
      <c r="I30" s="3" t="s">
        <v>508</v>
      </c>
      <c r="J30" s="15">
        <v>84.03</v>
      </c>
      <c r="K30" s="15">
        <v>84.03</v>
      </c>
    </row>
    <row r="31" spans="1:11" s="56" customFormat="1" ht="25.5">
      <c r="A31" s="19">
        <f t="shared" si="0"/>
        <v>5</v>
      </c>
      <c r="B31" s="9" t="s">
        <v>489</v>
      </c>
      <c r="C31" s="62" t="s">
        <v>618</v>
      </c>
      <c r="D31" s="7" t="s">
        <v>574</v>
      </c>
      <c r="E31" s="3" t="s">
        <v>61</v>
      </c>
      <c r="F31" s="65" t="s">
        <v>594</v>
      </c>
      <c r="G31" s="17">
        <v>35217</v>
      </c>
      <c r="H31" s="4"/>
      <c r="I31" s="3" t="s">
        <v>508</v>
      </c>
      <c r="J31" s="15">
        <v>20.59</v>
      </c>
      <c r="K31" s="15">
        <v>20.59</v>
      </c>
    </row>
    <row r="32" spans="1:11" s="56" customFormat="1" ht="25.5">
      <c r="A32" s="19">
        <f t="shared" si="0"/>
        <v>6</v>
      </c>
      <c r="B32" s="9" t="s">
        <v>489</v>
      </c>
      <c r="C32" s="62" t="s">
        <v>618</v>
      </c>
      <c r="D32" s="7" t="s">
        <v>575</v>
      </c>
      <c r="E32" s="3" t="s">
        <v>62</v>
      </c>
      <c r="F32" s="65" t="s">
        <v>594</v>
      </c>
      <c r="G32" s="17">
        <v>35065</v>
      </c>
      <c r="H32" s="4"/>
      <c r="I32" s="3" t="s">
        <v>508</v>
      </c>
      <c r="J32" s="15">
        <v>110.86</v>
      </c>
      <c r="K32" s="15">
        <v>110.86</v>
      </c>
    </row>
    <row r="33" spans="1:11" s="56" customFormat="1" ht="25.5">
      <c r="A33" s="19">
        <f t="shared" si="0"/>
        <v>7</v>
      </c>
      <c r="B33" s="9" t="s">
        <v>489</v>
      </c>
      <c r="C33" s="62" t="s">
        <v>618</v>
      </c>
      <c r="D33" s="7" t="s">
        <v>576</v>
      </c>
      <c r="E33" s="3" t="s">
        <v>63</v>
      </c>
      <c r="F33" s="65" t="s">
        <v>594</v>
      </c>
      <c r="G33" s="17">
        <v>35217</v>
      </c>
      <c r="H33" s="4"/>
      <c r="I33" s="3" t="s">
        <v>508</v>
      </c>
      <c r="J33" s="15">
        <v>651.22</v>
      </c>
      <c r="K33" s="15">
        <v>651.22</v>
      </c>
    </row>
    <row r="34" spans="1:11" s="56" customFormat="1" ht="25.5">
      <c r="A34" s="19">
        <f t="shared" si="0"/>
        <v>8</v>
      </c>
      <c r="B34" s="51" t="s">
        <v>489</v>
      </c>
      <c r="C34" s="62" t="s">
        <v>618</v>
      </c>
      <c r="D34" s="52" t="s">
        <v>577</v>
      </c>
      <c r="E34" s="53" t="s">
        <v>64</v>
      </c>
      <c r="F34" s="65" t="s">
        <v>594</v>
      </c>
      <c r="G34" s="54">
        <v>35370</v>
      </c>
      <c r="H34" s="55"/>
      <c r="I34" s="53" t="s">
        <v>508</v>
      </c>
      <c r="J34" s="58">
        <v>428.23</v>
      </c>
      <c r="K34" s="58">
        <v>428.23</v>
      </c>
    </row>
    <row r="35" spans="1:11" s="56" customFormat="1" ht="25.5">
      <c r="A35" s="19">
        <f t="shared" si="0"/>
        <v>9</v>
      </c>
      <c r="B35" s="9" t="s">
        <v>489</v>
      </c>
      <c r="C35" s="62" t="s">
        <v>618</v>
      </c>
      <c r="D35" s="87" t="s">
        <v>578</v>
      </c>
      <c r="E35" s="3" t="s">
        <v>65</v>
      </c>
      <c r="F35" s="65" t="s">
        <v>594</v>
      </c>
      <c r="G35" s="17">
        <v>35217</v>
      </c>
      <c r="H35" s="4"/>
      <c r="I35" s="3" t="s">
        <v>508</v>
      </c>
      <c r="J35" s="15">
        <v>16.43</v>
      </c>
      <c r="K35" s="15">
        <v>16.43</v>
      </c>
    </row>
    <row r="36" spans="1:11" s="56" customFormat="1" ht="38.25">
      <c r="A36" s="19">
        <f t="shared" si="0"/>
        <v>10</v>
      </c>
      <c r="B36" s="9" t="s">
        <v>489</v>
      </c>
      <c r="C36" s="62" t="s">
        <v>618</v>
      </c>
      <c r="D36" s="87" t="s">
        <v>579</v>
      </c>
      <c r="E36" s="3" t="s">
        <v>66</v>
      </c>
      <c r="F36" s="65" t="s">
        <v>594</v>
      </c>
      <c r="G36" s="17">
        <v>35309</v>
      </c>
      <c r="H36" s="4"/>
      <c r="I36" s="3" t="s">
        <v>508</v>
      </c>
      <c r="J36" s="15">
        <v>98.57</v>
      </c>
      <c r="K36" s="15">
        <v>98.57</v>
      </c>
    </row>
    <row r="37" spans="1:11" ht="25.5">
      <c r="A37" s="19">
        <f t="shared" si="0"/>
        <v>11</v>
      </c>
      <c r="B37" s="9" t="s">
        <v>489</v>
      </c>
      <c r="C37" s="62" t="s">
        <v>618</v>
      </c>
      <c r="D37" s="87" t="s">
        <v>580</v>
      </c>
      <c r="E37" s="3" t="s">
        <v>67</v>
      </c>
      <c r="F37" s="65" t="s">
        <v>594</v>
      </c>
      <c r="G37" s="17">
        <v>35217</v>
      </c>
      <c r="H37" s="4"/>
      <c r="I37" s="3" t="s">
        <v>508</v>
      </c>
      <c r="J37" s="15">
        <v>28.64</v>
      </c>
      <c r="K37" s="15">
        <v>28.64</v>
      </c>
    </row>
    <row r="38" spans="1:11" s="56" customFormat="1" ht="25.5">
      <c r="A38" s="19">
        <f t="shared" si="0"/>
        <v>12</v>
      </c>
      <c r="B38" s="9" t="s">
        <v>489</v>
      </c>
      <c r="C38" s="62" t="s">
        <v>618</v>
      </c>
      <c r="D38" s="87" t="s">
        <v>581</v>
      </c>
      <c r="E38" s="3" t="s">
        <v>68</v>
      </c>
      <c r="F38" s="65" t="s">
        <v>594</v>
      </c>
      <c r="G38" s="17">
        <v>35217</v>
      </c>
      <c r="H38" s="4"/>
      <c r="I38" s="3" t="s">
        <v>508</v>
      </c>
      <c r="J38" s="15">
        <v>90.19</v>
      </c>
      <c r="K38" s="15">
        <v>90.19</v>
      </c>
    </row>
    <row r="39" spans="1:11" ht="25.5">
      <c r="A39" s="19">
        <f t="shared" si="0"/>
        <v>13</v>
      </c>
      <c r="B39" s="9" t="s">
        <v>489</v>
      </c>
      <c r="C39" s="62" t="s">
        <v>618</v>
      </c>
      <c r="D39" s="87" t="s">
        <v>582</v>
      </c>
      <c r="E39" s="3" t="s">
        <v>69</v>
      </c>
      <c r="F39" s="65" t="s">
        <v>594</v>
      </c>
      <c r="G39" s="17">
        <v>35217</v>
      </c>
      <c r="H39" s="4"/>
      <c r="I39" s="3" t="s">
        <v>508</v>
      </c>
      <c r="J39" s="15">
        <v>49.51</v>
      </c>
      <c r="K39" s="15">
        <v>49.51</v>
      </c>
    </row>
    <row r="40" spans="1:11" ht="38.25">
      <c r="A40" s="19">
        <f t="shared" si="0"/>
        <v>14</v>
      </c>
      <c r="B40" s="9" t="s">
        <v>489</v>
      </c>
      <c r="C40" s="62" t="s">
        <v>618</v>
      </c>
      <c r="D40" s="87" t="s">
        <v>583</v>
      </c>
      <c r="E40" s="3" t="s">
        <v>70</v>
      </c>
      <c r="F40" s="65" t="s">
        <v>594</v>
      </c>
      <c r="G40" s="17">
        <v>35217</v>
      </c>
      <c r="H40" s="4"/>
      <c r="I40" s="3" t="s">
        <v>508</v>
      </c>
      <c r="J40" s="15">
        <v>59.94</v>
      </c>
      <c r="K40" s="15">
        <v>59.94</v>
      </c>
    </row>
    <row r="41" spans="1:11" ht="38.25">
      <c r="A41" s="19">
        <f t="shared" si="0"/>
        <v>15</v>
      </c>
      <c r="B41" s="9" t="s">
        <v>489</v>
      </c>
      <c r="C41" s="62" t="s">
        <v>618</v>
      </c>
      <c r="D41" s="87" t="s">
        <v>584</v>
      </c>
      <c r="E41" s="3" t="s">
        <v>71</v>
      </c>
      <c r="F41" s="65" t="s">
        <v>594</v>
      </c>
      <c r="G41" s="17">
        <v>35217</v>
      </c>
      <c r="H41" s="4"/>
      <c r="I41" s="3" t="s">
        <v>508</v>
      </c>
      <c r="J41" s="84">
        <v>1789.82</v>
      </c>
      <c r="K41" s="84">
        <v>1789.82</v>
      </c>
    </row>
    <row r="42" spans="1:11" ht="25.5">
      <c r="A42" s="19">
        <f>+A41+1</f>
        <v>16</v>
      </c>
      <c r="B42" s="9" t="s">
        <v>489</v>
      </c>
      <c r="C42" s="62" t="s">
        <v>618</v>
      </c>
      <c r="D42" s="87" t="s">
        <v>587</v>
      </c>
      <c r="E42" s="3" t="s">
        <v>74</v>
      </c>
      <c r="F42" s="65" t="s">
        <v>594</v>
      </c>
      <c r="G42" s="17">
        <v>35065</v>
      </c>
      <c r="H42" s="4"/>
      <c r="I42" s="3" t="s">
        <v>508</v>
      </c>
      <c r="J42" s="15">
        <v>87.08</v>
      </c>
      <c r="K42" s="15">
        <v>87.08</v>
      </c>
    </row>
    <row r="43" spans="1:11" ht="25.5">
      <c r="A43" s="19">
        <f t="shared" si="0"/>
        <v>17</v>
      </c>
      <c r="B43" s="51" t="s">
        <v>488</v>
      </c>
      <c r="C43" s="62" t="s">
        <v>618</v>
      </c>
      <c r="D43" s="7" t="s">
        <v>479</v>
      </c>
      <c r="E43" s="53" t="s">
        <v>30</v>
      </c>
      <c r="F43" s="65" t="s">
        <v>594</v>
      </c>
      <c r="G43" s="54">
        <v>35066</v>
      </c>
      <c r="H43" s="4"/>
      <c r="I43" s="53" t="s">
        <v>508</v>
      </c>
      <c r="J43" s="58">
        <v>421.91</v>
      </c>
      <c r="K43" s="58">
        <v>421.91</v>
      </c>
    </row>
    <row r="44" spans="1:11" ht="12.75">
      <c r="A44" s="19">
        <f t="shared" si="0"/>
        <v>18</v>
      </c>
      <c r="B44" s="51" t="s">
        <v>488</v>
      </c>
      <c r="C44" s="62" t="s">
        <v>618</v>
      </c>
      <c r="D44" s="7" t="s">
        <v>592</v>
      </c>
      <c r="E44" s="53" t="s">
        <v>31</v>
      </c>
      <c r="F44" s="65" t="s">
        <v>594</v>
      </c>
      <c r="G44" s="54">
        <v>35067</v>
      </c>
      <c r="H44" s="4"/>
      <c r="I44" s="53" t="s">
        <v>508</v>
      </c>
      <c r="J44" s="58">
        <v>394.85</v>
      </c>
      <c r="K44" s="58">
        <v>394.85</v>
      </c>
    </row>
    <row r="45" spans="1:11" ht="38.25">
      <c r="A45" s="19">
        <f t="shared" si="0"/>
        <v>19</v>
      </c>
      <c r="B45" s="62" t="s">
        <v>504</v>
      </c>
      <c r="C45" s="62" t="s">
        <v>618</v>
      </c>
      <c r="D45" s="94" t="s">
        <v>600</v>
      </c>
      <c r="E45" s="64" t="s">
        <v>506</v>
      </c>
      <c r="F45" s="65" t="s">
        <v>594</v>
      </c>
      <c r="G45" s="66">
        <v>35072</v>
      </c>
      <c r="H45" s="52"/>
      <c r="I45" s="65" t="s">
        <v>508</v>
      </c>
      <c r="J45" s="4">
        <v>1.19</v>
      </c>
      <c r="K45" s="4">
        <v>1.19</v>
      </c>
    </row>
    <row r="46" spans="1:11" ht="25.5">
      <c r="A46" s="19"/>
      <c r="B46" s="112" t="s">
        <v>631</v>
      </c>
      <c r="C46" s="62"/>
      <c r="D46" s="94"/>
      <c r="E46" s="64"/>
      <c r="F46" s="65"/>
      <c r="G46" s="66"/>
      <c r="H46" s="112"/>
      <c r="I46" s="114" t="s">
        <v>508</v>
      </c>
      <c r="J46" s="147">
        <f>SUM(J26:J45)</f>
        <v>17515.89</v>
      </c>
      <c r="K46" s="147">
        <f>SUM(K26:K45)</f>
        <v>17515.89</v>
      </c>
    </row>
    <row r="47" spans="1:11" ht="12.75">
      <c r="A47" s="19"/>
      <c r="B47" s="112"/>
      <c r="C47" s="62"/>
      <c r="D47" s="94"/>
      <c r="E47" s="64"/>
      <c r="F47" s="65"/>
      <c r="G47" s="66"/>
      <c r="H47" s="112"/>
      <c r="I47" s="65"/>
      <c r="J47" s="116"/>
      <c r="K47" s="116"/>
    </row>
    <row r="48" spans="1:11" ht="25.5">
      <c r="A48" s="19">
        <v>1</v>
      </c>
      <c r="B48" s="4" t="s">
        <v>6</v>
      </c>
      <c r="C48" s="4" t="s">
        <v>617</v>
      </c>
      <c r="D48" s="7" t="s">
        <v>566</v>
      </c>
      <c r="E48" s="5" t="s">
        <v>19</v>
      </c>
      <c r="F48" s="3" t="s">
        <v>594</v>
      </c>
      <c r="G48" s="3" t="s">
        <v>20</v>
      </c>
      <c r="H48" s="4"/>
      <c r="I48" s="3" t="s">
        <v>508</v>
      </c>
      <c r="J48" s="84">
        <v>1123.27</v>
      </c>
      <c r="K48" s="84">
        <v>1123.27</v>
      </c>
    </row>
    <row r="49" spans="1:11" ht="25.5">
      <c r="A49" s="19">
        <f aca="true" t="shared" si="1" ref="A49:A61">+A48+1</f>
        <v>2</v>
      </c>
      <c r="B49" s="4" t="s">
        <v>6</v>
      </c>
      <c r="C49" s="4" t="s">
        <v>617</v>
      </c>
      <c r="D49" s="7" t="s">
        <v>567</v>
      </c>
      <c r="E49" s="5" t="s">
        <v>21</v>
      </c>
      <c r="F49" s="3" t="s">
        <v>594</v>
      </c>
      <c r="G49" s="3" t="s">
        <v>11</v>
      </c>
      <c r="H49" s="4"/>
      <c r="I49" s="3" t="s">
        <v>508</v>
      </c>
      <c r="J49" s="15">
        <v>341.31</v>
      </c>
      <c r="K49" s="15">
        <v>341.31</v>
      </c>
    </row>
    <row r="50" spans="1:11" ht="25.5">
      <c r="A50" s="19">
        <f t="shared" si="1"/>
        <v>3</v>
      </c>
      <c r="B50" s="4" t="s">
        <v>6</v>
      </c>
      <c r="C50" s="4" t="s">
        <v>617</v>
      </c>
      <c r="D50" s="7" t="s">
        <v>568</v>
      </c>
      <c r="E50" s="5" t="s">
        <v>22</v>
      </c>
      <c r="F50" s="3" t="s">
        <v>594</v>
      </c>
      <c r="G50" s="3" t="s">
        <v>11</v>
      </c>
      <c r="H50" s="4"/>
      <c r="I50" s="6" t="s">
        <v>508</v>
      </c>
      <c r="J50" s="15">
        <v>873.48</v>
      </c>
      <c r="K50" s="15">
        <v>873.48</v>
      </c>
    </row>
    <row r="51" spans="1:11" ht="38.25">
      <c r="A51" s="19">
        <f t="shared" si="1"/>
        <v>4</v>
      </c>
      <c r="B51" s="4" t="s">
        <v>6</v>
      </c>
      <c r="C51" s="4" t="s">
        <v>617</v>
      </c>
      <c r="D51" s="7" t="s">
        <v>569</v>
      </c>
      <c r="E51" s="5" t="s">
        <v>23</v>
      </c>
      <c r="F51" s="3" t="s">
        <v>595</v>
      </c>
      <c r="G51" s="3" t="s">
        <v>12</v>
      </c>
      <c r="H51" s="4"/>
      <c r="I51" s="3" t="s">
        <v>508</v>
      </c>
      <c r="J51" s="84">
        <v>2150.52</v>
      </c>
      <c r="K51" s="84">
        <v>2150.52</v>
      </c>
    </row>
    <row r="52" spans="1:11" ht="29.25" customHeight="1">
      <c r="A52" s="19">
        <f t="shared" si="1"/>
        <v>5</v>
      </c>
      <c r="B52" s="4" t="s">
        <v>6</v>
      </c>
      <c r="C52" s="4" t="s">
        <v>617</v>
      </c>
      <c r="D52" s="7" t="s">
        <v>570</v>
      </c>
      <c r="E52" s="5" t="s">
        <v>509</v>
      </c>
      <c r="F52" s="3" t="s">
        <v>594</v>
      </c>
      <c r="G52" s="3" t="s">
        <v>24</v>
      </c>
      <c r="H52" s="4"/>
      <c r="I52" s="3" t="s">
        <v>508</v>
      </c>
      <c r="J52" s="15">
        <v>328.68</v>
      </c>
      <c r="K52" s="15">
        <v>328.68</v>
      </c>
    </row>
    <row r="53" spans="1:11" ht="25.5">
      <c r="A53" s="19">
        <f t="shared" si="1"/>
        <v>6</v>
      </c>
      <c r="B53" s="4" t="s">
        <v>6</v>
      </c>
      <c r="C53" s="4" t="s">
        <v>617</v>
      </c>
      <c r="D53" s="7" t="s">
        <v>571</v>
      </c>
      <c r="E53" s="5" t="s">
        <v>25</v>
      </c>
      <c r="F53" s="3" t="s">
        <v>594</v>
      </c>
      <c r="G53" s="3" t="s">
        <v>26</v>
      </c>
      <c r="H53" s="4"/>
      <c r="I53" s="3" t="s">
        <v>508</v>
      </c>
      <c r="J53" s="15">
        <v>51.76</v>
      </c>
      <c r="K53" s="15">
        <v>51.76</v>
      </c>
    </row>
    <row r="54" spans="1:11" ht="38.25">
      <c r="A54" s="19">
        <f>+A53+1</f>
        <v>7</v>
      </c>
      <c r="B54" s="67" t="s">
        <v>486</v>
      </c>
      <c r="C54" s="4" t="s">
        <v>617</v>
      </c>
      <c r="D54" s="62" t="s">
        <v>498</v>
      </c>
      <c r="E54" s="64" t="s">
        <v>499</v>
      </c>
      <c r="F54" s="65" t="s">
        <v>594</v>
      </c>
      <c r="G54" s="86">
        <v>35065</v>
      </c>
      <c r="H54" s="67"/>
      <c r="I54" s="65" t="s">
        <v>508</v>
      </c>
      <c r="J54" s="83">
        <v>1556.52</v>
      </c>
      <c r="K54" s="83">
        <v>1556.52</v>
      </c>
    </row>
    <row r="55" spans="1:11" s="56" customFormat="1" ht="38.25">
      <c r="A55" s="19">
        <f t="shared" si="1"/>
        <v>8</v>
      </c>
      <c r="B55" s="67" t="s">
        <v>486</v>
      </c>
      <c r="C55" s="4" t="s">
        <v>617</v>
      </c>
      <c r="D55" s="62" t="s">
        <v>500</v>
      </c>
      <c r="E55" s="64" t="s">
        <v>501</v>
      </c>
      <c r="F55" s="65" t="s">
        <v>594</v>
      </c>
      <c r="G55" s="86">
        <v>35125</v>
      </c>
      <c r="H55" s="67"/>
      <c r="I55" s="65" t="s">
        <v>508</v>
      </c>
      <c r="J55" s="55">
        <v>650.28</v>
      </c>
      <c r="K55" s="55">
        <v>650.28</v>
      </c>
    </row>
    <row r="56" spans="1:11" s="56" customFormat="1" ht="38.25">
      <c r="A56" s="19">
        <f t="shared" si="1"/>
        <v>9</v>
      </c>
      <c r="B56" s="67" t="s">
        <v>486</v>
      </c>
      <c r="C56" s="4" t="s">
        <v>617</v>
      </c>
      <c r="D56" s="62" t="s">
        <v>502</v>
      </c>
      <c r="E56" s="64" t="s">
        <v>503</v>
      </c>
      <c r="F56" s="65" t="s">
        <v>594</v>
      </c>
      <c r="G56" s="86">
        <v>35186</v>
      </c>
      <c r="H56" s="67"/>
      <c r="I56" s="65" t="s">
        <v>508</v>
      </c>
      <c r="J56" s="83">
        <v>3035.87</v>
      </c>
      <c r="K56" s="83">
        <v>3035.87</v>
      </c>
    </row>
    <row r="57" spans="1:11" s="56" customFormat="1" ht="38.25">
      <c r="A57" s="19">
        <f t="shared" si="1"/>
        <v>10</v>
      </c>
      <c r="B57" s="51" t="s">
        <v>487</v>
      </c>
      <c r="C57" s="4" t="s">
        <v>617</v>
      </c>
      <c r="D57" s="7" t="s">
        <v>588</v>
      </c>
      <c r="E57" s="78" t="s">
        <v>484</v>
      </c>
      <c r="F57" s="65" t="s">
        <v>594</v>
      </c>
      <c r="G57" s="54">
        <v>35096</v>
      </c>
      <c r="H57" s="55"/>
      <c r="I57" s="53" t="s">
        <v>508</v>
      </c>
      <c r="J57" s="95">
        <v>36.1</v>
      </c>
      <c r="K57" s="95">
        <v>36.1</v>
      </c>
    </row>
    <row r="58" spans="1:11" s="56" customFormat="1" ht="25.5">
      <c r="A58" s="19">
        <f t="shared" si="1"/>
        <v>11</v>
      </c>
      <c r="B58" s="51" t="s">
        <v>487</v>
      </c>
      <c r="C58" s="4" t="s">
        <v>617</v>
      </c>
      <c r="D58" s="7" t="s">
        <v>589</v>
      </c>
      <c r="E58" s="78" t="s">
        <v>483</v>
      </c>
      <c r="F58" s="65" t="s">
        <v>594</v>
      </c>
      <c r="G58" s="54">
        <v>35309</v>
      </c>
      <c r="H58" s="55"/>
      <c r="I58" s="53" t="s">
        <v>508</v>
      </c>
      <c r="J58" s="83">
        <v>16837.65</v>
      </c>
      <c r="K58" s="83">
        <v>16837.65</v>
      </c>
    </row>
    <row r="59" spans="1:11" ht="57" customHeight="1">
      <c r="A59" s="19">
        <f t="shared" si="1"/>
        <v>12</v>
      </c>
      <c r="B59" s="51" t="s">
        <v>487</v>
      </c>
      <c r="C59" s="4" t="s">
        <v>617</v>
      </c>
      <c r="D59" s="7" t="s">
        <v>590</v>
      </c>
      <c r="E59" s="78" t="s">
        <v>485</v>
      </c>
      <c r="F59" s="53" t="s">
        <v>595</v>
      </c>
      <c r="G59" s="54">
        <v>35217</v>
      </c>
      <c r="H59" s="55"/>
      <c r="I59" s="53" t="s">
        <v>508</v>
      </c>
      <c r="J59" s="83">
        <v>2164.59</v>
      </c>
      <c r="K59" s="83">
        <v>2164.59</v>
      </c>
    </row>
    <row r="60" spans="1:11" s="56" customFormat="1" ht="12.75">
      <c r="A60" s="19">
        <f t="shared" si="1"/>
        <v>13</v>
      </c>
      <c r="B60" s="51" t="s">
        <v>487</v>
      </c>
      <c r="C60" s="4" t="s">
        <v>617</v>
      </c>
      <c r="D60" s="7" t="s">
        <v>610</v>
      </c>
      <c r="E60" s="109">
        <v>98225389001</v>
      </c>
      <c r="F60" s="53" t="s">
        <v>608</v>
      </c>
      <c r="G60" s="54">
        <v>35324</v>
      </c>
      <c r="H60" s="55"/>
      <c r="I60" s="53" t="s">
        <v>508</v>
      </c>
      <c r="J60" s="83">
        <v>1536.12</v>
      </c>
      <c r="K60" s="83">
        <v>1536.12</v>
      </c>
    </row>
    <row r="61" spans="1:11" s="56" customFormat="1" ht="12.75">
      <c r="A61" s="19">
        <f t="shared" si="1"/>
        <v>14</v>
      </c>
      <c r="B61" s="51" t="s">
        <v>487</v>
      </c>
      <c r="C61" s="4" t="s">
        <v>617</v>
      </c>
      <c r="D61" s="7" t="s">
        <v>611</v>
      </c>
      <c r="E61" s="109">
        <v>98238731001</v>
      </c>
      <c r="F61" s="53" t="s">
        <v>608</v>
      </c>
      <c r="G61" s="54">
        <v>35340</v>
      </c>
      <c r="H61" s="55"/>
      <c r="I61" s="53" t="s">
        <v>508</v>
      </c>
      <c r="J61" s="83">
        <v>2734.56</v>
      </c>
      <c r="K61" s="83">
        <v>2734.56</v>
      </c>
    </row>
    <row r="62" spans="1:11" s="56" customFormat="1" ht="57">
      <c r="A62" s="19">
        <f>+A61+1</f>
        <v>15</v>
      </c>
      <c r="B62" s="21" t="s">
        <v>493</v>
      </c>
      <c r="C62" s="21" t="s">
        <v>617</v>
      </c>
      <c r="D62" s="21" t="s">
        <v>94</v>
      </c>
      <c r="E62" s="20"/>
      <c r="F62" s="21" t="s">
        <v>95</v>
      </c>
      <c r="G62" s="25">
        <v>34644</v>
      </c>
      <c r="H62" s="125" t="s">
        <v>154</v>
      </c>
      <c r="I62" s="127" t="s">
        <v>601</v>
      </c>
      <c r="J62" s="14">
        <v>1984.81</v>
      </c>
      <c r="K62" s="14">
        <v>1984.81</v>
      </c>
    </row>
    <row r="63" spans="1:11" s="56" customFormat="1" ht="42.75">
      <c r="A63" s="19">
        <f aca="true" t="shared" si="2" ref="A63:A94">+A62+1</f>
        <v>16</v>
      </c>
      <c r="B63" s="21" t="s">
        <v>493</v>
      </c>
      <c r="C63" s="21" t="s">
        <v>617</v>
      </c>
      <c r="D63" s="21" t="s">
        <v>94</v>
      </c>
      <c r="E63" s="19"/>
      <c r="F63" s="21" t="s">
        <v>95</v>
      </c>
      <c r="G63" s="25">
        <v>34644</v>
      </c>
      <c r="H63" s="125" t="s">
        <v>155</v>
      </c>
      <c r="I63" s="127" t="s">
        <v>601</v>
      </c>
      <c r="J63" s="14">
        <v>818.11</v>
      </c>
      <c r="K63" s="14">
        <v>818.11</v>
      </c>
    </row>
    <row r="64" spans="1:11" ht="28.5">
      <c r="A64" s="19">
        <f t="shared" si="2"/>
        <v>17</v>
      </c>
      <c r="B64" s="21" t="s">
        <v>493</v>
      </c>
      <c r="C64" s="21" t="s">
        <v>617</v>
      </c>
      <c r="D64" s="21" t="s">
        <v>94</v>
      </c>
      <c r="E64" s="19"/>
      <c r="F64" s="21" t="s">
        <v>95</v>
      </c>
      <c r="G64" s="25">
        <v>34653</v>
      </c>
      <c r="H64" s="125" t="s">
        <v>156</v>
      </c>
      <c r="I64" s="127" t="s">
        <v>601</v>
      </c>
      <c r="J64" s="14">
        <v>4948.27</v>
      </c>
      <c r="K64" s="14">
        <v>4948.27</v>
      </c>
    </row>
    <row r="65" spans="1:11" ht="28.5">
      <c r="A65" s="19">
        <f t="shared" si="2"/>
        <v>18</v>
      </c>
      <c r="B65" s="21" t="s">
        <v>493</v>
      </c>
      <c r="C65" s="21" t="s">
        <v>617</v>
      </c>
      <c r="D65" s="28" t="s">
        <v>94</v>
      </c>
      <c r="E65" s="29"/>
      <c r="F65" s="28" t="s">
        <v>95</v>
      </c>
      <c r="G65" s="25">
        <v>34654</v>
      </c>
      <c r="H65" s="126" t="s">
        <v>156</v>
      </c>
      <c r="I65" s="127" t="s">
        <v>601</v>
      </c>
      <c r="J65" s="14">
        <v>6.08</v>
      </c>
      <c r="K65" s="14">
        <v>6.08</v>
      </c>
    </row>
    <row r="66" spans="1:11" ht="42.75">
      <c r="A66" s="19">
        <f t="shared" si="2"/>
        <v>19</v>
      </c>
      <c r="B66" s="21" t="s">
        <v>493</v>
      </c>
      <c r="C66" s="21" t="s">
        <v>617</v>
      </c>
      <c r="D66" s="21" t="s">
        <v>94</v>
      </c>
      <c r="E66" s="19"/>
      <c r="F66" s="21" t="s">
        <v>95</v>
      </c>
      <c r="G66" s="25">
        <v>34654</v>
      </c>
      <c r="H66" s="125" t="s">
        <v>157</v>
      </c>
      <c r="I66" s="127" t="s">
        <v>601</v>
      </c>
      <c r="J66" s="14">
        <v>1441.81</v>
      </c>
      <c r="K66" s="14">
        <v>1441.81</v>
      </c>
    </row>
    <row r="67" spans="1:11" ht="42.75">
      <c r="A67" s="19">
        <f t="shared" si="2"/>
        <v>20</v>
      </c>
      <c r="B67" s="21" t="s">
        <v>493</v>
      </c>
      <c r="C67" s="21" t="s">
        <v>617</v>
      </c>
      <c r="D67" s="21" t="s">
        <v>94</v>
      </c>
      <c r="E67" s="19"/>
      <c r="F67" s="21" t="s">
        <v>95</v>
      </c>
      <c r="G67" s="25">
        <v>34658</v>
      </c>
      <c r="H67" s="125" t="s">
        <v>158</v>
      </c>
      <c r="I67" s="127" t="s">
        <v>601</v>
      </c>
      <c r="J67" s="14">
        <v>252.26</v>
      </c>
      <c r="K67" s="14">
        <v>252.26</v>
      </c>
    </row>
    <row r="68" spans="1:11" ht="42.75">
      <c r="A68" s="19">
        <f t="shared" si="2"/>
        <v>21</v>
      </c>
      <c r="B68" s="21" t="s">
        <v>493</v>
      </c>
      <c r="C68" s="21" t="s">
        <v>617</v>
      </c>
      <c r="D68" s="21" t="s">
        <v>94</v>
      </c>
      <c r="E68" s="19"/>
      <c r="F68" s="21" t="s">
        <v>95</v>
      </c>
      <c r="G68" s="25">
        <v>34658</v>
      </c>
      <c r="H68" s="125" t="s">
        <v>159</v>
      </c>
      <c r="I68" s="127" t="s">
        <v>601</v>
      </c>
      <c r="J68" s="14">
        <v>13.78</v>
      </c>
      <c r="K68" s="14">
        <v>13.78</v>
      </c>
    </row>
    <row r="69" spans="1:11" ht="42.75">
      <c r="A69" s="19">
        <f t="shared" si="2"/>
        <v>22</v>
      </c>
      <c r="B69" s="21" t="s">
        <v>493</v>
      </c>
      <c r="C69" s="21" t="s">
        <v>617</v>
      </c>
      <c r="D69" s="21" t="s">
        <v>94</v>
      </c>
      <c r="E69" s="19"/>
      <c r="F69" s="21" t="s">
        <v>95</v>
      </c>
      <c r="G69" s="25">
        <v>34658</v>
      </c>
      <c r="H69" s="125" t="s">
        <v>160</v>
      </c>
      <c r="I69" s="127" t="s">
        <v>601</v>
      </c>
      <c r="J69" s="14">
        <v>5.49</v>
      </c>
      <c r="K69" s="14">
        <v>5.49</v>
      </c>
    </row>
    <row r="70" spans="1:11" ht="57">
      <c r="A70" s="19">
        <f t="shared" si="2"/>
        <v>23</v>
      </c>
      <c r="B70" s="21" t="s">
        <v>493</v>
      </c>
      <c r="C70" s="21" t="s">
        <v>617</v>
      </c>
      <c r="D70" s="21" t="s">
        <v>94</v>
      </c>
      <c r="E70" s="19"/>
      <c r="F70" s="21" t="s">
        <v>95</v>
      </c>
      <c r="G70" s="25">
        <v>34700</v>
      </c>
      <c r="H70" s="125" t="s">
        <v>161</v>
      </c>
      <c r="I70" s="127" t="s">
        <v>601</v>
      </c>
      <c r="J70" s="14">
        <v>38.41</v>
      </c>
      <c r="K70" s="14">
        <v>38.41</v>
      </c>
    </row>
    <row r="71" spans="1:11" ht="42.75">
      <c r="A71" s="19">
        <f t="shared" si="2"/>
        <v>24</v>
      </c>
      <c r="B71" s="21" t="s">
        <v>493</v>
      </c>
      <c r="C71" s="21" t="s">
        <v>617</v>
      </c>
      <c r="D71" s="21" t="s">
        <v>94</v>
      </c>
      <c r="E71" s="19"/>
      <c r="F71" s="21" t="s">
        <v>95</v>
      </c>
      <c r="G71" s="25">
        <v>34700</v>
      </c>
      <c r="H71" s="125" t="s">
        <v>162</v>
      </c>
      <c r="I71" s="127" t="s">
        <v>601</v>
      </c>
      <c r="J71" s="14">
        <v>2.74</v>
      </c>
      <c r="K71" s="14">
        <v>2.74</v>
      </c>
    </row>
    <row r="72" spans="1:11" ht="42.75">
      <c r="A72" s="19">
        <f t="shared" si="2"/>
        <v>25</v>
      </c>
      <c r="B72" s="21" t="s">
        <v>493</v>
      </c>
      <c r="C72" s="21" t="s">
        <v>617</v>
      </c>
      <c r="D72" s="21" t="s">
        <v>94</v>
      </c>
      <c r="E72" s="19"/>
      <c r="F72" s="21" t="s">
        <v>95</v>
      </c>
      <c r="G72" s="25">
        <v>34812</v>
      </c>
      <c r="H72" s="125" t="s">
        <v>163</v>
      </c>
      <c r="I72" s="127" t="s">
        <v>601</v>
      </c>
      <c r="J72" s="14">
        <v>6.57</v>
      </c>
      <c r="K72" s="14">
        <v>6.57</v>
      </c>
    </row>
    <row r="73" spans="1:11" ht="42.75">
      <c r="A73" s="19">
        <f t="shared" si="2"/>
        <v>26</v>
      </c>
      <c r="B73" s="21" t="s">
        <v>493</v>
      </c>
      <c r="C73" s="21" t="s">
        <v>617</v>
      </c>
      <c r="D73" s="21" t="s">
        <v>94</v>
      </c>
      <c r="E73" s="19"/>
      <c r="F73" s="21" t="s">
        <v>95</v>
      </c>
      <c r="G73" s="25">
        <v>34896</v>
      </c>
      <c r="H73" s="125" t="s">
        <v>164</v>
      </c>
      <c r="I73" s="127" t="s">
        <v>601</v>
      </c>
      <c r="J73" s="14">
        <v>5.48</v>
      </c>
      <c r="K73" s="14">
        <v>5.48</v>
      </c>
    </row>
    <row r="74" spans="1:11" ht="28.5">
      <c r="A74" s="19">
        <f t="shared" si="2"/>
        <v>27</v>
      </c>
      <c r="B74" s="21" t="s">
        <v>493</v>
      </c>
      <c r="C74" s="21" t="s">
        <v>617</v>
      </c>
      <c r="D74" s="21" t="s">
        <v>94</v>
      </c>
      <c r="E74" s="19"/>
      <c r="F74" s="21" t="s">
        <v>95</v>
      </c>
      <c r="G74" s="25">
        <v>34911</v>
      </c>
      <c r="H74" s="125" t="s">
        <v>165</v>
      </c>
      <c r="I74" s="127" t="s">
        <v>601</v>
      </c>
      <c r="J74" s="14">
        <v>273.8</v>
      </c>
      <c r="K74" s="14">
        <v>273.8</v>
      </c>
    </row>
    <row r="75" spans="1:11" ht="28.5">
      <c r="A75" s="19">
        <f t="shared" si="2"/>
        <v>28</v>
      </c>
      <c r="B75" s="21" t="s">
        <v>493</v>
      </c>
      <c r="C75" s="21" t="s">
        <v>617</v>
      </c>
      <c r="D75" s="21" t="s">
        <v>94</v>
      </c>
      <c r="E75" s="19"/>
      <c r="F75" s="21" t="s">
        <v>95</v>
      </c>
      <c r="G75" s="25">
        <v>34911</v>
      </c>
      <c r="H75" s="125" t="s">
        <v>166</v>
      </c>
      <c r="I75" s="127" t="s">
        <v>601</v>
      </c>
      <c r="J75" s="14">
        <v>44.21</v>
      </c>
      <c r="K75" s="14">
        <v>44.21</v>
      </c>
    </row>
    <row r="76" spans="1:11" ht="28.5">
      <c r="A76" s="19">
        <f t="shared" si="2"/>
        <v>29</v>
      </c>
      <c r="B76" s="21" t="s">
        <v>493</v>
      </c>
      <c r="C76" s="21" t="s">
        <v>617</v>
      </c>
      <c r="D76" s="21" t="s">
        <v>94</v>
      </c>
      <c r="E76" s="19"/>
      <c r="F76" s="21" t="s">
        <v>95</v>
      </c>
      <c r="G76" s="25">
        <v>34920</v>
      </c>
      <c r="H76" s="125" t="s">
        <v>167</v>
      </c>
      <c r="I76" s="127" t="s">
        <v>601</v>
      </c>
      <c r="J76" s="14">
        <v>66.3</v>
      </c>
      <c r="K76" s="14">
        <v>66.3</v>
      </c>
    </row>
    <row r="77" spans="1:11" ht="28.5">
      <c r="A77" s="19">
        <f t="shared" si="2"/>
        <v>30</v>
      </c>
      <c r="B77" s="21" t="s">
        <v>493</v>
      </c>
      <c r="C77" s="21" t="s">
        <v>617</v>
      </c>
      <c r="D77" s="21" t="s">
        <v>94</v>
      </c>
      <c r="E77" s="19"/>
      <c r="F77" s="21" t="s">
        <v>95</v>
      </c>
      <c r="G77" s="25">
        <v>34932</v>
      </c>
      <c r="H77" s="125" t="s">
        <v>168</v>
      </c>
      <c r="I77" s="127" t="s">
        <v>601</v>
      </c>
      <c r="J77" s="14">
        <v>406.35</v>
      </c>
      <c r="K77" s="14">
        <v>406.35</v>
      </c>
    </row>
    <row r="78" spans="1:11" ht="28.5">
      <c r="A78" s="19">
        <f t="shared" si="2"/>
        <v>31</v>
      </c>
      <c r="B78" s="21" t="s">
        <v>493</v>
      </c>
      <c r="C78" s="21" t="s">
        <v>617</v>
      </c>
      <c r="D78" s="21" t="s">
        <v>94</v>
      </c>
      <c r="E78" s="30"/>
      <c r="F78" s="21" t="s">
        <v>95</v>
      </c>
      <c r="G78" s="25">
        <v>34934</v>
      </c>
      <c r="H78" s="125" t="s">
        <v>169</v>
      </c>
      <c r="I78" s="127" t="s">
        <v>601</v>
      </c>
      <c r="J78" s="14">
        <v>65.28</v>
      </c>
      <c r="K78" s="14">
        <v>65.28</v>
      </c>
    </row>
    <row r="79" spans="1:11" ht="42.75">
      <c r="A79" s="19">
        <f t="shared" si="2"/>
        <v>32</v>
      </c>
      <c r="B79" s="21" t="s">
        <v>493</v>
      </c>
      <c r="C79" s="21" t="s">
        <v>617</v>
      </c>
      <c r="D79" s="21" t="s">
        <v>94</v>
      </c>
      <c r="E79" s="30"/>
      <c r="F79" s="21" t="s">
        <v>95</v>
      </c>
      <c r="G79" s="25">
        <v>34934</v>
      </c>
      <c r="H79" s="125" t="s">
        <v>170</v>
      </c>
      <c r="I79" s="127" t="s">
        <v>601</v>
      </c>
      <c r="J79" s="14">
        <v>4.04</v>
      </c>
      <c r="K79" s="14">
        <v>4.04</v>
      </c>
    </row>
    <row r="80" spans="1:11" ht="57">
      <c r="A80" s="19">
        <f t="shared" si="2"/>
        <v>33</v>
      </c>
      <c r="B80" s="21" t="s">
        <v>493</v>
      </c>
      <c r="C80" s="21" t="s">
        <v>617</v>
      </c>
      <c r="D80" s="21" t="s">
        <v>94</v>
      </c>
      <c r="E80" s="30"/>
      <c r="F80" s="21" t="s">
        <v>95</v>
      </c>
      <c r="G80" s="25">
        <v>34938</v>
      </c>
      <c r="H80" s="125" t="s">
        <v>171</v>
      </c>
      <c r="I80" s="127" t="s">
        <v>601</v>
      </c>
      <c r="J80" s="14">
        <v>28.09</v>
      </c>
      <c r="K80" s="14">
        <v>28.09</v>
      </c>
    </row>
    <row r="81" spans="1:11" ht="42.75">
      <c r="A81" s="19">
        <f t="shared" si="2"/>
        <v>34</v>
      </c>
      <c r="B81" s="21" t="s">
        <v>493</v>
      </c>
      <c r="C81" s="21" t="s">
        <v>617</v>
      </c>
      <c r="D81" s="21" t="s">
        <v>94</v>
      </c>
      <c r="E81" s="30"/>
      <c r="F81" s="21" t="s">
        <v>95</v>
      </c>
      <c r="G81" s="25">
        <v>34898</v>
      </c>
      <c r="H81" s="125" t="s">
        <v>172</v>
      </c>
      <c r="I81" s="127" t="s">
        <v>601</v>
      </c>
      <c r="J81" s="14">
        <v>456.8</v>
      </c>
      <c r="K81" s="14">
        <v>456.8</v>
      </c>
    </row>
    <row r="82" spans="1:11" ht="42.75">
      <c r="A82" s="19">
        <f t="shared" si="2"/>
        <v>35</v>
      </c>
      <c r="B82" s="21" t="s">
        <v>493</v>
      </c>
      <c r="C82" s="21" t="s">
        <v>617</v>
      </c>
      <c r="D82" s="21" t="s">
        <v>94</v>
      </c>
      <c r="E82" s="30"/>
      <c r="F82" s="21" t="s">
        <v>95</v>
      </c>
      <c r="G82" s="25">
        <v>34907</v>
      </c>
      <c r="H82" s="125" t="s">
        <v>173</v>
      </c>
      <c r="I82" s="127" t="s">
        <v>601</v>
      </c>
      <c r="J82" s="14">
        <v>275.79</v>
      </c>
      <c r="K82" s="14">
        <v>275.79</v>
      </c>
    </row>
    <row r="83" spans="1:11" ht="57">
      <c r="A83" s="19">
        <f t="shared" si="2"/>
        <v>36</v>
      </c>
      <c r="B83" s="21" t="s">
        <v>493</v>
      </c>
      <c r="C83" s="21" t="s">
        <v>617</v>
      </c>
      <c r="D83" s="21" t="s">
        <v>94</v>
      </c>
      <c r="E83" s="30"/>
      <c r="F83" s="21" t="s">
        <v>95</v>
      </c>
      <c r="G83" s="25">
        <v>34907</v>
      </c>
      <c r="H83" s="125" t="s">
        <v>174</v>
      </c>
      <c r="I83" s="127" t="s">
        <v>601</v>
      </c>
      <c r="J83" s="14">
        <v>202.61</v>
      </c>
      <c r="K83" s="14">
        <v>202.61</v>
      </c>
    </row>
    <row r="84" spans="1:11" ht="42.75">
      <c r="A84" s="19">
        <f t="shared" si="2"/>
        <v>37</v>
      </c>
      <c r="B84" s="21" t="s">
        <v>493</v>
      </c>
      <c r="C84" s="21" t="s">
        <v>617</v>
      </c>
      <c r="D84" s="21" t="s">
        <v>94</v>
      </c>
      <c r="E84" s="30"/>
      <c r="F84" s="21" t="s">
        <v>95</v>
      </c>
      <c r="G84" s="25">
        <v>34934</v>
      </c>
      <c r="H84" s="125" t="s">
        <v>175</v>
      </c>
      <c r="I84" s="127" t="s">
        <v>601</v>
      </c>
      <c r="J84" s="14">
        <v>1219.05</v>
      </c>
      <c r="K84" s="14">
        <v>1219.05</v>
      </c>
    </row>
    <row r="85" spans="1:11" ht="28.5">
      <c r="A85" s="19">
        <f t="shared" si="2"/>
        <v>38</v>
      </c>
      <c r="B85" s="21" t="s">
        <v>493</v>
      </c>
      <c r="C85" s="21" t="s">
        <v>617</v>
      </c>
      <c r="D85" s="21" t="s">
        <v>94</v>
      </c>
      <c r="E85" s="30"/>
      <c r="F85" s="21" t="s">
        <v>95</v>
      </c>
      <c r="G85" s="25">
        <v>34934</v>
      </c>
      <c r="H85" s="125" t="s">
        <v>176</v>
      </c>
      <c r="I85" s="127" t="s">
        <v>601</v>
      </c>
      <c r="J85" s="14">
        <v>158.47</v>
      </c>
      <c r="K85" s="14">
        <v>158.47</v>
      </c>
    </row>
    <row r="86" spans="1:11" ht="28.5">
      <c r="A86" s="19">
        <f t="shared" si="2"/>
        <v>39</v>
      </c>
      <c r="B86" s="21" t="s">
        <v>493</v>
      </c>
      <c r="C86" s="21" t="s">
        <v>617</v>
      </c>
      <c r="D86" s="21" t="s">
        <v>94</v>
      </c>
      <c r="E86" s="30"/>
      <c r="F86" s="21" t="s">
        <v>95</v>
      </c>
      <c r="G86" s="26">
        <v>34934</v>
      </c>
      <c r="H86" s="125" t="s">
        <v>176</v>
      </c>
      <c r="I86" s="127" t="s">
        <v>601</v>
      </c>
      <c r="J86" s="85">
        <v>202.03</v>
      </c>
      <c r="K86" s="85">
        <v>202.03</v>
      </c>
    </row>
    <row r="87" spans="1:11" ht="42.75">
      <c r="A87" s="19">
        <f t="shared" si="2"/>
        <v>40</v>
      </c>
      <c r="B87" s="21" t="s">
        <v>493</v>
      </c>
      <c r="C87" s="21" t="s">
        <v>617</v>
      </c>
      <c r="D87" s="21" t="s">
        <v>94</v>
      </c>
      <c r="E87" s="30"/>
      <c r="F87" s="21" t="s">
        <v>95</v>
      </c>
      <c r="G87" s="25">
        <v>34940</v>
      </c>
      <c r="H87" s="125" t="s">
        <v>177</v>
      </c>
      <c r="I87" s="127" t="s">
        <v>601</v>
      </c>
      <c r="J87" s="14">
        <v>105.96</v>
      </c>
      <c r="K87" s="14">
        <v>105.96</v>
      </c>
    </row>
    <row r="88" spans="1:11" ht="42.75">
      <c r="A88" s="19">
        <f t="shared" si="2"/>
        <v>41</v>
      </c>
      <c r="B88" s="21" t="s">
        <v>493</v>
      </c>
      <c r="C88" s="21" t="s">
        <v>617</v>
      </c>
      <c r="D88" s="21" t="s">
        <v>94</v>
      </c>
      <c r="E88" s="30"/>
      <c r="F88" s="21" t="s">
        <v>95</v>
      </c>
      <c r="G88" s="25">
        <v>34941</v>
      </c>
      <c r="H88" s="125" t="s">
        <v>178</v>
      </c>
      <c r="I88" s="127" t="s">
        <v>601</v>
      </c>
      <c r="J88" s="14">
        <v>16.77</v>
      </c>
      <c r="K88" s="14">
        <v>16.77</v>
      </c>
    </row>
    <row r="89" spans="1:11" ht="42.75">
      <c r="A89" s="19">
        <f t="shared" si="2"/>
        <v>42</v>
      </c>
      <c r="B89" s="21" t="s">
        <v>493</v>
      </c>
      <c r="C89" s="21" t="s">
        <v>617</v>
      </c>
      <c r="D89" s="21" t="s">
        <v>94</v>
      </c>
      <c r="E89" s="30"/>
      <c r="F89" s="21" t="s">
        <v>95</v>
      </c>
      <c r="G89" s="25">
        <v>34941</v>
      </c>
      <c r="H89" s="125" t="s">
        <v>179</v>
      </c>
      <c r="I89" s="127" t="s">
        <v>601</v>
      </c>
      <c r="J89" s="35">
        <v>122.96</v>
      </c>
      <c r="K89" s="35">
        <v>122.96</v>
      </c>
    </row>
    <row r="90" spans="1:11" ht="42.75">
      <c r="A90" s="19">
        <f t="shared" si="2"/>
        <v>43</v>
      </c>
      <c r="B90" s="21" t="s">
        <v>493</v>
      </c>
      <c r="C90" s="21" t="s">
        <v>617</v>
      </c>
      <c r="D90" s="21" t="s">
        <v>94</v>
      </c>
      <c r="E90" s="30"/>
      <c r="F90" s="21" t="s">
        <v>95</v>
      </c>
      <c r="G90" s="25">
        <v>34941</v>
      </c>
      <c r="H90" s="125" t="s">
        <v>180</v>
      </c>
      <c r="I90" s="127" t="s">
        <v>601</v>
      </c>
      <c r="J90" s="35">
        <v>296.26</v>
      </c>
      <c r="K90" s="35">
        <v>296.26</v>
      </c>
    </row>
    <row r="91" spans="1:11" ht="42.75">
      <c r="A91" s="19">
        <f t="shared" si="2"/>
        <v>44</v>
      </c>
      <c r="B91" s="21" t="s">
        <v>493</v>
      </c>
      <c r="C91" s="21" t="s">
        <v>617</v>
      </c>
      <c r="D91" s="21" t="s">
        <v>94</v>
      </c>
      <c r="E91" s="30"/>
      <c r="F91" s="21" t="s">
        <v>95</v>
      </c>
      <c r="G91" s="25">
        <v>34941</v>
      </c>
      <c r="H91" s="125" t="s">
        <v>181</v>
      </c>
      <c r="I91" s="127" t="s">
        <v>601</v>
      </c>
      <c r="J91" s="35">
        <v>139.75</v>
      </c>
      <c r="K91" s="35">
        <v>139.75</v>
      </c>
    </row>
    <row r="92" spans="1:11" ht="42.75">
      <c r="A92" s="19">
        <f t="shared" si="2"/>
        <v>45</v>
      </c>
      <c r="B92" s="21" t="s">
        <v>493</v>
      </c>
      <c r="C92" s="21" t="s">
        <v>617</v>
      </c>
      <c r="D92" s="21" t="s">
        <v>94</v>
      </c>
      <c r="E92" s="30"/>
      <c r="F92" s="21" t="s">
        <v>95</v>
      </c>
      <c r="G92" s="25">
        <v>34968</v>
      </c>
      <c r="H92" s="125" t="s">
        <v>182</v>
      </c>
      <c r="I92" s="127" t="s">
        <v>601</v>
      </c>
      <c r="J92" s="35">
        <v>1638.17</v>
      </c>
      <c r="K92" s="35">
        <v>1638.17</v>
      </c>
    </row>
    <row r="93" spans="1:11" ht="42.75">
      <c r="A93" s="19">
        <f t="shared" si="2"/>
        <v>46</v>
      </c>
      <c r="B93" s="21" t="s">
        <v>493</v>
      </c>
      <c r="C93" s="21" t="s">
        <v>617</v>
      </c>
      <c r="D93" s="21" t="s">
        <v>94</v>
      </c>
      <c r="E93" s="30"/>
      <c r="F93" s="21" t="s">
        <v>95</v>
      </c>
      <c r="G93" s="25">
        <v>34988</v>
      </c>
      <c r="H93" s="125" t="s">
        <v>183</v>
      </c>
      <c r="I93" s="127" t="s">
        <v>601</v>
      </c>
      <c r="J93" s="35">
        <v>35.2</v>
      </c>
      <c r="K93" s="35">
        <v>35.2</v>
      </c>
    </row>
    <row r="94" spans="1:11" ht="42.75">
      <c r="A94" s="19">
        <f t="shared" si="2"/>
        <v>47</v>
      </c>
      <c r="B94" s="21" t="s">
        <v>493</v>
      </c>
      <c r="C94" s="21" t="s">
        <v>617</v>
      </c>
      <c r="D94" s="21" t="s">
        <v>94</v>
      </c>
      <c r="E94" s="30"/>
      <c r="F94" s="21" t="s">
        <v>95</v>
      </c>
      <c r="G94" s="27">
        <v>34988</v>
      </c>
      <c r="H94" s="125" t="s">
        <v>184</v>
      </c>
      <c r="I94" s="127" t="s">
        <v>601</v>
      </c>
      <c r="J94" s="35">
        <v>87.66</v>
      </c>
      <c r="K94" s="35">
        <v>87.66</v>
      </c>
    </row>
    <row r="95" spans="1:11" ht="42.75">
      <c r="A95" s="19">
        <f aca="true" t="shared" si="3" ref="A95:A131">+A94+1</f>
        <v>48</v>
      </c>
      <c r="B95" s="21" t="s">
        <v>493</v>
      </c>
      <c r="C95" s="21" t="s">
        <v>617</v>
      </c>
      <c r="D95" s="21" t="s">
        <v>94</v>
      </c>
      <c r="E95" s="30"/>
      <c r="F95" s="21" t="s">
        <v>95</v>
      </c>
      <c r="G95" s="25">
        <v>35030</v>
      </c>
      <c r="H95" s="125" t="s">
        <v>185</v>
      </c>
      <c r="I95" s="127" t="s">
        <v>601</v>
      </c>
      <c r="J95" s="36">
        <v>1156.82</v>
      </c>
      <c r="K95" s="36">
        <v>1156.82</v>
      </c>
    </row>
    <row r="96" spans="1:11" ht="42.75">
      <c r="A96" s="19">
        <f t="shared" si="3"/>
        <v>49</v>
      </c>
      <c r="B96" s="21" t="s">
        <v>493</v>
      </c>
      <c r="C96" s="21" t="s">
        <v>617</v>
      </c>
      <c r="D96" s="21" t="s">
        <v>94</v>
      </c>
      <c r="E96" s="30"/>
      <c r="F96" s="21" t="s">
        <v>95</v>
      </c>
      <c r="G96" s="25">
        <v>35032</v>
      </c>
      <c r="H96" s="125" t="s">
        <v>186</v>
      </c>
      <c r="I96" s="127" t="s">
        <v>601</v>
      </c>
      <c r="J96" s="35">
        <v>0.25</v>
      </c>
      <c r="K96" s="35">
        <v>0.25</v>
      </c>
    </row>
    <row r="97" spans="1:11" ht="42.75">
      <c r="A97" s="19">
        <f t="shared" si="3"/>
        <v>50</v>
      </c>
      <c r="B97" s="21" t="s">
        <v>493</v>
      </c>
      <c r="C97" s="21" t="s">
        <v>617</v>
      </c>
      <c r="D97" s="21" t="s">
        <v>94</v>
      </c>
      <c r="E97" s="30"/>
      <c r="F97" s="21" t="s">
        <v>95</v>
      </c>
      <c r="G97" s="25">
        <v>35045</v>
      </c>
      <c r="H97" s="125" t="s">
        <v>187</v>
      </c>
      <c r="I97" s="127" t="s">
        <v>601</v>
      </c>
      <c r="J97" s="35">
        <v>35.55</v>
      </c>
      <c r="K97" s="35">
        <v>35.55</v>
      </c>
    </row>
    <row r="98" spans="1:11" ht="57">
      <c r="A98" s="19">
        <f t="shared" si="3"/>
        <v>51</v>
      </c>
      <c r="B98" s="21" t="s">
        <v>493</v>
      </c>
      <c r="C98" s="21" t="s">
        <v>617</v>
      </c>
      <c r="D98" s="21" t="s">
        <v>94</v>
      </c>
      <c r="E98" s="30"/>
      <c r="F98" s="21" t="s">
        <v>95</v>
      </c>
      <c r="G98" s="25">
        <v>35045</v>
      </c>
      <c r="H98" s="125" t="s">
        <v>174</v>
      </c>
      <c r="I98" s="127" t="s">
        <v>601</v>
      </c>
      <c r="J98" s="35">
        <v>92.52</v>
      </c>
      <c r="K98" s="35">
        <v>92.52</v>
      </c>
    </row>
    <row r="99" spans="1:11" ht="42.75">
      <c r="A99" s="19">
        <f t="shared" si="3"/>
        <v>52</v>
      </c>
      <c r="B99" s="21" t="s">
        <v>493</v>
      </c>
      <c r="C99" s="21" t="s">
        <v>617</v>
      </c>
      <c r="D99" s="21" t="s">
        <v>94</v>
      </c>
      <c r="E99" s="30"/>
      <c r="F99" s="21" t="s">
        <v>95</v>
      </c>
      <c r="G99" s="25">
        <v>35096</v>
      </c>
      <c r="H99" s="125" t="s">
        <v>188</v>
      </c>
      <c r="I99" s="127" t="s">
        <v>601</v>
      </c>
      <c r="J99" s="35">
        <v>600.18</v>
      </c>
      <c r="K99" s="35">
        <v>600.18</v>
      </c>
    </row>
    <row r="100" spans="1:11" ht="42.75">
      <c r="A100" s="19">
        <f t="shared" si="3"/>
        <v>53</v>
      </c>
      <c r="B100" s="21" t="s">
        <v>493</v>
      </c>
      <c r="C100" s="21" t="s">
        <v>617</v>
      </c>
      <c r="D100" s="21" t="s">
        <v>94</v>
      </c>
      <c r="E100" s="30"/>
      <c r="F100" s="21" t="s">
        <v>95</v>
      </c>
      <c r="G100" s="25">
        <v>35101</v>
      </c>
      <c r="H100" s="125" t="s">
        <v>189</v>
      </c>
      <c r="I100" s="127" t="s">
        <v>601</v>
      </c>
      <c r="J100" s="35">
        <v>11365.66</v>
      </c>
      <c r="K100" s="35">
        <v>11365.66</v>
      </c>
    </row>
    <row r="101" spans="1:11" ht="42.75">
      <c r="A101" s="19">
        <f t="shared" si="3"/>
        <v>54</v>
      </c>
      <c r="B101" s="21" t="s">
        <v>493</v>
      </c>
      <c r="C101" s="21" t="s">
        <v>617</v>
      </c>
      <c r="D101" s="21" t="s">
        <v>94</v>
      </c>
      <c r="E101" s="30"/>
      <c r="F101" s="21" t="s">
        <v>95</v>
      </c>
      <c r="G101" s="25">
        <v>35124</v>
      </c>
      <c r="H101" s="125" t="s">
        <v>190</v>
      </c>
      <c r="I101" s="127" t="s">
        <v>601</v>
      </c>
      <c r="J101" s="35">
        <v>2256.88</v>
      </c>
      <c r="K101" s="35">
        <v>2256.88</v>
      </c>
    </row>
    <row r="102" spans="1:11" ht="57">
      <c r="A102" s="19">
        <f t="shared" si="3"/>
        <v>55</v>
      </c>
      <c r="B102" s="21" t="s">
        <v>493</v>
      </c>
      <c r="C102" s="21" t="s">
        <v>617</v>
      </c>
      <c r="D102" s="21" t="s">
        <v>94</v>
      </c>
      <c r="E102" s="30"/>
      <c r="F102" s="21" t="s">
        <v>95</v>
      </c>
      <c r="G102" s="25">
        <v>35127</v>
      </c>
      <c r="H102" s="125" t="s">
        <v>191</v>
      </c>
      <c r="I102" s="127" t="s">
        <v>601</v>
      </c>
      <c r="J102" s="35">
        <v>4218.57</v>
      </c>
      <c r="K102" s="35">
        <v>4218.57</v>
      </c>
    </row>
    <row r="103" spans="1:11" ht="42.75">
      <c r="A103" s="19">
        <f t="shared" si="3"/>
        <v>56</v>
      </c>
      <c r="B103" s="21" t="s">
        <v>493</v>
      </c>
      <c r="C103" s="21" t="s">
        <v>617</v>
      </c>
      <c r="D103" s="21" t="s">
        <v>94</v>
      </c>
      <c r="E103" s="30"/>
      <c r="F103" s="21" t="s">
        <v>95</v>
      </c>
      <c r="G103" s="25">
        <v>35129</v>
      </c>
      <c r="H103" s="125" t="s">
        <v>192</v>
      </c>
      <c r="I103" s="127" t="s">
        <v>601</v>
      </c>
      <c r="J103" s="35">
        <v>6067.54</v>
      </c>
      <c r="K103" s="35">
        <v>6067.54</v>
      </c>
    </row>
    <row r="104" spans="1:11" ht="42.75">
      <c r="A104" s="19">
        <f t="shared" si="3"/>
        <v>57</v>
      </c>
      <c r="B104" s="21" t="s">
        <v>493</v>
      </c>
      <c r="C104" s="21" t="s">
        <v>617</v>
      </c>
      <c r="D104" s="21" t="s">
        <v>94</v>
      </c>
      <c r="E104" s="30"/>
      <c r="F104" s="21" t="s">
        <v>95</v>
      </c>
      <c r="G104" s="25">
        <v>35129</v>
      </c>
      <c r="H104" s="125" t="s">
        <v>193</v>
      </c>
      <c r="I104" s="127" t="s">
        <v>601</v>
      </c>
      <c r="J104" s="35">
        <v>9077.33</v>
      </c>
      <c r="K104" s="35">
        <v>9077.33</v>
      </c>
    </row>
    <row r="105" spans="1:11" ht="42.75">
      <c r="A105" s="19">
        <f t="shared" si="3"/>
        <v>58</v>
      </c>
      <c r="B105" s="21" t="s">
        <v>493</v>
      </c>
      <c r="C105" s="21" t="s">
        <v>617</v>
      </c>
      <c r="D105" s="21" t="s">
        <v>94</v>
      </c>
      <c r="E105" s="30"/>
      <c r="F105" s="21" t="s">
        <v>95</v>
      </c>
      <c r="G105" s="25">
        <v>35129</v>
      </c>
      <c r="H105" s="125" t="s">
        <v>194</v>
      </c>
      <c r="I105" s="127" t="s">
        <v>601</v>
      </c>
      <c r="J105" s="35">
        <v>11290.18</v>
      </c>
      <c r="K105" s="35">
        <v>11290.18</v>
      </c>
    </row>
    <row r="106" spans="1:11" ht="42.75">
      <c r="A106" s="19">
        <f t="shared" si="3"/>
        <v>59</v>
      </c>
      <c r="B106" s="21" t="s">
        <v>493</v>
      </c>
      <c r="C106" s="21" t="s">
        <v>617</v>
      </c>
      <c r="D106" s="21" t="s">
        <v>94</v>
      </c>
      <c r="E106" s="30"/>
      <c r="F106" s="21" t="s">
        <v>95</v>
      </c>
      <c r="G106" s="25">
        <v>35135</v>
      </c>
      <c r="H106" s="125" t="s">
        <v>195</v>
      </c>
      <c r="I106" s="127" t="s">
        <v>601</v>
      </c>
      <c r="J106" s="35">
        <v>4.38</v>
      </c>
      <c r="K106" s="35">
        <v>4.38</v>
      </c>
    </row>
    <row r="107" spans="1:11" ht="71.25">
      <c r="A107" s="19">
        <f t="shared" si="3"/>
        <v>60</v>
      </c>
      <c r="B107" s="21" t="s">
        <v>493</v>
      </c>
      <c r="C107" s="21" t="s">
        <v>617</v>
      </c>
      <c r="D107" s="21" t="s">
        <v>94</v>
      </c>
      <c r="E107" s="30"/>
      <c r="F107" s="21" t="s">
        <v>95</v>
      </c>
      <c r="G107" s="25">
        <v>35194</v>
      </c>
      <c r="H107" s="125" t="s">
        <v>196</v>
      </c>
      <c r="I107" s="127" t="s">
        <v>601</v>
      </c>
      <c r="J107" s="35">
        <v>2810.87</v>
      </c>
      <c r="K107" s="35">
        <v>2810.87</v>
      </c>
    </row>
    <row r="108" spans="1:11" ht="57">
      <c r="A108" s="19">
        <f t="shared" si="3"/>
        <v>61</v>
      </c>
      <c r="B108" s="21" t="s">
        <v>493</v>
      </c>
      <c r="C108" s="21" t="s">
        <v>617</v>
      </c>
      <c r="D108" s="21" t="s">
        <v>94</v>
      </c>
      <c r="E108" s="30"/>
      <c r="F108" s="21" t="s">
        <v>95</v>
      </c>
      <c r="G108" s="25">
        <v>35198</v>
      </c>
      <c r="H108" s="125" t="s">
        <v>197</v>
      </c>
      <c r="I108" s="127" t="s">
        <v>601</v>
      </c>
      <c r="J108" s="35">
        <v>504.46</v>
      </c>
      <c r="K108" s="35">
        <v>504.46</v>
      </c>
    </row>
    <row r="109" spans="1:11" ht="42.75">
      <c r="A109" s="19">
        <f t="shared" si="3"/>
        <v>62</v>
      </c>
      <c r="B109" s="21" t="s">
        <v>493</v>
      </c>
      <c r="C109" s="21" t="s">
        <v>617</v>
      </c>
      <c r="D109" s="21" t="s">
        <v>94</v>
      </c>
      <c r="E109" s="30"/>
      <c r="F109" s="21" t="s">
        <v>95</v>
      </c>
      <c r="G109" s="25">
        <v>35235</v>
      </c>
      <c r="H109" s="125" t="s">
        <v>198</v>
      </c>
      <c r="I109" s="127" t="s">
        <v>601</v>
      </c>
      <c r="J109" s="35">
        <v>3.98</v>
      </c>
      <c r="K109" s="35">
        <v>3.98</v>
      </c>
    </row>
    <row r="110" spans="1:11" ht="42.75">
      <c r="A110" s="19">
        <f t="shared" si="3"/>
        <v>63</v>
      </c>
      <c r="B110" s="21" t="s">
        <v>493</v>
      </c>
      <c r="C110" s="21" t="s">
        <v>617</v>
      </c>
      <c r="D110" s="21" t="s">
        <v>94</v>
      </c>
      <c r="E110" s="30"/>
      <c r="F110" s="21" t="s">
        <v>95</v>
      </c>
      <c r="G110" s="25">
        <v>35241</v>
      </c>
      <c r="H110" s="125" t="s">
        <v>199</v>
      </c>
      <c r="I110" s="127" t="s">
        <v>601</v>
      </c>
      <c r="J110" s="35">
        <v>588.26</v>
      </c>
      <c r="K110" s="35">
        <v>588.26</v>
      </c>
    </row>
    <row r="111" spans="1:11" ht="57">
      <c r="A111" s="19">
        <f t="shared" si="3"/>
        <v>64</v>
      </c>
      <c r="B111" s="21" t="s">
        <v>493</v>
      </c>
      <c r="C111" s="21" t="s">
        <v>617</v>
      </c>
      <c r="D111" s="21" t="s">
        <v>94</v>
      </c>
      <c r="E111" s="30"/>
      <c r="F111" s="21" t="s">
        <v>95</v>
      </c>
      <c r="G111" s="25">
        <v>35249</v>
      </c>
      <c r="H111" s="125" t="s">
        <v>200</v>
      </c>
      <c r="I111" s="127" t="s">
        <v>601</v>
      </c>
      <c r="J111" s="35">
        <v>13.89</v>
      </c>
      <c r="K111" s="35">
        <v>13.89</v>
      </c>
    </row>
    <row r="112" spans="1:11" ht="42.75">
      <c r="A112" s="19">
        <f t="shared" si="3"/>
        <v>65</v>
      </c>
      <c r="B112" s="21" t="s">
        <v>493</v>
      </c>
      <c r="C112" s="21" t="s">
        <v>617</v>
      </c>
      <c r="D112" s="21" t="s">
        <v>94</v>
      </c>
      <c r="E112" s="30"/>
      <c r="F112" s="21" t="s">
        <v>95</v>
      </c>
      <c r="G112" s="25">
        <v>35249</v>
      </c>
      <c r="H112" s="125" t="s">
        <v>201</v>
      </c>
      <c r="I112" s="127" t="s">
        <v>601</v>
      </c>
      <c r="J112" s="35">
        <v>262.44</v>
      </c>
      <c r="K112" s="35">
        <v>262.44</v>
      </c>
    </row>
    <row r="113" spans="1:11" ht="42.75">
      <c r="A113" s="19">
        <f t="shared" si="3"/>
        <v>66</v>
      </c>
      <c r="B113" s="21" t="s">
        <v>493</v>
      </c>
      <c r="C113" s="21" t="s">
        <v>617</v>
      </c>
      <c r="D113" s="21" t="s">
        <v>94</v>
      </c>
      <c r="E113" s="30"/>
      <c r="F113" s="21" t="s">
        <v>95</v>
      </c>
      <c r="G113" s="25">
        <v>35256</v>
      </c>
      <c r="H113" s="125" t="s">
        <v>202</v>
      </c>
      <c r="I113" s="127" t="s">
        <v>601</v>
      </c>
      <c r="J113" s="35">
        <v>551.64</v>
      </c>
      <c r="K113" s="35">
        <v>551.64</v>
      </c>
    </row>
    <row r="114" spans="1:11" ht="42.75">
      <c r="A114" s="19">
        <f t="shared" si="3"/>
        <v>67</v>
      </c>
      <c r="B114" s="21" t="s">
        <v>493</v>
      </c>
      <c r="C114" s="21" t="s">
        <v>617</v>
      </c>
      <c r="D114" s="21" t="s">
        <v>94</v>
      </c>
      <c r="E114" s="30"/>
      <c r="F114" s="21" t="s">
        <v>95</v>
      </c>
      <c r="G114" s="25">
        <v>35256</v>
      </c>
      <c r="H114" s="125" t="s">
        <v>203</v>
      </c>
      <c r="I114" s="127" t="s">
        <v>601</v>
      </c>
      <c r="J114" s="35">
        <v>2756.14</v>
      </c>
      <c r="K114" s="35">
        <v>2756.14</v>
      </c>
    </row>
    <row r="115" spans="1:11" ht="42.75">
      <c r="A115" s="19">
        <f t="shared" si="3"/>
        <v>68</v>
      </c>
      <c r="B115" s="21" t="s">
        <v>493</v>
      </c>
      <c r="C115" s="21" t="s">
        <v>617</v>
      </c>
      <c r="D115" s="21" t="s">
        <v>94</v>
      </c>
      <c r="E115" s="30"/>
      <c r="F115" s="21" t="s">
        <v>95</v>
      </c>
      <c r="G115" s="25">
        <v>35256</v>
      </c>
      <c r="H115" s="125" t="s">
        <v>204</v>
      </c>
      <c r="I115" s="127" t="s">
        <v>601</v>
      </c>
      <c r="J115" s="35">
        <v>168.27</v>
      </c>
      <c r="K115" s="35">
        <v>168.27</v>
      </c>
    </row>
    <row r="116" spans="1:11" ht="42.75">
      <c r="A116" s="19">
        <f t="shared" si="3"/>
        <v>69</v>
      </c>
      <c r="B116" s="21" t="s">
        <v>493</v>
      </c>
      <c r="C116" s="21" t="s">
        <v>617</v>
      </c>
      <c r="D116" s="21" t="s">
        <v>94</v>
      </c>
      <c r="E116" s="30"/>
      <c r="F116" s="21" t="s">
        <v>95</v>
      </c>
      <c r="G116" s="25">
        <v>35256</v>
      </c>
      <c r="H116" s="125" t="s">
        <v>205</v>
      </c>
      <c r="I116" s="127" t="s">
        <v>601</v>
      </c>
      <c r="J116" s="35">
        <v>48.4</v>
      </c>
      <c r="K116" s="35">
        <v>48.4</v>
      </c>
    </row>
    <row r="117" spans="1:11" ht="42.75">
      <c r="A117" s="19">
        <f t="shared" si="3"/>
        <v>70</v>
      </c>
      <c r="B117" s="21" t="s">
        <v>493</v>
      </c>
      <c r="C117" s="21" t="s">
        <v>617</v>
      </c>
      <c r="D117" s="21" t="s">
        <v>94</v>
      </c>
      <c r="E117" s="30"/>
      <c r="F117" s="21" t="s">
        <v>95</v>
      </c>
      <c r="G117" s="25">
        <v>35256</v>
      </c>
      <c r="H117" s="125" t="s">
        <v>206</v>
      </c>
      <c r="I117" s="127" t="s">
        <v>601</v>
      </c>
      <c r="J117" s="35">
        <v>108.32</v>
      </c>
      <c r="K117" s="35">
        <v>108.32</v>
      </c>
    </row>
    <row r="118" spans="1:11" ht="42.75">
      <c r="A118" s="19">
        <f t="shared" si="3"/>
        <v>71</v>
      </c>
      <c r="B118" s="21" t="s">
        <v>493</v>
      </c>
      <c r="C118" s="21" t="s">
        <v>617</v>
      </c>
      <c r="D118" s="21" t="s">
        <v>94</v>
      </c>
      <c r="E118" s="30"/>
      <c r="F118" s="21" t="s">
        <v>95</v>
      </c>
      <c r="G118" s="25">
        <v>35256</v>
      </c>
      <c r="H118" s="125" t="s">
        <v>207</v>
      </c>
      <c r="I118" s="127" t="s">
        <v>601</v>
      </c>
      <c r="J118" s="35">
        <v>9.37</v>
      </c>
      <c r="K118" s="35">
        <v>9.37</v>
      </c>
    </row>
    <row r="119" spans="1:11" ht="42.75">
      <c r="A119" s="19">
        <f t="shared" si="3"/>
        <v>72</v>
      </c>
      <c r="B119" s="21" t="s">
        <v>493</v>
      </c>
      <c r="C119" s="21" t="s">
        <v>617</v>
      </c>
      <c r="D119" s="21" t="s">
        <v>94</v>
      </c>
      <c r="E119" s="30"/>
      <c r="F119" s="21" t="s">
        <v>95</v>
      </c>
      <c r="G119" s="25">
        <v>35256</v>
      </c>
      <c r="H119" s="125" t="s">
        <v>208</v>
      </c>
      <c r="I119" s="127" t="s">
        <v>601</v>
      </c>
      <c r="J119" s="35">
        <v>121.31</v>
      </c>
      <c r="K119" s="35">
        <v>121.31</v>
      </c>
    </row>
    <row r="120" spans="1:11" ht="42.75">
      <c r="A120" s="19">
        <f t="shared" si="3"/>
        <v>73</v>
      </c>
      <c r="B120" s="21" t="s">
        <v>493</v>
      </c>
      <c r="C120" s="21" t="s">
        <v>617</v>
      </c>
      <c r="D120" s="21" t="s">
        <v>94</v>
      </c>
      <c r="E120" s="30"/>
      <c r="F120" s="21" t="s">
        <v>95</v>
      </c>
      <c r="G120" s="25">
        <v>35256</v>
      </c>
      <c r="H120" s="125" t="s">
        <v>209</v>
      </c>
      <c r="I120" s="127" t="s">
        <v>601</v>
      </c>
      <c r="J120" s="35">
        <v>236.72</v>
      </c>
      <c r="K120" s="35">
        <v>236.72</v>
      </c>
    </row>
    <row r="121" spans="1:11" ht="42.75">
      <c r="A121" s="19">
        <f t="shared" si="3"/>
        <v>74</v>
      </c>
      <c r="B121" s="21" t="s">
        <v>493</v>
      </c>
      <c r="C121" s="21" t="s">
        <v>617</v>
      </c>
      <c r="D121" s="21" t="s">
        <v>94</v>
      </c>
      <c r="E121" s="30"/>
      <c r="F121" s="21" t="s">
        <v>95</v>
      </c>
      <c r="G121" s="25">
        <v>35256</v>
      </c>
      <c r="H121" s="125" t="s">
        <v>210</v>
      </c>
      <c r="I121" s="127" t="s">
        <v>601</v>
      </c>
      <c r="J121" s="35">
        <v>1517.7</v>
      </c>
      <c r="K121" s="35">
        <v>1517.7</v>
      </c>
    </row>
    <row r="122" spans="1:11" ht="57">
      <c r="A122" s="19">
        <f t="shared" si="3"/>
        <v>75</v>
      </c>
      <c r="B122" s="21" t="s">
        <v>493</v>
      </c>
      <c r="C122" s="21" t="s">
        <v>617</v>
      </c>
      <c r="D122" s="21" t="s">
        <v>94</v>
      </c>
      <c r="E122" s="30"/>
      <c r="F122" s="21" t="s">
        <v>95</v>
      </c>
      <c r="G122" s="25">
        <v>35256</v>
      </c>
      <c r="H122" s="125" t="s">
        <v>211</v>
      </c>
      <c r="I122" s="127" t="s">
        <v>601</v>
      </c>
      <c r="J122" s="35">
        <v>1088.69</v>
      </c>
      <c r="K122" s="35">
        <v>1088.69</v>
      </c>
    </row>
    <row r="123" spans="1:11" ht="42.75">
      <c r="A123" s="19">
        <f t="shared" si="3"/>
        <v>76</v>
      </c>
      <c r="B123" s="21" t="s">
        <v>493</v>
      </c>
      <c r="C123" s="21" t="s">
        <v>617</v>
      </c>
      <c r="D123" s="21" t="s">
        <v>94</v>
      </c>
      <c r="E123" s="30"/>
      <c r="F123" s="21" t="s">
        <v>95</v>
      </c>
      <c r="G123" s="25">
        <v>35312</v>
      </c>
      <c r="H123" s="125" t="s">
        <v>212</v>
      </c>
      <c r="I123" s="127" t="s">
        <v>601</v>
      </c>
      <c r="J123" s="35">
        <v>9.35</v>
      </c>
      <c r="K123" s="35">
        <v>9.35</v>
      </c>
    </row>
    <row r="124" spans="1:11" ht="57">
      <c r="A124" s="19">
        <f t="shared" si="3"/>
        <v>77</v>
      </c>
      <c r="B124" s="21" t="s">
        <v>493</v>
      </c>
      <c r="C124" s="21" t="s">
        <v>617</v>
      </c>
      <c r="D124" s="21" t="s">
        <v>94</v>
      </c>
      <c r="E124" s="30"/>
      <c r="F124" s="21" t="s">
        <v>95</v>
      </c>
      <c r="G124" s="25">
        <v>35312</v>
      </c>
      <c r="H124" s="125" t="s">
        <v>213</v>
      </c>
      <c r="I124" s="127" t="s">
        <v>601</v>
      </c>
      <c r="J124" s="35">
        <v>2.47</v>
      </c>
      <c r="K124" s="35">
        <v>2.47</v>
      </c>
    </row>
    <row r="125" spans="1:11" ht="57">
      <c r="A125" s="19">
        <f t="shared" si="3"/>
        <v>78</v>
      </c>
      <c r="B125" s="21" t="s">
        <v>493</v>
      </c>
      <c r="C125" s="21" t="s">
        <v>617</v>
      </c>
      <c r="D125" s="21" t="s">
        <v>94</v>
      </c>
      <c r="E125" s="30"/>
      <c r="F125" s="21" t="s">
        <v>95</v>
      </c>
      <c r="G125" s="25">
        <v>35312</v>
      </c>
      <c r="H125" s="125" t="s">
        <v>214</v>
      </c>
      <c r="I125" s="127" t="s">
        <v>601</v>
      </c>
      <c r="J125" s="35">
        <v>144.96</v>
      </c>
      <c r="K125" s="35">
        <v>144.96</v>
      </c>
    </row>
    <row r="126" spans="1:11" ht="57">
      <c r="A126" s="19">
        <f t="shared" si="3"/>
        <v>79</v>
      </c>
      <c r="B126" s="21" t="s">
        <v>493</v>
      </c>
      <c r="C126" s="21" t="s">
        <v>617</v>
      </c>
      <c r="D126" s="21" t="s">
        <v>94</v>
      </c>
      <c r="E126" s="30"/>
      <c r="F126" s="21" t="s">
        <v>95</v>
      </c>
      <c r="G126" s="25">
        <v>35312</v>
      </c>
      <c r="H126" s="125" t="s">
        <v>215</v>
      </c>
      <c r="I126" s="127" t="s">
        <v>601</v>
      </c>
      <c r="J126" s="35">
        <v>60.02</v>
      </c>
      <c r="K126" s="35">
        <v>60.02</v>
      </c>
    </row>
    <row r="127" spans="1:11" ht="42.75">
      <c r="A127" s="19">
        <f t="shared" si="3"/>
        <v>80</v>
      </c>
      <c r="B127" s="21" t="s">
        <v>493</v>
      </c>
      <c r="C127" s="21" t="s">
        <v>617</v>
      </c>
      <c r="D127" s="21" t="s">
        <v>94</v>
      </c>
      <c r="E127" s="30"/>
      <c r="F127" s="21" t="s">
        <v>95</v>
      </c>
      <c r="G127" s="25">
        <v>35312</v>
      </c>
      <c r="H127" s="125" t="s">
        <v>216</v>
      </c>
      <c r="I127" s="127" t="s">
        <v>601</v>
      </c>
      <c r="J127" s="37">
        <v>97.63</v>
      </c>
      <c r="K127" s="37">
        <v>97.63</v>
      </c>
    </row>
    <row r="128" spans="1:11" ht="42.75">
      <c r="A128" s="19">
        <f t="shared" si="3"/>
        <v>81</v>
      </c>
      <c r="B128" s="21" t="s">
        <v>493</v>
      </c>
      <c r="C128" s="21" t="s">
        <v>617</v>
      </c>
      <c r="D128" s="21" t="s">
        <v>94</v>
      </c>
      <c r="E128" s="30"/>
      <c r="F128" s="21" t="s">
        <v>95</v>
      </c>
      <c r="G128" s="25">
        <v>35312</v>
      </c>
      <c r="H128" s="125" t="s">
        <v>217</v>
      </c>
      <c r="I128" s="127" t="s">
        <v>601</v>
      </c>
      <c r="J128" s="35">
        <v>123.64</v>
      </c>
      <c r="K128" s="35">
        <v>123.64</v>
      </c>
    </row>
    <row r="129" spans="1:11" ht="42.75">
      <c r="A129" s="19">
        <f t="shared" si="3"/>
        <v>82</v>
      </c>
      <c r="B129" s="21" t="s">
        <v>493</v>
      </c>
      <c r="C129" s="21" t="s">
        <v>617</v>
      </c>
      <c r="D129" s="21" t="s">
        <v>94</v>
      </c>
      <c r="E129" s="30"/>
      <c r="F129" s="21" t="s">
        <v>95</v>
      </c>
      <c r="G129" s="25">
        <v>35350</v>
      </c>
      <c r="H129" s="125" t="s">
        <v>218</v>
      </c>
      <c r="I129" s="127" t="s">
        <v>601</v>
      </c>
      <c r="J129" s="35">
        <v>6355.23</v>
      </c>
      <c r="K129" s="35">
        <v>6355.23</v>
      </c>
    </row>
    <row r="130" spans="1:11" ht="42.75">
      <c r="A130" s="19">
        <f t="shared" si="3"/>
        <v>83</v>
      </c>
      <c r="B130" s="21" t="s">
        <v>493</v>
      </c>
      <c r="C130" s="21" t="s">
        <v>617</v>
      </c>
      <c r="D130" s="21" t="s">
        <v>94</v>
      </c>
      <c r="E130" s="30"/>
      <c r="F130" s="21" t="s">
        <v>95</v>
      </c>
      <c r="G130" s="25">
        <v>35350</v>
      </c>
      <c r="H130" s="125" t="s">
        <v>219</v>
      </c>
      <c r="I130" s="127" t="s">
        <v>601</v>
      </c>
      <c r="J130" s="35">
        <v>717.66</v>
      </c>
      <c r="K130" s="35">
        <v>717.66</v>
      </c>
    </row>
    <row r="131" spans="1:11" ht="42.75">
      <c r="A131" s="19">
        <f t="shared" si="3"/>
        <v>84</v>
      </c>
      <c r="B131" s="21" t="s">
        <v>493</v>
      </c>
      <c r="C131" s="21" t="s">
        <v>617</v>
      </c>
      <c r="D131" s="21" t="s">
        <v>94</v>
      </c>
      <c r="E131" s="30"/>
      <c r="F131" s="21" t="s">
        <v>95</v>
      </c>
      <c r="G131" s="25">
        <v>35350</v>
      </c>
      <c r="H131" s="125" t="s">
        <v>220</v>
      </c>
      <c r="I131" s="127" t="s">
        <v>601</v>
      </c>
      <c r="J131" s="14">
        <v>20</v>
      </c>
      <c r="K131" s="14">
        <v>20</v>
      </c>
    </row>
    <row r="132" spans="2:11" ht="15.75">
      <c r="B132" s="119" t="s">
        <v>632</v>
      </c>
      <c r="E132" s="92"/>
      <c r="J132" s="108">
        <f>SUM(J48:J131)</f>
        <v>113277.35</v>
      </c>
      <c r="K132" s="108">
        <f>SUM(K48:K131)</f>
        <v>113277.35</v>
      </c>
    </row>
    <row r="135" spans="2:11" ht="12.75">
      <c r="B135" s="120" t="s">
        <v>636</v>
      </c>
      <c r="J135" s="122">
        <f>+J21+J24+J46+J132</f>
        <v>233837.98</v>
      </c>
      <c r="K135" s="122">
        <f>+K21+K24+K46+K132</f>
        <v>233837.98</v>
      </c>
    </row>
    <row r="138" spans="1:11" ht="25.5">
      <c r="A138" s="129">
        <f>+A137+1</f>
        <v>1</v>
      </c>
      <c r="B138" s="130" t="s">
        <v>489</v>
      </c>
      <c r="C138" s="131" t="s">
        <v>618</v>
      </c>
      <c r="D138" s="132" t="s">
        <v>585</v>
      </c>
      <c r="E138" s="133" t="s">
        <v>72</v>
      </c>
      <c r="F138" s="134" t="s">
        <v>644</v>
      </c>
      <c r="G138" s="135">
        <v>35309</v>
      </c>
      <c r="H138" s="136"/>
      <c r="I138" s="133" t="s">
        <v>508</v>
      </c>
      <c r="J138" s="137">
        <v>100</v>
      </c>
      <c r="K138" s="137">
        <v>100</v>
      </c>
    </row>
    <row r="139" spans="1:11" ht="12.75">
      <c r="A139" s="129"/>
      <c r="B139" s="130"/>
      <c r="C139" s="131"/>
      <c r="D139" s="132"/>
      <c r="E139" s="133"/>
      <c r="F139" s="134"/>
      <c r="G139" s="135"/>
      <c r="H139" s="136"/>
      <c r="I139" s="133"/>
      <c r="J139" s="137"/>
      <c r="K139" s="137"/>
    </row>
    <row r="140" spans="1:11" ht="12.75">
      <c r="A140" s="129"/>
      <c r="B140" s="138" t="s">
        <v>645</v>
      </c>
      <c r="C140" s="139"/>
      <c r="D140" s="140"/>
      <c r="E140" s="141"/>
      <c r="F140" s="142"/>
      <c r="G140" s="143"/>
      <c r="H140" s="144"/>
      <c r="I140" s="141" t="s">
        <v>508</v>
      </c>
      <c r="J140" s="145">
        <v>100</v>
      </c>
      <c r="K140" s="145">
        <v>100</v>
      </c>
    </row>
    <row r="141" spans="1:11" ht="12.75">
      <c r="A141" s="129"/>
      <c r="B141" s="130"/>
      <c r="C141" s="131"/>
      <c r="D141" s="132"/>
      <c r="E141" s="133"/>
      <c r="F141" s="134"/>
      <c r="G141" s="135"/>
      <c r="H141" s="136"/>
      <c r="I141" s="133"/>
      <c r="J141" s="137"/>
      <c r="K141" s="137"/>
    </row>
    <row r="142" spans="1:11" ht="12.75">
      <c r="A142" s="129"/>
      <c r="B142" s="130"/>
      <c r="C142" s="131"/>
      <c r="D142" s="132"/>
      <c r="E142" s="133"/>
      <c r="F142" s="134"/>
      <c r="G142" s="135"/>
      <c r="H142" s="136"/>
      <c r="I142" s="133"/>
      <c r="J142" s="137"/>
      <c r="K142" s="137"/>
    </row>
    <row r="143" spans="1:11" ht="25.5">
      <c r="A143" s="129">
        <f>+A138+1</f>
        <v>2</v>
      </c>
      <c r="B143" s="130" t="s">
        <v>489</v>
      </c>
      <c r="C143" s="131" t="s">
        <v>618</v>
      </c>
      <c r="D143" s="132" t="s">
        <v>586</v>
      </c>
      <c r="E143" s="133" t="s">
        <v>73</v>
      </c>
      <c r="F143" s="134" t="s">
        <v>646</v>
      </c>
      <c r="G143" s="135">
        <v>35217</v>
      </c>
      <c r="H143" s="136"/>
      <c r="I143" s="133" t="s">
        <v>508</v>
      </c>
      <c r="J143" s="146">
        <v>45.64</v>
      </c>
      <c r="K143" s="146">
        <v>45.64</v>
      </c>
    </row>
    <row r="144" spans="1:11" ht="12.75">
      <c r="A144" s="129"/>
      <c r="B144" s="130"/>
      <c r="C144" s="131"/>
      <c r="D144" s="132"/>
      <c r="E144" s="133"/>
      <c r="F144" s="134"/>
      <c r="G144" s="135"/>
      <c r="H144" s="136"/>
      <c r="I144" s="133"/>
      <c r="J144" s="146"/>
      <c r="K144" s="146"/>
    </row>
    <row r="145" spans="1:11" ht="12.75">
      <c r="A145" s="19"/>
      <c r="B145" s="116" t="s">
        <v>647</v>
      </c>
      <c r="C145" s="19"/>
      <c r="D145" s="19"/>
      <c r="E145" s="30"/>
      <c r="F145" s="30"/>
      <c r="G145" s="30"/>
      <c r="H145" s="19"/>
      <c r="I145" s="118" t="s">
        <v>508</v>
      </c>
      <c r="J145" s="116">
        <v>45.64</v>
      </c>
      <c r="K145" s="116">
        <v>45.64</v>
      </c>
    </row>
    <row r="148" spans="1:4" ht="12.75">
      <c r="A148" s="120" t="s">
        <v>648</v>
      </c>
      <c r="B148" s="120" t="s">
        <v>650</v>
      </c>
      <c r="C148" s="120"/>
      <c r="D148" s="120"/>
    </row>
    <row r="149" spans="1:4" ht="12.75">
      <c r="A149" s="120"/>
      <c r="B149" s="120" t="s">
        <v>649</v>
      </c>
      <c r="C149" s="120"/>
      <c r="D149" s="120"/>
    </row>
    <row r="151" spans="2:4" ht="12.75">
      <c r="B151" s="120" t="s">
        <v>651</v>
      </c>
      <c r="C151" s="120"/>
      <c r="D151" s="120"/>
    </row>
    <row r="152" spans="2:4" ht="12.75">
      <c r="B152" s="120" t="s">
        <v>652</v>
      </c>
      <c r="C152" s="120"/>
      <c r="D152" s="108">
        <v>15296904.96</v>
      </c>
    </row>
    <row r="153" spans="2:4" ht="12.75">
      <c r="B153" s="120"/>
      <c r="C153" s="120"/>
      <c r="D153" s="120"/>
    </row>
  </sheetData>
  <mergeCells count="1">
    <mergeCell ref="B6:D6"/>
  </mergeCells>
  <printOptions/>
  <pageMargins left="0" right="0" top="0" bottom="0" header="0.2" footer="0.17"/>
  <pageSetup horizontalDpi="600" verticalDpi="600" orientation="landscape" scale="70" r:id="rId1"/>
  <rowBreaks count="3" manualBreakCount="3">
    <brk id="41" max="10" man="1"/>
    <brk id="104" max="10" man="1"/>
    <brk id="1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Chartered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RehmanSM</dc:creator>
  <cp:keywords/>
  <dc:description/>
  <cp:lastModifiedBy>AliRR</cp:lastModifiedBy>
  <cp:lastPrinted>2007-04-05T07:56:54Z</cp:lastPrinted>
  <dcterms:created xsi:type="dcterms:W3CDTF">2004-11-05T05:40:05Z</dcterms:created>
  <dcterms:modified xsi:type="dcterms:W3CDTF">2007-04-06T05:36:22Z</dcterms:modified>
  <cp:category/>
  <cp:version/>
  <cp:contentType/>
  <cp:contentStatus/>
</cp:coreProperties>
</file>