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7995" windowHeight="7275" activeTab="0"/>
  </bookViews>
  <sheets>
    <sheet name="2006" sheetId="1" r:id="rId1"/>
  </sheets>
  <definedNames>
    <definedName name="_xlnm.Print_Area" localSheetId="0">'2006'!$A$1:$F$82</definedName>
  </definedNames>
  <calcPr fullCalcOnLoad="1"/>
</workbook>
</file>

<file path=xl/sharedStrings.xml><?xml version="1.0" encoding="utf-8"?>
<sst xmlns="http://schemas.openxmlformats.org/spreadsheetml/2006/main" count="289" uniqueCount="238">
  <si>
    <t>0042102-0021</t>
  </si>
  <si>
    <t>0042110-0021</t>
  </si>
  <si>
    <t>0042129-0021</t>
  </si>
  <si>
    <t>0042188-0021</t>
  </si>
  <si>
    <t>TOTAL OF DAILY DEPOSIT ACCOUNTS</t>
  </si>
  <si>
    <t>0015121-0031</t>
  </si>
  <si>
    <t>Abdul Latif</t>
  </si>
  <si>
    <t>House # 152, Sector F-I Mirpur</t>
  </si>
  <si>
    <t>0016071-0031</t>
  </si>
  <si>
    <t>Muhammad Ubaid Ullah</t>
  </si>
  <si>
    <t>Near Bilal Mosque Laghari Gate, D.I. Khan</t>
  </si>
  <si>
    <t>0016241-0031</t>
  </si>
  <si>
    <t>Syed Nayyer Imran Hassan</t>
  </si>
  <si>
    <t>House # 94/A-3, Shami Road, D.I. Khan</t>
  </si>
  <si>
    <t>0016721-0031</t>
  </si>
  <si>
    <t>Rais Ahmed/Mian Mohammad Adrees</t>
  </si>
  <si>
    <t>2-Saddar Road Peshawar Cantt.</t>
  </si>
  <si>
    <t>0016837-0031</t>
  </si>
  <si>
    <t>S.M. Khalid Rauf</t>
  </si>
  <si>
    <t>House # 1507/E, Bilal Town Peshawar Cantt.</t>
  </si>
  <si>
    <t>0029050-0031</t>
  </si>
  <si>
    <t>Riaz Ali</t>
  </si>
  <si>
    <t>Waleed Mohallah, Larkana Ph # 0741-441681</t>
  </si>
  <si>
    <t>0030171-0031</t>
  </si>
  <si>
    <t>Meer Muhammad</t>
  </si>
  <si>
    <t>Murad Wahan Mohallah Larkana</t>
  </si>
  <si>
    <t>0030180-0031</t>
  </si>
  <si>
    <t>Aijaz Ali</t>
  </si>
  <si>
    <t>WAPDA Office, Larkana</t>
  </si>
  <si>
    <t>0037230-0031</t>
  </si>
  <si>
    <t>Zarak Khan</t>
  </si>
  <si>
    <t>SDO, PHED Irrigation Colony Pishin</t>
  </si>
  <si>
    <t>0043095-0031</t>
  </si>
  <si>
    <t>Anjum Kidmattgaran</t>
  </si>
  <si>
    <t>0043494-0031</t>
  </si>
  <si>
    <t>Zafar Ali</t>
  </si>
  <si>
    <t>s/o Nazar Ahmed, Main Bazar Turbat</t>
  </si>
  <si>
    <t>0043648-0031</t>
  </si>
  <si>
    <t>Din Muhammad</t>
  </si>
  <si>
    <t>Kuhuk Tehsil Kuddan Disttrict Kech</t>
  </si>
  <si>
    <t>TOTAL OF STANDARD DEPOSIT ACCOUNTS</t>
  </si>
  <si>
    <t>TOTAL UN CLAIMED DEPOSIT</t>
  </si>
  <si>
    <t xml:space="preserve">M/s. Al Ghous Traders </t>
  </si>
  <si>
    <t>Shahi Bazar Sukkur</t>
  </si>
  <si>
    <t>H # 366 Qasai Mohallah Imam Bargah Shikarpur Road Sukkur</t>
  </si>
  <si>
    <t>Mushtaq Ahmed</t>
  </si>
  <si>
    <t>Hanif Soap Factory</t>
  </si>
  <si>
    <t>Hanif Soap Factory, Site Area, Sukkur</t>
  </si>
  <si>
    <t>Abbasi Mohallah City Post Ranipur, Distt. Khairpur</t>
  </si>
  <si>
    <t>Imtiaz Ahmed</t>
  </si>
  <si>
    <t>H # C-416, Opposite Sukkur House, Sukkur</t>
  </si>
  <si>
    <t>Muhammad Rukunuddin</t>
  </si>
  <si>
    <t>Bhatti Co-Shop Khanpur, Distt. Shikarpur</t>
  </si>
  <si>
    <t>Abdul Khaliq</t>
  </si>
  <si>
    <t>Abdul Rashid</t>
  </si>
  <si>
    <t>PO Mirpur Mathelo, Ghotki, Sukkur</t>
  </si>
  <si>
    <t>Village Patni, PO Rohri Cement Factory Sukkur</t>
  </si>
  <si>
    <t>Muhammad Ali</t>
  </si>
  <si>
    <t>Hadi Bux</t>
  </si>
  <si>
    <t>Mangi, PO Fakirabad Station Gambat Khairpur</t>
  </si>
  <si>
    <t>Muhammad Sharif</t>
  </si>
  <si>
    <t>M. Sharif s/o Jhanda Khan Near Cement Factory Rohri.</t>
  </si>
  <si>
    <t>Nadeem Ahmed</t>
  </si>
  <si>
    <t>Brohi Gali Sarafa Bazar, Sukkur</t>
  </si>
  <si>
    <t>Moohan Lal</t>
  </si>
  <si>
    <t>Village &amp; PO Bagrji Taluka Lakhi Distt. Shikarpur</t>
  </si>
  <si>
    <t>Abid Hussain</t>
  </si>
  <si>
    <t>Kalwarabad Mohallah Adil Pur Taluka &amp; Distt. Ghotki, Sukkur</t>
  </si>
  <si>
    <t>Friends Traders</t>
  </si>
  <si>
    <t>Shaheed Gunj Sukkur.</t>
  </si>
  <si>
    <t>Nasir Aftab</t>
  </si>
  <si>
    <t>H # 297, Street # 5, Jinnah Abad Mandian, Abbottabad</t>
  </si>
  <si>
    <t>M/s. Hi Flow Gas</t>
  </si>
  <si>
    <t>Yousaf Jamal Market Supply, Mansehra Road, Abbottabad</t>
  </si>
  <si>
    <t>Waseem Baig</t>
  </si>
  <si>
    <t>House # KL-472, Mohallah Khola Khayal, Abbottabad</t>
  </si>
  <si>
    <t>Muhammad Afzal</t>
  </si>
  <si>
    <t>Village Gohara Pulrah Tehsil &amp; Distt. Mansehra</t>
  </si>
  <si>
    <t>Haji Sherazaman Khan</t>
  </si>
  <si>
    <t>H # 1994, the Mall Abbottabad</t>
  </si>
  <si>
    <t>Gulshan Bibi</t>
  </si>
  <si>
    <t>Banglow # 234, Mansehra Road Supply Abbottabad</t>
  </si>
  <si>
    <t>Manzoor Hussain Shah</t>
  </si>
  <si>
    <t>Mohallah Chananai House # 142, Abbottabad Road, Mansehra</t>
  </si>
  <si>
    <t>Abdul Majeed</t>
  </si>
  <si>
    <t>Mohallah Zaman Shah Havelian, Abbottabad</t>
  </si>
  <si>
    <t>Hamid Imtiaz</t>
  </si>
  <si>
    <t>Village  Dharian, PO Abbottabad Public School, Abbottabad</t>
  </si>
  <si>
    <t>Shahjehan</t>
  </si>
  <si>
    <t>c/o Aurangzeb Khan, Banglow C-16, Gomal University, DIK</t>
  </si>
  <si>
    <t>LAST DATE</t>
  </si>
  <si>
    <t>0004987-0021</t>
  </si>
  <si>
    <t>0005045-0021</t>
  </si>
  <si>
    <t>0005053-0021</t>
  </si>
  <si>
    <t>0005070-0021</t>
  </si>
  <si>
    <t>0006335-0021</t>
  </si>
  <si>
    <t>0007633-0021</t>
  </si>
  <si>
    <t>0007722-0021</t>
  </si>
  <si>
    <t>0007773-0021</t>
  </si>
  <si>
    <t>0007781-0021</t>
  </si>
  <si>
    <t>0007994-0021</t>
  </si>
  <si>
    <t>0008044-0021</t>
  </si>
  <si>
    <t>0008141-0021</t>
  </si>
  <si>
    <t>0008265-0021</t>
  </si>
  <si>
    <t>0008370-0021</t>
  </si>
  <si>
    <t>SME Bank Ltd.</t>
  </si>
  <si>
    <t>Islamabad Branch</t>
  </si>
  <si>
    <t>40- Jang Building, Fazl-e-Haq Road, Blue Area, Islamabad</t>
  </si>
  <si>
    <t>A/C #</t>
  </si>
  <si>
    <t>SR. NO</t>
  </si>
  <si>
    <t>M/s. Quality Pipe</t>
  </si>
  <si>
    <t>20, Fruit Market Fairozpur Road, Lahore</t>
  </si>
  <si>
    <t>Haji Abdul Rehman</t>
  </si>
  <si>
    <t>House # 5329/108C, Mohallah Ghousian Wala D.I Khan</t>
  </si>
  <si>
    <t>Fouzia Gul</t>
  </si>
  <si>
    <t>55/B, D-I, Hayatabad, Peshawar</t>
  </si>
  <si>
    <t>Fazal Malik</t>
  </si>
  <si>
    <t>Student Book Agency Qisa Khawani, Peshawar City</t>
  </si>
  <si>
    <t>Muhammad Fahim Jan</t>
  </si>
  <si>
    <t>Mohallah Yasin Khail, PO &amp; Village Chinkain Peshawar</t>
  </si>
  <si>
    <t>PO. Mrio Khan Distt. Larkana</t>
  </si>
  <si>
    <t>Hakim Ali</t>
  </si>
  <si>
    <t>Anaj Mandi Larkana</t>
  </si>
  <si>
    <t>Haji Qammeruddin Gopang</t>
  </si>
  <si>
    <t>Qafila Sarai Mohallah Larkana</t>
  </si>
  <si>
    <t>Hizbullah Khan</t>
  </si>
  <si>
    <t>Prop. Haji Menhal Khan Jatoi, Empire Road Larkana</t>
  </si>
  <si>
    <t>Empire Cenema</t>
  </si>
  <si>
    <t>Noor Muhammad</t>
  </si>
  <si>
    <t>PO Miani Nehal Larkana</t>
  </si>
  <si>
    <t>H # 16-B, Gulshan-e-Mustafa Colony, Larkana</t>
  </si>
  <si>
    <t>Muhammad Khan Brohi</t>
  </si>
  <si>
    <t>Old Naka Lahori Muhallah Larkana</t>
  </si>
  <si>
    <t>Azizullah</t>
  </si>
  <si>
    <t>Resham Gali Larkana</t>
  </si>
  <si>
    <t>Qadir Bux</t>
  </si>
  <si>
    <t>Village Sahab Khan Gorar Taluka Kamber Larkana</t>
  </si>
  <si>
    <t>Deedar Ali</t>
  </si>
  <si>
    <t>Village Raheem Bughio Larkana</t>
  </si>
  <si>
    <t>Zahid Hussain</t>
  </si>
  <si>
    <t>Pathan Mohallah Chujra Tehsil Kamber Distt. Larkana</t>
  </si>
  <si>
    <t>Mohammad Khalid</t>
  </si>
  <si>
    <t>Mumtaz State Agency Public Call Office, Larkana</t>
  </si>
  <si>
    <t>Khadim Hussain</t>
  </si>
  <si>
    <t>Habib-ur-Rehman</t>
  </si>
  <si>
    <t>House # 624, Alam Street Sanggot Mirpur</t>
  </si>
  <si>
    <t>Muhammad Zahid Khan</t>
  </si>
  <si>
    <t>Kashmir Book Depot, Mirpur</t>
  </si>
  <si>
    <t>Ilyas Ahmed</t>
  </si>
  <si>
    <t xml:space="preserve">Mouza Dalha, PO. Akal Garh Distt, Mirpur </t>
  </si>
  <si>
    <t>Al-Noor Public School</t>
  </si>
  <si>
    <t>Mrs. Azra Sultana, 206-L/B-B, Satellite Town Quetta</t>
  </si>
  <si>
    <t>0012556-0021</t>
  </si>
  <si>
    <t>0012637-0021</t>
  </si>
  <si>
    <t>0012807-0021</t>
  </si>
  <si>
    <t>Abdul Aziz s/o Sher Allam</t>
  </si>
  <si>
    <t>P.O. Islam Ghar Mirpur</t>
  </si>
  <si>
    <t>0013463-0021</t>
  </si>
  <si>
    <t>0013510-0021</t>
  </si>
  <si>
    <t>0024597-0021</t>
  </si>
  <si>
    <t>0024686-0021</t>
  </si>
  <si>
    <t>0026093-0021</t>
  </si>
  <si>
    <t>0026530-0021</t>
  </si>
  <si>
    <t>0026565-0021</t>
  </si>
  <si>
    <t>0026808-0021</t>
  </si>
  <si>
    <t>NAME</t>
  </si>
  <si>
    <t>ADDRESS</t>
  </si>
  <si>
    <t>BALANCE</t>
  </si>
  <si>
    <t>0026921-0021</t>
  </si>
  <si>
    <t>0026964-0021</t>
  </si>
  <si>
    <t>0026972-0021</t>
  </si>
  <si>
    <t>0027073-0021</t>
  </si>
  <si>
    <t>0027111-0021</t>
  </si>
  <si>
    <t>0027146-0021</t>
  </si>
  <si>
    <t>0031712-0021</t>
  </si>
  <si>
    <t>0032093-0021</t>
  </si>
  <si>
    <t>0033162-0021</t>
  </si>
  <si>
    <t>0033316-0021</t>
  </si>
  <si>
    <t>0033588-0021</t>
  </si>
  <si>
    <t>0033820-0021</t>
  </si>
  <si>
    <t>NATCO office Jutial Gilgit</t>
  </si>
  <si>
    <t>NATCO</t>
  </si>
  <si>
    <t>Village Passu Tehsil Gojal Hunza Distt. Gilgit</t>
  </si>
  <si>
    <t>Nazir Ali</t>
  </si>
  <si>
    <t>s/o Rahim Khan Mohallah Kashrote Gilgit</t>
  </si>
  <si>
    <t>Sultan Wali</t>
  </si>
  <si>
    <t>Mohallah Kashrote Gilgit</t>
  </si>
  <si>
    <t>Muhammad Yaqoob</t>
  </si>
  <si>
    <t>s/o Ghulam Haider Eid Gha Tehsil Astore Gilgit</t>
  </si>
  <si>
    <t>Kalbi Ali</t>
  </si>
  <si>
    <t>Village Ganaf Tehsil Astore District Gilgit</t>
  </si>
  <si>
    <t>Mohammad Ayaz Khan</t>
  </si>
  <si>
    <t>0035882-0021</t>
  </si>
  <si>
    <t>0036099-0021</t>
  </si>
  <si>
    <t>Zar Bibi</t>
  </si>
  <si>
    <t>Shop # 39, Baldia Shopping Plaza 4-Floor Quetta</t>
  </si>
  <si>
    <t>Kech Food Inds.</t>
  </si>
  <si>
    <t>M/s. Brothers Trading Agency Turbat</t>
  </si>
  <si>
    <t>Muhammad Aslam</t>
  </si>
  <si>
    <t>Mohammad Aslam</t>
  </si>
  <si>
    <t>s/o Abdul Wahid, Singamisir, Turbat</t>
  </si>
  <si>
    <t>s/o Haji Dilmurad, Islamic Factory Malikabad Turbat</t>
  </si>
  <si>
    <t>Ali Bakhsh</t>
  </si>
  <si>
    <t>c/o Rustum Medical Centre, Turbat</t>
  </si>
  <si>
    <t>Wali Mohammad</t>
  </si>
  <si>
    <t>Iqbal Market Turbat</t>
  </si>
  <si>
    <t>Baloch Ice Cream Factory</t>
  </si>
  <si>
    <t>Main Road Turbat</t>
  </si>
  <si>
    <t>Allam Bakhsh Rashid</t>
  </si>
  <si>
    <t>Multan Bazar Kech</t>
  </si>
  <si>
    <t>0038423-0021</t>
  </si>
  <si>
    <t>0038466-0021</t>
  </si>
  <si>
    <t>0038733-0021</t>
  </si>
  <si>
    <t>Detail of Un-Claimed Deposits from Last 10-Years' as on December 31, 2006</t>
  </si>
  <si>
    <t>0038784-0021</t>
  </si>
  <si>
    <t>0038881-0021</t>
  </si>
  <si>
    <t>TURBAT</t>
  </si>
  <si>
    <t>MIRPUR</t>
  </si>
  <si>
    <t>LAHORE</t>
  </si>
  <si>
    <t>ABBOTTABAD</t>
  </si>
  <si>
    <t>D.I. KHAN</t>
  </si>
  <si>
    <t>PESHAWAR</t>
  </si>
  <si>
    <t>LARKANA</t>
  </si>
  <si>
    <t>GILGIT</t>
  </si>
  <si>
    <t>QUETTA</t>
  </si>
  <si>
    <t>SUKKUR</t>
  </si>
  <si>
    <t>0039020-0021</t>
  </si>
  <si>
    <t>0039071-0021</t>
  </si>
  <si>
    <t>0039152-0021</t>
  </si>
  <si>
    <t>0039241-0021</t>
  </si>
  <si>
    <t>0039250-0021</t>
  </si>
  <si>
    <t>0039276-0021</t>
  </si>
  <si>
    <t>0039373-0021</t>
  </si>
  <si>
    <t>0039470-0021</t>
  </si>
  <si>
    <t>0039489-0021</t>
  </si>
  <si>
    <t>0041610-0021</t>
  </si>
  <si>
    <t>0041629-0021</t>
  </si>
  <si>
    <t>0041939-0021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</si>
</sst>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43" fontId="0" fillId="2" borderId="3" xfId="15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43" fontId="0" fillId="2" borderId="4" xfId="15" applyFill="1" applyBorder="1" applyAlignment="1">
      <alignment/>
    </xf>
    <xf numFmtId="43" fontId="0" fillId="2" borderId="5" xfId="15" applyFill="1" applyBorder="1" applyAlignment="1">
      <alignment/>
    </xf>
    <xf numFmtId="43" fontId="2" fillId="2" borderId="1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58">
      <selection activeCell="E86" sqref="E86"/>
    </sheetView>
  </sheetViews>
  <sheetFormatPr defaultColWidth="9.140625" defaultRowHeight="12.75"/>
  <cols>
    <col min="1" max="1" width="7.421875" style="1" bestFit="1" customWidth="1"/>
    <col min="2" max="2" width="12.57421875" style="1" bestFit="1" customWidth="1"/>
    <col min="3" max="3" width="25.00390625" style="1" customWidth="1"/>
    <col min="4" max="4" width="52.28125" style="1" bestFit="1" customWidth="1"/>
    <col min="5" max="5" width="11.28125" style="1" bestFit="1" customWidth="1"/>
    <col min="6" max="6" width="11.7109375" style="1" bestFit="1" customWidth="1"/>
    <col min="7" max="7" width="13.57421875" style="1" hidden="1" customWidth="1"/>
    <col min="8" max="16384" width="9.140625" style="1" customWidth="1"/>
  </cols>
  <sheetData>
    <row r="1" spans="1:6" ht="18">
      <c r="A1" s="9" t="s">
        <v>105</v>
      </c>
      <c r="B1" s="9"/>
      <c r="C1" s="9"/>
      <c r="D1" s="9"/>
      <c r="E1" s="9"/>
      <c r="F1" s="9"/>
    </row>
    <row r="2" spans="1:6" ht="18">
      <c r="A2" s="9" t="s">
        <v>106</v>
      </c>
      <c r="B2" s="9"/>
      <c r="C2" s="9"/>
      <c r="D2" s="9"/>
      <c r="E2" s="9"/>
      <c r="F2" s="9"/>
    </row>
    <row r="3" spans="1:6" ht="18">
      <c r="A3" s="9" t="s">
        <v>107</v>
      </c>
      <c r="B3" s="9"/>
      <c r="C3" s="9"/>
      <c r="D3" s="9"/>
      <c r="E3" s="9"/>
      <c r="F3" s="9"/>
    </row>
    <row r="5" spans="1:6" ht="18">
      <c r="A5" s="10" t="s">
        <v>213</v>
      </c>
      <c r="B5" s="10"/>
      <c r="C5" s="10"/>
      <c r="D5" s="10"/>
      <c r="E5" s="10"/>
      <c r="F5" s="10"/>
    </row>
    <row r="6" ht="13.5" thickBot="1"/>
    <row r="7" spans="1:6" ht="12.75">
      <c r="A7" s="2" t="s">
        <v>109</v>
      </c>
      <c r="B7" s="3" t="s">
        <v>108</v>
      </c>
      <c r="C7" s="3" t="s">
        <v>165</v>
      </c>
      <c r="D7" s="3" t="s">
        <v>166</v>
      </c>
      <c r="E7" s="3" t="s">
        <v>167</v>
      </c>
      <c r="F7" s="3" t="s">
        <v>90</v>
      </c>
    </row>
    <row r="8" spans="1:7" ht="12.75">
      <c r="A8" s="4">
        <v>1</v>
      </c>
      <c r="B8" s="5" t="s">
        <v>102</v>
      </c>
      <c r="C8" s="5" t="s">
        <v>70</v>
      </c>
      <c r="D8" s="5" t="s">
        <v>71</v>
      </c>
      <c r="E8" s="6">
        <v>1305</v>
      </c>
      <c r="F8" s="7">
        <v>35135</v>
      </c>
      <c r="G8" s="1" t="s">
        <v>219</v>
      </c>
    </row>
    <row r="9" spans="1:7" ht="12.75">
      <c r="A9" s="4">
        <f>+A8+1</f>
        <v>2</v>
      </c>
      <c r="B9" s="5" t="s">
        <v>103</v>
      </c>
      <c r="C9" s="5" t="s">
        <v>72</v>
      </c>
      <c r="D9" s="5" t="s">
        <v>73</v>
      </c>
      <c r="E9" s="6">
        <v>1306</v>
      </c>
      <c r="F9" s="7">
        <v>35165</v>
      </c>
      <c r="G9" s="1" t="s">
        <v>219</v>
      </c>
    </row>
    <row r="10" spans="1:7" ht="12.75">
      <c r="A10" s="4">
        <f aca="true" t="shared" si="0" ref="A10:A67">+A9+1</f>
        <v>3</v>
      </c>
      <c r="B10" s="5" t="s">
        <v>99</v>
      </c>
      <c r="C10" s="5" t="s">
        <v>74</v>
      </c>
      <c r="D10" s="5" t="s">
        <v>75</v>
      </c>
      <c r="E10" s="6">
        <v>667</v>
      </c>
      <c r="F10" s="7">
        <v>35166</v>
      </c>
      <c r="G10" s="1" t="s">
        <v>219</v>
      </c>
    </row>
    <row r="11" spans="1:7" ht="12.75">
      <c r="A11" s="4">
        <f t="shared" si="0"/>
        <v>4</v>
      </c>
      <c r="B11" s="5" t="s">
        <v>98</v>
      </c>
      <c r="C11" s="5" t="s">
        <v>76</v>
      </c>
      <c r="D11" s="5" t="s">
        <v>77</v>
      </c>
      <c r="E11" s="6">
        <v>1024</v>
      </c>
      <c r="F11" s="7">
        <v>35173</v>
      </c>
      <c r="G11" s="1" t="s">
        <v>219</v>
      </c>
    </row>
    <row r="12" spans="1:7" ht="12.75">
      <c r="A12" s="4">
        <f t="shared" si="0"/>
        <v>5</v>
      </c>
      <c r="B12" s="5" t="s">
        <v>104</v>
      </c>
      <c r="C12" s="5" t="s">
        <v>86</v>
      </c>
      <c r="D12" s="5" t="s">
        <v>87</v>
      </c>
      <c r="E12" s="6">
        <v>400</v>
      </c>
      <c r="F12" s="7">
        <v>35234</v>
      </c>
      <c r="G12" s="1" t="s">
        <v>219</v>
      </c>
    </row>
    <row r="13" spans="1:7" ht="12.75">
      <c r="A13" s="4">
        <f t="shared" si="0"/>
        <v>6</v>
      </c>
      <c r="B13" s="5" t="s">
        <v>100</v>
      </c>
      <c r="C13" s="5" t="s">
        <v>82</v>
      </c>
      <c r="D13" s="5" t="s">
        <v>83</v>
      </c>
      <c r="E13" s="6">
        <v>1500</v>
      </c>
      <c r="F13" s="7">
        <v>35324</v>
      </c>
      <c r="G13" s="1" t="s">
        <v>219</v>
      </c>
    </row>
    <row r="14" spans="1:7" ht="12.75">
      <c r="A14" s="4">
        <f t="shared" si="0"/>
        <v>7</v>
      </c>
      <c r="B14" s="5" t="s">
        <v>97</v>
      </c>
      <c r="C14" s="5" t="s">
        <v>80</v>
      </c>
      <c r="D14" s="5" t="s">
        <v>81</v>
      </c>
      <c r="E14" s="6">
        <v>2094</v>
      </c>
      <c r="F14" s="7">
        <v>35347</v>
      </c>
      <c r="G14" s="1" t="s">
        <v>219</v>
      </c>
    </row>
    <row r="15" spans="1:7" ht="12.75">
      <c r="A15" s="4">
        <f t="shared" si="0"/>
        <v>8</v>
      </c>
      <c r="B15" s="5" t="s">
        <v>101</v>
      </c>
      <c r="C15" s="5" t="s">
        <v>84</v>
      </c>
      <c r="D15" s="5" t="s">
        <v>85</v>
      </c>
      <c r="E15" s="6">
        <v>33</v>
      </c>
      <c r="F15" s="7">
        <v>35367</v>
      </c>
      <c r="G15" s="1" t="s">
        <v>219</v>
      </c>
    </row>
    <row r="16" spans="1:7" ht="12.75">
      <c r="A16" s="4">
        <f t="shared" si="0"/>
        <v>9</v>
      </c>
      <c r="B16" s="5" t="s">
        <v>96</v>
      </c>
      <c r="C16" s="5" t="s">
        <v>78</v>
      </c>
      <c r="D16" s="5" t="s">
        <v>79</v>
      </c>
      <c r="E16" s="6">
        <v>502</v>
      </c>
      <c r="F16" s="7">
        <v>35381</v>
      </c>
      <c r="G16" s="1" t="s">
        <v>219</v>
      </c>
    </row>
    <row r="17" spans="1:7" ht="12.75">
      <c r="A17" s="4">
        <f t="shared" si="0"/>
        <v>10</v>
      </c>
      <c r="B17" s="5" t="s">
        <v>153</v>
      </c>
      <c r="C17" s="5" t="s">
        <v>112</v>
      </c>
      <c r="D17" s="5" t="s">
        <v>113</v>
      </c>
      <c r="E17" s="6">
        <v>79</v>
      </c>
      <c r="F17" s="7">
        <v>35274</v>
      </c>
      <c r="G17" s="1" t="s">
        <v>220</v>
      </c>
    </row>
    <row r="18" spans="1:7" ht="12.75">
      <c r="A18" s="4">
        <f t="shared" si="0"/>
        <v>11</v>
      </c>
      <c r="B18" s="5" t="s">
        <v>152</v>
      </c>
      <c r="C18" s="5" t="s">
        <v>88</v>
      </c>
      <c r="D18" s="5" t="s">
        <v>89</v>
      </c>
      <c r="E18" s="6">
        <v>1055</v>
      </c>
      <c r="F18" s="7">
        <v>35411</v>
      </c>
      <c r="G18" s="1" t="s">
        <v>220</v>
      </c>
    </row>
    <row r="19" spans="1:7" ht="12.75">
      <c r="A19" s="4">
        <f t="shared" si="0"/>
        <v>12</v>
      </c>
      <c r="B19" s="5" t="s">
        <v>177</v>
      </c>
      <c r="C19" s="5" t="s">
        <v>181</v>
      </c>
      <c r="D19" s="5" t="s">
        <v>180</v>
      </c>
      <c r="E19" s="6">
        <v>196</v>
      </c>
      <c r="F19" s="7">
        <v>35066</v>
      </c>
      <c r="G19" s="1" t="s">
        <v>223</v>
      </c>
    </row>
    <row r="20" spans="1:7" ht="12.75">
      <c r="A20" s="4">
        <f t="shared" si="0"/>
        <v>13</v>
      </c>
      <c r="B20" s="5" t="s">
        <v>176</v>
      </c>
      <c r="C20" s="5" t="s">
        <v>183</v>
      </c>
      <c r="D20" s="5" t="s">
        <v>182</v>
      </c>
      <c r="E20" s="6">
        <v>1309</v>
      </c>
      <c r="F20" s="7">
        <v>35110</v>
      </c>
      <c r="G20" s="1" t="s">
        <v>223</v>
      </c>
    </row>
    <row r="21" spans="1:7" ht="12.75">
      <c r="A21" s="4">
        <f t="shared" si="0"/>
        <v>14</v>
      </c>
      <c r="B21" s="5" t="s">
        <v>178</v>
      </c>
      <c r="C21" s="5" t="s">
        <v>185</v>
      </c>
      <c r="D21" s="5" t="s">
        <v>184</v>
      </c>
      <c r="E21" s="6">
        <v>1800</v>
      </c>
      <c r="F21" s="7">
        <v>35206</v>
      </c>
      <c r="G21" s="1" t="s">
        <v>223</v>
      </c>
    </row>
    <row r="22" spans="1:7" ht="12.75">
      <c r="A22" s="4">
        <f t="shared" si="0"/>
        <v>15</v>
      </c>
      <c r="B22" s="5" t="s">
        <v>174</v>
      </c>
      <c r="C22" s="5" t="s">
        <v>187</v>
      </c>
      <c r="D22" s="5" t="s">
        <v>186</v>
      </c>
      <c r="E22" s="6">
        <v>629</v>
      </c>
      <c r="F22" s="7">
        <v>35330</v>
      </c>
      <c r="G22" s="1" t="s">
        <v>223</v>
      </c>
    </row>
    <row r="23" spans="1:7" ht="12.75">
      <c r="A23" s="4">
        <f t="shared" si="0"/>
        <v>16</v>
      </c>
      <c r="B23" s="5" t="s">
        <v>179</v>
      </c>
      <c r="C23" s="5" t="s">
        <v>189</v>
      </c>
      <c r="D23" s="5" t="s">
        <v>188</v>
      </c>
      <c r="E23" s="6">
        <v>2000</v>
      </c>
      <c r="F23" s="7">
        <v>35330</v>
      </c>
      <c r="G23" s="1" t="s">
        <v>223</v>
      </c>
    </row>
    <row r="24" spans="1:7" ht="12.75">
      <c r="A24" s="4">
        <f t="shared" si="0"/>
        <v>17</v>
      </c>
      <c r="B24" s="5" t="s">
        <v>175</v>
      </c>
      <c r="C24" s="5" t="s">
        <v>191</v>
      </c>
      <c r="D24" s="5" t="s">
        <v>190</v>
      </c>
      <c r="E24" s="6">
        <v>1877</v>
      </c>
      <c r="F24" s="7">
        <v>35428</v>
      </c>
      <c r="G24" s="1" t="s">
        <v>223</v>
      </c>
    </row>
    <row r="25" spans="1:7" ht="12.75">
      <c r="A25" s="4">
        <f t="shared" si="0"/>
        <v>18</v>
      </c>
      <c r="B25" s="5" t="s">
        <v>95</v>
      </c>
      <c r="C25" s="5" t="s">
        <v>110</v>
      </c>
      <c r="D25" s="5" t="s">
        <v>111</v>
      </c>
      <c r="E25" s="6">
        <v>794</v>
      </c>
      <c r="F25" s="7">
        <v>35295</v>
      </c>
      <c r="G25" s="1" t="s">
        <v>218</v>
      </c>
    </row>
    <row r="26" spans="1:7" ht="12.75">
      <c r="A26" s="4">
        <f t="shared" si="0"/>
        <v>19</v>
      </c>
      <c r="B26" s="5" t="s">
        <v>159</v>
      </c>
      <c r="C26" s="5" t="s">
        <v>121</v>
      </c>
      <c r="D26" s="5" t="s">
        <v>120</v>
      </c>
      <c r="E26" s="6">
        <v>4164.97</v>
      </c>
      <c r="F26" s="7">
        <v>35077</v>
      </c>
      <c r="G26" s="1" t="s">
        <v>222</v>
      </c>
    </row>
    <row r="27" spans="1:7" ht="12.75">
      <c r="A27" s="4">
        <f t="shared" si="0"/>
        <v>20</v>
      </c>
      <c r="B27" s="5" t="s">
        <v>163</v>
      </c>
      <c r="C27" s="5" t="s">
        <v>123</v>
      </c>
      <c r="D27" s="5" t="s">
        <v>122</v>
      </c>
      <c r="E27" s="6">
        <v>1159</v>
      </c>
      <c r="F27" s="7">
        <v>35096</v>
      </c>
      <c r="G27" s="1" t="s">
        <v>222</v>
      </c>
    </row>
    <row r="28" spans="1:7" ht="12.75">
      <c r="A28" s="4">
        <f t="shared" si="0"/>
        <v>21</v>
      </c>
      <c r="B28" s="5" t="s">
        <v>162</v>
      </c>
      <c r="C28" s="5" t="s">
        <v>125</v>
      </c>
      <c r="D28" s="5" t="s">
        <v>124</v>
      </c>
      <c r="E28" s="6">
        <v>3320</v>
      </c>
      <c r="F28" s="7">
        <v>35101</v>
      </c>
      <c r="G28" s="1" t="s">
        <v>222</v>
      </c>
    </row>
    <row r="29" spans="1:7" ht="12.75">
      <c r="A29" s="4">
        <f t="shared" si="0"/>
        <v>22</v>
      </c>
      <c r="B29" s="5" t="s">
        <v>160</v>
      </c>
      <c r="C29" s="5" t="s">
        <v>127</v>
      </c>
      <c r="D29" s="5" t="s">
        <v>126</v>
      </c>
      <c r="E29" s="6">
        <v>1475.86</v>
      </c>
      <c r="F29" s="7">
        <v>35194</v>
      </c>
      <c r="G29" s="1" t="s">
        <v>222</v>
      </c>
    </row>
    <row r="30" spans="1:7" ht="12.75">
      <c r="A30" s="4">
        <f t="shared" si="0"/>
        <v>23</v>
      </c>
      <c r="B30" s="5" t="s">
        <v>164</v>
      </c>
      <c r="C30" s="5" t="s">
        <v>128</v>
      </c>
      <c r="D30" s="5" t="s">
        <v>129</v>
      </c>
      <c r="E30" s="6">
        <v>1645</v>
      </c>
      <c r="F30" s="7">
        <v>35208</v>
      </c>
      <c r="G30" s="1" t="s">
        <v>222</v>
      </c>
    </row>
    <row r="31" spans="1:7" ht="12.75">
      <c r="A31" s="4">
        <f t="shared" si="0"/>
        <v>24</v>
      </c>
      <c r="B31" s="5" t="s">
        <v>168</v>
      </c>
      <c r="C31" s="5" t="s">
        <v>131</v>
      </c>
      <c r="D31" s="5" t="s">
        <v>130</v>
      </c>
      <c r="E31" s="6">
        <v>154</v>
      </c>
      <c r="F31" s="7">
        <v>35228</v>
      </c>
      <c r="G31" s="1" t="s">
        <v>222</v>
      </c>
    </row>
    <row r="32" spans="1:7" ht="12.75">
      <c r="A32" s="4">
        <f t="shared" si="0"/>
        <v>25</v>
      </c>
      <c r="B32" s="5" t="s">
        <v>170</v>
      </c>
      <c r="C32" s="5" t="s">
        <v>133</v>
      </c>
      <c r="D32" s="5" t="s">
        <v>132</v>
      </c>
      <c r="E32" s="6">
        <v>1391</v>
      </c>
      <c r="F32" s="7">
        <v>35310</v>
      </c>
      <c r="G32" s="1" t="s">
        <v>222</v>
      </c>
    </row>
    <row r="33" spans="1:7" ht="12.75">
      <c r="A33" s="4">
        <f t="shared" si="0"/>
        <v>26</v>
      </c>
      <c r="B33" s="5" t="s">
        <v>171</v>
      </c>
      <c r="C33" s="5" t="s">
        <v>135</v>
      </c>
      <c r="D33" s="5" t="s">
        <v>134</v>
      </c>
      <c r="E33" s="6">
        <v>1052</v>
      </c>
      <c r="F33" s="7">
        <v>35337</v>
      </c>
      <c r="G33" s="1" t="s">
        <v>222</v>
      </c>
    </row>
    <row r="34" spans="1:7" ht="12.75">
      <c r="A34" s="4">
        <f t="shared" si="0"/>
        <v>27</v>
      </c>
      <c r="B34" s="5" t="s">
        <v>161</v>
      </c>
      <c r="C34" s="5" t="s">
        <v>137</v>
      </c>
      <c r="D34" s="5" t="s">
        <v>136</v>
      </c>
      <c r="E34" s="6">
        <v>53</v>
      </c>
      <c r="F34" s="7">
        <v>35369</v>
      </c>
      <c r="G34" s="1" t="s">
        <v>222</v>
      </c>
    </row>
    <row r="35" spans="1:7" ht="12.75">
      <c r="A35" s="4">
        <f t="shared" si="0"/>
        <v>28</v>
      </c>
      <c r="B35" s="5" t="s">
        <v>173</v>
      </c>
      <c r="C35" s="5" t="s">
        <v>139</v>
      </c>
      <c r="D35" s="5" t="s">
        <v>138</v>
      </c>
      <c r="E35" s="6">
        <v>293</v>
      </c>
      <c r="F35" s="7">
        <v>35379</v>
      </c>
      <c r="G35" s="1" t="s">
        <v>222</v>
      </c>
    </row>
    <row r="36" spans="1:7" ht="12.75">
      <c r="A36" s="4">
        <f t="shared" si="0"/>
        <v>29</v>
      </c>
      <c r="B36" s="5" t="s">
        <v>169</v>
      </c>
      <c r="C36" s="5" t="s">
        <v>141</v>
      </c>
      <c r="D36" s="5" t="s">
        <v>140</v>
      </c>
      <c r="E36" s="6">
        <v>361</v>
      </c>
      <c r="F36" s="7">
        <v>35379</v>
      </c>
      <c r="G36" s="1" t="s">
        <v>222</v>
      </c>
    </row>
    <row r="37" spans="1:7" ht="12.75">
      <c r="A37" s="4">
        <f t="shared" si="0"/>
        <v>30</v>
      </c>
      <c r="B37" s="5" t="s">
        <v>172</v>
      </c>
      <c r="C37" s="5" t="s">
        <v>143</v>
      </c>
      <c r="D37" s="5" t="s">
        <v>142</v>
      </c>
      <c r="E37" s="6">
        <v>528</v>
      </c>
      <c r="F37" s="7">
        <v>35381</v>
      </c>
      <c r="G37" s="1" t="s">
        <v>222</v>
      </c>
    </row>
    <row r="38" spans="1:7" ht="12.75">
      <c r="A38" s="4">
        <f t="shared" si="0"/>
        <v>31</v>
      </c>
      <c r="B38" s="5" t="s">
        <v>91</v>
      </c>
      <c r="C38" s="5" t="s">
        <v>155</v>
      </c>
      <c r="D38" s="5" t="s">
        <v>156</v>
      </c>
      <c r="E38" s="6">
        <v>1083.87</v>
      </c>
      <c r="F38" s="7">
        <v>35232</v>
      </c>
      <c r="G38" s="1" t="s">
        <v>217</v>
      </c>
    </row>
    <row r="39" spans="1:7" ht="12.75">
      <c r="A39" s="4">
        <f t="shared" si="0"/>
        <v>32</v>
      </c>
      <c r="B39" s="5" t="s">
        <v>92</v>
      </c>
      <c r="C39" s="5" t="s">
        <v>144</v>
      </c>
      <c r="D39" s="5" t="s">
        <v>145</v>
      </c>
      <c r="E39" s="6">
        <v>37.33</v>
      </c>
      <c r="F39" s="7">
        <v>35267</v>
      </c>
      <c r="G39" s="1" t="s">
        <v>217</v>
      </c>
    </row>
    <row r="40" spans="1:7" ht="12.75">
      <c r="A40" s="4">
        <f t="shared" si="0"/>
        <v>33</v>
      </c>
      <c r="B40" s="5" t="s">
        <v>93</v>
      </c>
      <c r="C40" s="5" t="s">
        <v>146</v>
      </c>
      <c r="D40" s="5" t="s">
        <v>147</v>
      </c>
      <c r="E40" s="6">
        <v>1060.16</v>
      </c>
      <c r="F40" s="7">
        <v>35270</v>
      </c>
      <c r="G40" s="1" t="s">
        <v>217</v>
      </c>
    </row>
    <row r="41" spans="1:7" ht="12.75">
      <c r="A41" s="4">
        <f t="shared" si="0"/>
        <v>34</v>
      </c>
      <c r="B41" s="5" t="s">
        <v>94</v>
      </c>
      <c r="C41" s="5" t="s">
        <v>148</v>
      </c>
      <c r="D41" s="5" t="s">
        <v>149</v>
      </c>
      <c r="E41" s="6">
        <v>2418.63</v>
      </c>
      <c r="F41" s="7">
        <v>35340</v>
      </c>
      <c r="G41" s="1" t="s">
        <v>217</v>
      </c>
    </row>
    <row r="42" spans="1:7" ht="12.75">
      <c r="A42" s="4">
        <f t="shared" si="0"/>
        <v>35</v>
      </c>
      <c r="B42" s="5" t="s">
        <v>154</v>
      </c>
      <c r="C42" s="5" t="s">
        <v>114</v>
      </c>
      <c r="D42" s="5" t="s">
        <v>115</v>
      </c>
      <c r="E42" s="6">
        <v>3063.64</v>
      </c>
      <c r="F42" s="7">
        <v>35074</v>
      </c>
      <c r="G42" s="1" t="s">
        <v>221</v>
      </c>
    </row>
    <row r="43" spans="1:7" ht="12.75">
      <c r="A43" s="4">
        <f t="shared" si="0"/>
        <v>36</v>
      </c>
      <c r="B43" s="5" t="s">
        <v>158</v>
      </c>
      <c r="C43" s="5" t="s">
        <v>118</v>
      </c>
      <c r="D43" s="5" t="s">
        <v>119</v>
      </c>
      <c r="E43" s="6">
        <v>2023</v>
      </c>
      <c r="F43" s="7">
        <v>35379</v>
      </c>
      <c r="G43" s="1" t="s">
        <v>221</v>
      </c>
    </row>
    <row r="44" spans="1:7" ht="12.75">
      <c r="A44" s="4">
        <f t="shared" si="0"/>
        <v>37</v>
      </c>
      <c r="B44" s="5" t="s">
        <v>157</v>
      </c>
      <c r="C44" s="5" t="s">
        <v>116</v>
      </c>
      <c r="D44" s="5" t="s">
        <v>117</v>
      </c>
      <c r="E44" s="6">
        <v>381</v>
      </c>
      <c r="F44" s="7">
        <v>35404</v>
      </c>
      <c r="G44" s="1" t="s">
        <v>221</v>
      </c>
    </row>
    <row r="45" spans="1:7" ht="12.75">
      <c r="A45" s="4">
        <f t="shared" si="0"/>
        <v>38</v>
      </c>
      <c r="B45" s="5" t="s">
        <v>192</v>
      </c>
      <c r="C45" s="5" t="s">
        <v>150</v>
      </c>
      <c r="D45" s="5" t="s">
        <v>151</v>
      </c>
      <c r="E45" s="6">
        <v>1298</v>
      </c>
      <c r="F45" s="7">
        <v>35151</v>
      </c>
      <c r="G45" s="1" t="s">
        <v>224</v>
      </c>
    </row>
    <row r="46" spans="1:7" ht="12.75">
      <c r="A46" s="4">
        <f t="shared" si="0"/>
        <v>39</v>
      </c>
      <c r="B46" s="5" t="s">
        <v>193</v>
      </c>
      <c r="C46" s="5" t="s">
        <v>194</v>
      </c>
      <c r="D46" s="5" t="s">
        <v>195</v>
      </c>
      <c r="E46" s="6">
        <v>18592.32</v>
      </c>
      <c r="F46" s="7">
        <v>35382</v>
      </c>
      <c r="G46" s="1" t="s">
        <v>224</v>
      </c>
    </row>
    <row r="47" spans="1:7" ht="12.75">
      <c r="A47" s="4">
        <f t="shared" si="0"/>
        <v>40</v>
      </c>
      <c r="B47" s="5" t="s">
        <v>227</v>
      </c>
      <c r="C47" s="5" t="s">
        <v>42</v>
      </c>
      <c r="D47" s="5" t="s">
        <v>43</v>
      </c>
      <c r="E47" s="6">
        <v>642</v>
      </c>
      <c r="F47" s="7">
        <v>35071</v>
      </c>
      <c r="G47" s="1" t="s">
        <v>225</v>
      </c>
    </row>
    <row r="48" spans="1:7" ht="12.75">
      <c r="A48" s="4">
        <f t="shared" si="0"/>
        <v>41</v>
      </c>
      <c r="B48" s="5" t="s">
        <v>226</v>
      </c>
      <c r="C48" s="5" t="s">
        <v>45</v>
      </c>
      <c r="D48" s="5" t="s">
        <v>44</v>
      </c>
      <c r="E48" s="6">
        <v>3285</v>
      </c>
      <c r="F48" s="7">
        <v>35082</v>
      </c>
      <c r="G48" s="1" t="s">
        <v>225</v>
      </c>
    </row>
    <row r="49" spans="1:7" ht="12.75">
      <c r="A49" s="4">
        <f t="shared" si="0"/>
        <v>42</v>
      </c>
      <c r="B49" s="5" t="s">
        <v>228</v>
      </c>
      <c r="C49" s="5" t="s">
        <v>46</v>
      </c>
      <c r="D49" s="5" t="s">
        <v>47</v>
      </c>
      <c r="E49" s="6">
        <v>780</v>
      </c>
      <c r="F49" s="7">
        <v>35094</v>
      </c>
      <c r="G49" s="1" t="s">
        <v>225</v>
      </c>
    </row>
    <row r="50" spans="1:7" ht="12.75">
      <c r="A50" s="4">
        <f t="shared" si="0"/>
        <v>43</v>
      </c>
      <c r="B50" s="5" t="s">
        <v>230</v>
      </c>
      <c r="C50" s="5" t="s">
        <v>49</v>
      </c>
      <c r="D50" s="5" t="s">
        <v>48</v>
      </c>
      <c r="E50" s="6">
        <v>1738</v>
      </c>
      <c r="F50" s="7">
        <v>35284</v>
      </c>
      <c r="G50" s="1" t="s">
        <v>225</v>
      </c>
    </row>
    <row r="51" spans="1:7" ht="12.75">
      <c r="A51" s="4">
        <f t="shared" si="0"/>
        <v>44</v>
      </c>
      <c r="B51" s="5" t="s">
        <v>229</v>
      </c>
      <c r="C51" s="5" t="s">
        <v>51</v>
      </c>
      <c r="D51" s="5" t="s">
        <v>50</v>
      </c>
      <c r="E51" s="6">
        <v>1847</v>
      </c>
      <c r="F51" s="7">
        <v>35313</v>
      </c>
      <c r="G51" s="1" t="s">
        <v>225</v>
      </c>
    </row>
    <row r="52" spans="1:7" ht="12.75">
      <c r="A52" s="4">
        <f t="shared" si="0"/>
        <v>45</v>
      </c>
      <c r="B52" s="5" t="s">
        <v>211</v>
      </c>
      <c r="C52" s="5" t="s">
        <v>53</v>
      </c>
      <c r="D52" s="5" t="s">
        <v>52</v>
      </c>
      <c r="E52" s="6">
        <v>1887</v>
      </c>
      <c r="F52" s="7">
        <v>35313</v>
      </c>
      <c r="G52" s="1" t="s">
        <v>225</v>
      </c>
    </row>
    <row r="53" spans="1:7" ht="12.75">
      <c r="A53" s="4">
        <f t="shared" si="0"/>
        <v>46</v>
      </c>
      <c r="B53" s="5" t="s">
        <v>215</v>
      </c>
      <c r="C53" s="5" t="s">
        <v>54</v>
      </c>
      <c r="D53" s="5" t="s">
        <v>55</v>
      </c>
      <c r="E53" s="6">
        <v>4149</v>
      </c>
      <c r="F53" s="7">
        <v>35313</v>
      </c>
      <c r="G53" s="1" t="s">
        <v>225</v>
      </c>
    </row>
    <row r="54" spans="1:7" ht="12.75">
      <c r="A54" s="4">
        <f t="shared" si="0"/>
        <v>47</v>
      </c>
      <c r="B54" s="5" t="s">
        <v>233</v>
      </c>
      <c r="C54" s="5" t="s">
        <v>57</v>
      </c>
      <c r="D54" s="5" t="s">
        <v>56</v>
      </c>
      <c r="E54" s="6">
        <v>339</v>
      </c>
      <c r="F54" s="7">
        <v>35379</v>
      </c>
      <c r="G54" s="1" t="s">
        <v>225</v>
      </c>
    </row>
    <row r="55" spans="1:7" ht="12.75">
      <c r="A55" s="4">
        <f t="shared" si="0"/>
        <v>48</v>
      </c>
      <c r="B55" s="5" t="s">
        <v>212</v>
      </c>
      <c r="C55" s="5" t="s">
        <v>58</v>
      </c>
      <c r="D55" s="5" t="s">
        <v>59</v>
      </c>
      <c r="E55" s="6">
        <v>8</v>
      </c>
      <c r="F55" s="7">
        <v>35379</v>
      </c>
      <c r="G55" s="1" t="s">
        <v>225</v>
      </c>
    </row>
    <row r="56" spans="1:7" ht="12.75">
      <c r="A56" s="4">
        <f t="shared" si="0"/>
        <v>49</v>
      </c>
      <c r="B56" s="5" t="s">
        <v>234</v>
      </c>
      <c r="C56" s="5" t="s">
        <v>60</v>
      </c>
      <c r="D56" s="5" t="s">
        <v>61</v>
      </c>
      <c r="E56" s="6">
        <v>492</v>
      </c>
      <c r="F56" s="7">
        <v>35385</v>
      </c>
      <c r="G56" s="1" t="s">
        <v>225</v>
      </c>
    </row>
    <row r="57" spans="1:7" ht="12.75">
      <c r="A57" s="4">
        <f t="shared" si="0"/>
        <v>50</v>
      </c>
      <c r="B57" s="5" t="s">
        <v>210</v>
      </c>
      <c r="C57" s="5" t="s">
        <v>62</v>
      </c>
      <c r="D57" s="5" t="s">
        <v>63</v>
      </c>
      <c r="E57" s="6">
        <v>1001</v>
      </c>
      <c r="F57" s="7">
        <v>35388</v>
      </c>
      <c r="G57" s="1" t="s">
        <v>225</v>
      </c>
    </row>
    <row r="58" spans="1:7" ht="12.75">
      <c r="A58" s="4">
        <f t="shared" si="0"/>
        <v>51</v>
      </c>
      <c r="B58" s="5" t="s">
        <v>214</v>
      </c>
      <c r="C58" s="5" t="s">
        <v>64</v>
      </c>
      <c r="D58" s="5" t="s">
        <v>65</v>
      </c>
      <c r="E58" s="6">
        <v>527</v>
      </c>
      <c r="F58" s="7">
        <v>35401</v>
      </c>
      <c r="G58" s="1" t="s">
        <v>225</v>
      </c>
    </row>
    <row r="59" spans="1:7" ht="12.75">
      <c r="A59" s="4">
        <f t="shared" si="0"/>
        <v>52</v>
      </c>
      <c r="B59" s="5" t="s">
        <v>232</v>
      </c>
      <c r="C59" s="5" t="s">
        <v>66</v>
      </c>
      <c r="D59" s="5" t="s">
        <v>67</v>
      </c>
      <c r="E59" s="6">
        <v>155</v>
      </c>
      <c r="F59" s="7">
        <v>35416</v>
      </c>
      <c r="G59" s="1" t="s">
        <v>225</v>
      </c>
    </row>
    <row r="60" spans="1:7" ht="12.75">
      <c r="A60" s="4">
        <f t="shared" si="0"/>
        <v>53</v>
      </c>
      <c r="B60" s="5" t="s">
        <v>231</v>
      </c>
      <c r="C60" s="5" t="s">
        <v>68</v>
      </c>
      <c r="D60" s="5" t="s">
        <v>69</v>
      </c>
      <c r="E60" s="6">
        <v>1411</v>
      </c>
      <c r="F60" s="7">
        <v>35422</v>
      </c>
      <c r="G60" s="1" t="s">
        <v>225</v>
      </c>
    </row>
    <row r="61" spans="1:7" ht="12.75">
      <c r="A61" s="4">
        <f t="shared" si="0"/>
        <v>54</v>
      </c>
      <c r="B61" s="5" t="s">
        <v>237</v>
      </c>
      <c r="C61" s="5" t="s">
        <v>196</v>
      </c>
      <c r="D61" s="5" t="s">
        <v>197</v>
      </c>
      <c r="E61" s="6">
        <v>256</v>
      </c>
      <c r="F61" s="7">
        <v>35087</v>
      </c>
      <c r="G61" s="1" t="s">
        <v>216</v>
      </c>
    </row>
    <row r="62" spans="1:7" ht="12.75">
      <c r="A62" s="4">
        <f t="shared" si="0"/>
        <v>55</v>
      </c>
      <c r="B62" s="5" t="s">
        <v>1</v>
      </c>
      <c r="C62" s="5" t="s">
        <v>198</v>
      </c>
      <c r="D62" s="5" t="s">
        <v>201</v>
      </c>
      <c r="E62" s="6">
        <v>245</v>
      </c>
      <c r="F62" s="7">
        <v>35141</v>
      </c>
      <c r="G62" s="1" t="s">
        <v>216</v>
      </c>
    </row>
    <row r="63" spans="1:7" ht="12.75">
      <c r="A63" s="4">
        <f t="shared" si="0"/>
        <v>56</v>
      </c>
      <c r="B63" s="5" t="s">
        <v>235</v>
      </c>
      <c r="C63" s="5" t="s">
        <v>199</v>
      </c>
      <c r="D63" s="5" t="s">
        <v>200</v>
      </c>
      <c r="E63" s="6">
        <v>250</v>
      </c>
      <c r="F63" s="7">
        <v>35163</v>
      </c>
      <c r="G63" s="1" t="s">
        <v>216</v>
      </c>
    </row>
    <row r="64" spans="1:7" ht="12.75">
      <c r="A64" s="4">
        <f t="shared" si="0"/>
        <v>57</v>
      </c>
      <c r="B64" s="5" t="s">
        <v>0</v>
      </c>
      <c r="C64" s="5" t="s">
        <v>202</v>
      </c>
      <c r="D64" s="5" t="s">
        <v>203</v>
      </c>
      <c r="E64" s="6">
        <v>1727</v>
      </c>
      <c r="F64" s="7">
        <v>35240</v>
      </c>
      <c r="G64" s="1" t="s">
        <v>216</v>
      </c>
    </row>
    <row r="65" spans="1:7" ht="12.75">
      <c r="A65" s="4">
        <f t="shared" si="0"/>
        <v>58</v>
      </c>
      <c r="B65" s="5" t="s">
        <v>236</v>
      </c>
      <c r="C65" s="5" t="s">
        <v>204</v>
      </c>
      <c r="D65" s="5" t="s">
        <v>205</v>
      </c>
      <c r="E65" s="6">
        <v>2876</v>
      </c>
      <c r="F65" s="7">
        <v>35263</v>
      </c>
      <c r="G65" s="1" t="s">
        <v>216</v>
      </c>
    </row>
    <row r="66" spans="1:7" ht="12.75">
      <c r="A66" s="4">
        <f t="shared" si="0"/>
        <v>59</v>
      </c>
      <c r="B66" s="5" t="s">
        <v>2</v>
      </c>
      <c r="C66" s="5" t="s">
        <v>206</v>
      </c>
      <c r="D66" s="5" t="s">
        <v>207</v>
      </c>
      <c r="E66" s="6">
        <v>188</v>
      </c>
      <c r="F66" s="7">
        <v>35267</v>
      </c>
      <c r="G66" s="1" t="s">
        <v>216</v>
      </c>
    </row>
    <row r="67" spans="1:7" ht="13.5" thickBot="1">
      <c r="A67" s="11">
        <f t="shared" si="0"/>
        <v>60</v>
      </c>
      <c r="B67" s="12" t="s">
        <v>3</v>
      </c>
      <c r="C67" s="12" t="s">
        <v>208</v>
      </c>
      <c r="D67" s="12" t="s">
        <v>209</v>
      </c>
      <c r="E67" s="19">
        <v>5694</v>
      </c>
      <c r="F67" s="7">
        <v>35312</v>
      </c>
      <c r="G67" s="1" t="s">
        <v>216</v>
      </c>
    </row>
    <row r="68" spans="1:6" ht="13.5" thickBot="1">
      <c r="A68" s="15" t="s">
        <v>4</v>
      </c>
      <c r="B68" s="16"/>
      <c r="C68" s="16"/>
      <c r="D68" s="17"/>
      <c r="E68" s="21">
        <f>SUM(E8:E67)</f>
        <v>93621.78</v>
      </c>
      <c r="F68" s="18"/>
    </row>
    <row r="69" spans="1:6" ht="12.75">
      <c r="A69" s="13">
        <f>+A67+1</f>
        <v>61</v>
      </c>
      <c r="B69" s="14" t="s">
        <v>5</v>
      </c>
      <c r="C69" s="14" t="s">
        <v>6</v>
      </c>
      <c r="D69" s="14" t="s">
        <v>7</v>
      </c>
      <c r="E69" s="20">
        <v>131.26</v>
      </c>
      <c r="F69" s="8">
        <v>35382</v>
      </c>
    </row>
    <row r="70" spans="1:6" ht="12.75">
      <c r="A70" s="4">
        <f>+A69+1</f>
        <v>62</v>
      </c>
      <c r="B70" s="5" t="s">
        <v>8</v>
      </c>
      <c r="C70" s="5" t="s">
        <v>9</v>
      </c>
      <c r="D70" s="5" t="s">
        <v>10</v>
      </c>
      <c r="E70" s="6">
        <v>1544.57</v>
      </c>
      <c r="F70" s="7">
        <v>35081</v>
      </c>
    </row>
    <row r="71" spans="1:6" ht="12.75">
      <c r="A71" s="4">
        <f aca="true" t="shared" si="1" ref="A71:A80">+A70+1</f>
        <v>63</v>
      </c>
      <c r="B71" s="5" t="s">
        <v>11</v>
      </c>
      <c r="C71" s="5" t="s">
        <v>12</v>
      </c>
      <c r="D71" s="5" t="s">
        <v>13</v>
      </c>
      <c r="E71" s="6">
        <v>327</v>
      </c>
      <c r="F71" s="7">
        <v>35296</v>
      </c>
    </row>
    <row r="72" spans="1:6" ht="12.75">
      <c r="A72" s="4">
        <f t="shared" si="1"/>
        <v>64</v>
      </c>
      <c r="B72" s="5" t="s">
        <v>14</v>
      </c>
      <c r="C72" s="5" t="s">
        <v>15</v>
      </c>
      <c r="D72" s="5" t="s">
        <v>16</v>
      </c>
      <c r="E72" s="6">
        <v>1898.53</v>
      </c>
      <c r="F72" s="7">
        <v>35079</v>
      </c>
    </row>
    <row r="73" spans="1:6" ht="12.75">
      <c r="A73" s="4">
        <f t="shared" si="1"/>
        <v>65</v>
      </c>
      <c r="B73" s="5" t="s">
        <v>17</v>
      </c>
      <c r="C73" s="5" t="s">
        <v>18</v>
      </c>
      <c r="D73" s="5" t="s">
        <v>19</v>
      </c>
      <c r="E73" s="6">
        <v>5501.99</v>
      </c>
      <c r="F73" s="7">
        <v>35090</v>
      </c>
    </row>
    <row r="74" spans="1:6" ht="12.75">
      <c r="A74" s="4">
        <f t="shared" si="1"/>
        <v>66</v>
      </c>
      <c r="B74" s="5" t="s">
        <v>20</v>
      </c>
      <c r="C74" s="5" t="s">
        <v>21</v>
      </c>
      <c r="D74" s="5" t="s">
        <v>22</v>
      </c>
      <c r="E74" s="6">
        <v>227.68</v>
      </c>
      <c r="F74" s="7">
        <v>35317</v>
      </c>
    </row>
    <row r="75" spans="1:6" ht="12.75">
      <c r="A75" s="4">
        <f t="shared" si="1"/>
        <v>67</v>
      </c>
      <c r="B75" s="5" t="s">
        <v>23</v>
      </c>
      <c r="C75" s="5" t="s">
        <v>24</v>
      </c>
      <c r="D75" s="5" t="s">
        <v>25</v>
      </c>
      <c r="E75" s="6">
        <v>4719.04</v>
      </c>
      <c r="F75" s="7">
        <v>35360</v>
      </c>
    </row>
    <row r="76" spans="1:6" ht="12.75">
      <c r="A76" s="4">
        <f t="shared" si="1"/>
        <v>68</v>
      </c>
      <c r="B76" s="5" t="s">
        <v>26</v>
      </c>
      <c r="C76" s="5" t="s">
        <v>27</v>
      </c>
      <c r="D76" s="5" t="s">
        <v>28</v>
      </c>
      <c r="E76" s="6">
        <v>648</v>
      </c>
      <c r="F76" s="7">
        <v>35382</v>
      </c>
    </row>
    <row r="77" spans="1:6" ht="12.75">
      <c r="A77" s="4">
        <f t="shared" si="1"/>
        <v>69</v>
      </c>
      <c r="B77" s="5" t="s">
        <v>29</v>
      </c>
      <c r="C77" s="5" t="s">
        <v>30</v>
      </c>
      <c r="D77" s="5" t="s">
        <v>31</v>
      </c>
      <c r="E77" s="6">
        <v>17676.45</v>
      </c>
      <c r="F77" s="7">
        <v>35225</v>
      </c>
    </row>
    <row r="78" spans="1:6" ht="12.75">
      <c r="A78" s="4">
        <f t="shared" si="1"/>
        <v>70</v>
      </c>
      <c r="B78" s="5" t="s">
        <v>32</v>
      </c>
      <c r="C78" s="5" t="s">
        <v>33</v>
      </c>
      <c r="D78" s="5" t="s">
        <v>209</v>
      </c>
      <c r="E78" s="6">
        <v>301</v>
      </c>
      <c r="F78" s="7">
        <v>35270</v>
      </c>
    </row>
    <row r="79" spans="1:6" ht="12.75">
      <c r="A79" s="4">
        <f t="shared" si="1"/>
        <v>71</v>
      </c>
      <c r="B79" s="5" t="s">
        <v>34</v>
      </c>
      <c r="C79" s="5" t="s">
        <v>35</v>
      </c>
      <c r="D79" s="5" t="s">
        <v>36</v>
      </c>
      <c r="E79" s="6">
        <v>1161.16</v>
      </c>
      <c r="F79" s="7">
        <v>35149</v>
      </c>
    </row>
    <row r="80" spans="1:6" ht="13.5" thickBot="1">
      <c r="A80" s="4">
        <f t="shared" si="1"/>
        <v>72</v>
      </c>
      <c r="B80" s="5" t="s">
        <v>37</v>
      </c>
      <c r="C80" s="5" t="s">
        <v>38</v>
      </c>
      <c r="D80" s="5" t="s">
        <v>39</v>
      </c>
      <c r="E80" s="19">
        <v>241</v>
      </c>
      <c r="F80" s="7">
        <v>35207</v>
      </c>
    </row>
    <row r="81" spans="1:6" ht="13.5" thickBot="1">
      <c r="A81" s="22" t="s">
        <v>40</v>
      </c>
      <c r="B81" s="22"/>
      <c r="C81" s="22"/>
      <c r="D81" s="23"/>
      <c r="E81" s="21">
        <f>SUM(E69:E80)</f>
        <v>34377.68000000001</v>
      </c>
      <c r="F81" s="18"/>
    </row>
    <row r="82" spans="1:6" ht="13.5" thickBot="1">
      <c r="A82" s="15" t="s">
        <v>41</v>
      </c>
      <c r="B82" s="16"/>
      <c r="C82" s="16"/>
      <c r="D82" s="17"/>
      <c r="E82" s="21">
        <f>SUM(E81,E68)</f>
        <v>127999.46</v>
      </c>
      <c r="F82" s="18"/>
    </row>
    <row r="85" ht="12.75">
      <c r="E85" s="24">
        <f>E68+E81</f>
        <v>127999.46</v>
      </c>
    </row>
  </sheetData>
  <mergeCells count="7">
    <mergeCell ref="A68:D68"/>
    <mergeCell ref="A81:D81"/>
    <mergeCell ref="A82:D82"/>
    <mergeCell ref="A1:F1"/>
    <mergeCell ref="A2:F2"/>
    <mergeCell ref="A3:F3"/>
    <mergeCell ref="A5:F5"/>
  </mergeCells>
  <printOptions/>
  <pageMargins left="0.75" right="0.75" top="0.55" bottom="0.6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</dc:creator>
  <cp:keywords/>
  <dc:description/>
  <cp:lastModifiedBy>Fazil Mushir</cp:lastModifiedBy>
  <cp:lastPrinted>2007-01-05T05:18:31Z</cp:lastPrinted>
  <dcterms:created xsi:type="dcterms:W3CDTF">2005-10-06T06:12:03Z</dcterms:created>
  <dcterms:modified xsi:type="dcterms:W3CDTF">2008-01-15T10:03:12Z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-1243434144</vt:i4>
  </property>
  <property fmtid="{D5CDD505-2E9C-101B-9397-08002B2CF9AE}" pid="3" name="_EmailSubject">
    <vt:lpwstr/>
  </property>
  <property fmtid="{D5CDD505-2E9C-101B-9397-08002B2CF9AE}" pid="4" name="_AuthorEmail">
    <vt:lpwstr>eshah@smebank.org</vt:lpwstr>
  </property>
  <property fmtid="{D5CDD505-2E9C-101B-9397-08002B2CF9AE}" pid="5" name="_AuthorEmailDisplayName">
    <vt:lpwstr>ejaz shah</vt:lpwstr>
  </property>
  <property fmtid="{D5CDD505-2E9C-101B-9397-08002B2CF9AE}" pid="6" name="_PreviousAdHocReviewCycleID">
    <vt:i4>-2068558328</vt:i4>
  </property>
  <property fmtid="{D5CDD505-2E9C-101B-9397-08002B2CF9AE}" pid="7" name="_ReviewingToolsShownOnce">
    <vt:lpwstr/>
  </property>
</Properties>
</file>