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4710" tabRatio="986" activeTab="3"/>
  </bookViews>
  <sheets>
    <sheet name="DM (Euro)" sheetId="1" r:id="rId1"/>
    <sheet name="CAD" sheetId="2" r:id="rId2"/>
    <sheet name="GBP Final" sheetId="3" r:id="rId3"/>
    <sheet name="US$ final" sheetId="4" r:id="rId4"/>
  </sheets>
  <definedNames>
    <definedName name="_xlnm.Print_Area" localSheetId="1">'CAD'!$B$2:$I$34</definedName>
    <definedName name="_xlnm.Print_Area" localSheetId="3">'US$ final'!$B$16:$H$151</definedName>
    <definedName name="_xlnm.Print_Titles" localSheetId="3">'US$ final'!$2:$15</definedName>
  </definedNames>
  <calcPr fullCalcOnLoad="1"/>
</workbook>
</file>

<file path=xl/sharedStrings.xml><?xml version="1.0" encoding="utf-8"?>
<sst xmlns="http://schemas.openxmlformats.org/spreadsheetml/2006/main" count="458" uniqueCount="224">
  <si>
    <t>FDD No. 7267</t>
  </si>
  <si>
    <t>FDD No. 7274</t>
  </si>
  <si>
    <t>FDD No. 7273</t>
  </si>
  <si>
    <t>29/9/95</t>
  </si>
  <si>
    <t>FDD No. 7216</t>
  </si>
  <si>
    <t>FDD No. 7203-7204 ETC 6584</t>
  </si>
  <si>
    <t>FDD No. 4745</t>
  </si>
  <si>
    <t>15/5/95</t>
  </si>
  <si>
    <t>FDD No. 7878ETC 5430</t>
  </si>
  <si>
    <t>30/4/95</t>
  </si>
  <si>
    <t xml:space="preserve">FDD No. 6756 ETC 1763 </t>
  </si>
  <si>
    <t>FDD No. 7868ETC 6194</t>
  </si>
  <si>
    <t>FDD No. 7867-ETC 6194</t>
  </si>
  <si>
    <t>30/6/95</t>
  </si>
  <si>
    <t>FDD No. 7866-ETC 6194</t>
  </si>
  <si>
    <t>FDD No. 7865ETC 6194</t>
  </si>
  <si>
    <t>20/4/95</t>
  </si>
  <si>
    <t>FDD No. 7856 TO 7859 ETC 6184</t>
  </si>
  <si>
    <t>13/4/95</t>
  </si>
  <si>
    <t>FDD No. 7850-7852 ETC 6225</t>
  </si>
  <si>
    <t>FDD No. 7833/7834 ETC 6214</t>
  </si>
  <si>
    <t>FDD No. 7835 TO 7839 ETC 6215</t>
  </si>
  <si>
    <t>30/3/95</t>
  </si>
  <si>
    <t>FDD No. 7821TO 7825 ETC 6208</t>
  </si>
  <si>
    <t>27/3/95</t>
  </si>
  <si>
    <t>FDD No. 7816</t>
  </si>
  <si>
    <t>22/3/95</t>
  </si>
  <si>
    <t>FDD No. 7803TO 7807 ETC 5469</t>
  </si>
  <si>
    <t>FDD No. 7808-09 ETC 6227</t>
  </si>
  <si>
    <t>27/2/95</t>
  </si>
  <si>
    <t>FDD No.7779TO 7782 ETC 5629</t>
  </si>
  <si>
    <t>23/1/95</t>
  </si>
  <si>
    <t>FDD No. 7238/504301-2-5670</t>
  </si>
  <si>
    <t>FDD No. 7203 TO 7232 ETC 5667</t>
  </si>
  <si>
    <t>17/1/95</t>
  </si>
  <si>
    <t>FDD No. 7090TO 7128 ETC 5660</t>
  </si>
  <si>
    <t>FDD No. 6144</t>
  </si>
  <si>
    <t>FDD No. 6143</t>
  </si>
  <si>
    <t>FDD No. 6145</t>
  </si>
  <si>
    <t>FDD No. 6136</t>
  </si>
  <si>
    <t>FDD No. 6137</t>
  </si>
  <si>
    <t>FDD No. 3492 TO 3495ETC5079</t>
  </si>
  <si>
    <t>FDD No. 1912</t>
  </si>
  <si>
    <t>25/10/94</t>
  </si>
  <si>
    <t>FDD No. 1875</t>
  </si>
  <si>
    <t>21/7/94</t>
  </si>
  <si>
    <t>FDD No. 3307</t>
  </si>
  <si>
    <t>FDD No. 3292</t>
  </si>
  <si>
    <t>17/2/94</t>
  </si>
  <si>
    <t>FDD No. 1623</t>
  </si>
  <si>
    <t>FDD No. 1624</t>
  </si>
  <si>
    <t>FDD No. 830</t>
  </si>
  <si>
    <t>31/07/93</t>
  </si>
  <si>
    <t>FDD No. 793</t>
  </si>
  <si>
    <t>25/05/93</t>
  </si>
  <si>
    <t>FDD No. 1398</t>
  </si>
  <si>
    <t>FDD No. 2450-2451</t>
  </si>
  <si>
    <t>FDD No. 2458 LC 33234</t>
  </si>
  <si>
    <t>FDD No. 1995</t>
  </si>
  <si>
    <t>FDD No. 1851((FBP)</t>
  </si>
  <si>
    <t>FDD No. 3585</t>
  </si>
  <si>
    <t>23/1/96</t>
  </si>
  <si>
    <t>FDD No. 2708</t>
  </si>
  <si>
    <t>28/11/95</t>
  </si>
  <si>
    <t>FDD No. 2637</t>
  </si>
  <si>
    <t>22/11/95</t>
  </si>
  <si>
    <t>FDD No. 2625</t>
  </si>
  <si>
    <t>FDD No. 3525</t>
  </si>
  <si>
    <t>24/10/95</t>
  </si>
  <si>
    <t>FDD No. 1456</t>
  </si>
  <si>
    <t>FDD No. 1351</t>
  </si>
  <si>
    <t>FDD No. 1329</t>
  </si>
  <si>
    <t>FDD No. 1266</t>
  </si>
  <si>
    <t>FDD No. 1264</t>
  </si>
  <si>
    <t>FDD No. 1265</t>
  </si>
  <si>
    <t>14/9/95</t>
  </si>
  <si>
    <t>FDD No. 1247</t>
  </si>
  <si>
    <t>FDD No. 2521</t>
  </si>
  <si>
    <t>17/8/95</t>
  </si>
  <si>
    <t>FDD No. 1089</t>
  </si>
  <si>
    <t>FDD No. 1034</t>
  </si>
  <si>
    <t>25/1/95</t>
  </si>
  <si>
    <t>FDD No. 6218</t>
  </si>
  <si>
    <t>FDD No. 6214</t>
  </si>
  <si>
    <t>Balance outstanding (DM)</t>
  </si>
  <si>
    <t>Balance outstanding (GBP)</t>
  </si>
  <si>
    <t>Balance outstanding (US$)</t>
  </si>
  <si>
    <t xml:space="preserve">Balance as at the close of the year </t>
  </si>
  <si>
    <t>Date:  28th July, 2007</t>
  </si>
  <si>
    <t>28/1/96</t>
  </si>
  <si>
    <t>Name of office or branch of the banking company</t>
  </si>
  <si>
    <t>Name and address of the depositor</t>
  </si>
  <si>
    <t>Nature of account (whether current, savings, fixed or other)</t>
  </si>
  <si>
    <t>Not Presented</t>
  </si>
  <si>
    <t>19/5/96</t>
  </si>
  <si>
    <t>FDD No. 11310</t>
  </si>
  <si>
    <t>FDD No. 10455</t>
  </si>
  <si>
    <t>21/12/95</t>
  </si>
  <si>
    <t>FDD No. 10120</t>
  </si>
  <si>
    <t>14/11/95</t>
  </si>
  <si>
    <t>FDD No. 10025</t>
  </si>
  <si>
    <t>30/8/95</t>
  </si>
  <si>
    <t>FDD No. 7939/40</t>
  </si>
  <si>
    <t>18/2/95</t>
  </si>
  <si>
    <t>FDD No. 6345</t>
  </si>
  <si>
    <t>FDD No. 10343</t>
  </si>
  <si>
    <t>30/11/95</t>
  </si>
  <si>
    <t>FDD No. 9881</t>
  </si>
  <si>
    <t>25/1/96</t>
  </si>
  <si>
    <t>FDD No. 10229</t>
  </si>
  <si>
    <t>FDD No. 10076</t>
  </si>
  <si>
    <t>28/9/95</t>
  </si>
  <si>
    <t>FDD No. 7320</t>
  </si>
  <si>
    <t>FDD No. 7312</t>
  </si>
  <si>
    <t>FDD No. 13287</t>
  </si>
  <si>
    <t>28/8/95</t>
  </si>
  <si>
    <t>FDD No. 4047</t>
  </si>
  <si>
    <t>FDD No. 336</t>
  </si>
  <si>
    <t>FDD No. 968</t>
  </si>
  <si>
    <t>FDD No. 947</t>
  </si>
  <si>
    <t>FDD No. 581</t>
  </si>
  <si>
    <t>FDD No. 341</t>
  </si>
  <si>
    <t>FDD No. 236</t>
  </si>
  <si>
    <t>26/12/95</t>
  </si>
  <si>
    <t>FDD No. 194</t>
  </si>
  <si>
    <t>24/7/95</t>
  </si>
  <si>
    <t>FDD No. 9716</t>
  </si>
  <si>
    <t>20/7/95</t>
  </si>
  <si>
    <t>FDD No. 9695</t>
  </si>
  <si>
    <t>19/7/985</t>
  </si>
  <si>
    <t>FDD No. 9683</t>
  </si>
  <si>
    <t>19/07/95</t>
  </si>
  <si>
    <t>FDD No. 9684</t>
  </si>
  <si>
    <t>21/6/95</t>
  </si>
  <si>
    <t>FDD No. 9588</t>
  </si>
  <si>
    <t>26/4/95</t>
  </si>
  <si>
    <t>FDD No. 6744/6745</t>
  </si>
  <si>
    <t>FDD No. 6502</t>
  </si>
  <si>
    <t>FDD No. 6453</t>
  </si>
  <si>
    <t>FDD No. 2970</t>
  </si>
  <si>
    <t>FDD No. 2912</t>
  </si>
  <si>
    <t>FDD No. 2850</t>
  </si>
  <si>
    <t>FDD No. 2837</t>
  </si>
  <si>
    <t>FDD No. 2756</t>
  </si>
  <si>
    <t>FDD No. 2244</t>
  </si>
  <si>
    <t>FDD No. 2237</t>
  </si>
  <si>
    <t>FDD No. 2176</t>
  </si>
  <si>
    <t>FDD No.425</t>
  </si>
  <si>
    <t>FDD No. 418</t>
  </si>
  <si>
    <t>FDD No. 267</t>
  </si>
  <si>
    <t>FDD No. 230</t>
  </si>
  <si>
    <t>FDD No. 7519</t>
  </si>
  <si>
    <t>FDD No. 8119 ETC 12482</t>
  </si>
  <si>
    <t>FDD No. 11923</t>
  </si>
  <si>
    <t>FDD No. 070ETC 12469</t>
  </si>
  <si>
    <t>22/9/096</t>
  </si>
  <si>
    <t>FDD No. 058ETC 12161</t>
  </si>
  <si>
    <t>FDD No. 7481</t>
  </si>
  <si>
    <t>FDD No. 7480</t>
  </si>
  <si>
    <t>FDD No.7479</t>
  </si>
  <si>
    <t>FDD No. 7478</t>
  </si>
  <si>
    <t>23/4/96</t>
  </si>
  <si>
    <t>FDD No. 8002</t>
  </si>
  <si>
    <t>FDD No. 8003</t>
  </si>
  <si>
    <t>FDD No. ETC 10913</t>
  </si>
  <si>
    <t>13/11/95</t>
  </si>
  <si>
    <t>FDD No. 7963</t>
  </si>
  <si>
    <t>31/10/95</t>
  </si>
  <si>
    <t>FDD No. 7352</t>
  </si>
  <si>
    <t>FDD No. 7961</t>
  </si>
  <si>
    <t>25/140/95</t>
  </si>
  <si>
    <t>FDD No. 7343</t>
  </si>
  <si>
    <t>FDD No. 7328</t>
  </si>
  <si>
    <t>FDD No. 7314 TO 7319 ETC 10832</t>
  </si>
  <si>
    <t>20/9/95</t>
  </si>
  <si>
    <t>FDD No. 7308-7309-7310</t>
  </si>
  <si>
    <t>18/9/95</t>
  </si>
  <si>
    <t>FDD No. 4272</t>
  </si>
  <si>
    <t>13/9/95</t>
  </si>
  <si>
    <t>FDD No. 7298</t>
  </si>
  <si>
    <t>FDD No. 7279</t>
  </si>
  <si>
    <t>FDD No. 7280</t>
  </si>
  <si>
    <t>FDD No. 7277</t>
  </si>
  <si>
    <t>FDD No. 7296</t>
  </si>
  <si>
    <t>29/8/95</t>
  </si>
  <si>
    <t>FDD No. 7268</t>
  </si>
  <si>
    <t>As on the 31st December 2006</t>
  </si>
  <si>
    <r>
      <t xml:space="preserve">Name of the Banking Company:     </t>
    </r>
    <r>
      <rPr>
        <b/>
        <u val="single"/>
        <sz val="10"/>
        <rFont val="Times New Roman"/>
        <family val="1"/>
      </rPr>
      <t>SONERI BANK LIMITED</t>
    </r>
  </si>
  <si>
    <r>
      <t xml:space="preserve">Name and designation of the officer submitting the return:     </t>
    </r>
    <r>
      <rPr>
        <b/>
        <u val="single"/>
        <sz val="10"/>
        <rFont val="Times New Roman"/>
        <family val="1"/>
      </rPr>
      <t>MASHOOQ ALI RAMZAN, EXECUTIVE INCHARGE, SBP CELL</t>
    </r>
  </si>
  <si>
    <t>Date:  27th January, 2007</t>
  </si>
  <si>
    <t>Balance outstanding (CAD)</t>
  </si>
  <si>
    <t>GBP</t>
  </si>
  <si>
    <t>US$</t>
  </si>
  <si>
    <t>21/10/96</t>
  </si>
  <si>
    <t>21/8/96</t>
  </si>
  <si>
    <t>29/9/96</t>
  </si>
  <si>
    <t>Date of last deposit or withdrawal</t>
  </si>
  <si>
    <t>Remarks</t>
  </si>
  <si>
    <t>ANNEXURE-A</t>
  </si>
  <si>
    <t>FORM-XI</t>
  </si>
  <si>
    <t>THE BANKING COMPANIES ORDINANCE, 1962</t>
  </si>
  <si>
    <t>FORM XI</t>
  </si>
  <si>
    <t>(Return of Unclaimed accounts in Pakistan which have not been operated</t>
  </si>
  <si>
    <t>Balance brought forward from the previous return</t>
  </si>
  <si>
    <r>
      <t>Mark up / Profit allowed, if any, during the year</t>
    </r>
    <r>
      <rPr>
        <vertAlign val="superscript"/>
        <sz val="10"/>
        <rFont val="Times New Roman"/>
        <family val="1"/>
      </rPr>
      <t>a</t>
    </r>
  </si>
  <si>
    <r>
      <t>Additions since the date of the last return</t>
    </r>
    <r>
      <rPr>
        <vertAlign val="superscript"/>
        <sz val="10"/>
        <rFont val="Times New Roman"/>
        <family val="1"/>
      </rPr>
      <t>b</t>
    </r>
  </si>
  <si>
    <t>Balance as at the close of the year ____________________________</t>
  </si>
  <si>
    <t>Total:</t>
  </si>
  <si>
    <t>Signature:   _____________________________</t>
  </si>
  <si>
    <t>N.B.  The particulars required by this form should be given to the extent to which they are available.</t>
  </si>
  <si>
    <t>a)       Only totals may be given under column 3.</t>
  </si>
  <si>
    <t>b)       Particulars to be given under all columns.</t>
  </si>
  <si>
    <t>upon for 10 years or more as on the date of the return)</t>
  </si>
  <si>
    <t>Reasons, if any, why not operated upon</t>
  </si>
  <si>
    <r>
      <t>Withdrawals since the date of the last return</t>
    </r>
    <r>
      <rPr>
        <vertAlign val="superscript"/>
        <sz val="10"/>
        <rFont val="Times New Roman"/>
        <family val="1"/>
      </rPr>
      <t>b</t>
    </r>
  </si>
  <si>
    <t>30/1/96</t>
  </si>
  <si>
    <t>26/11/96</t>
  </si>
  <si>
    <t>Eq US$ surrendered 133.95</t>
  </si>
  <si>
    <t>Rate of Conversion 1.12 CD$ per US$</t>
  </si>
  <si>
    <t>Balance outstanding (Euro)</t>
  </si>
  <si>
    <t>Eq Euro surrendered 543.15</t>
  </si>
  <si>
    <t>Rate of conversion 1.9571 DM per Euro</t>
  </si>
  <si>
    <t>USD converted from CAD</t>
  </si>
  <si>
    <t xml:space="preserve">Total USD Surrendered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</si>
</sst>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#,##0.0_);[Red]\(#,##0.0\)"/>
    <numFmt numFmtId="171" formatCode="dd/mmm/yyyy"/>
    <numFmt numFmtId="172" formatCode="0.0"/>
    <numFmt numFmtId="173" formatCode="dd/mmm/yy"/>
    <numFmt numFmtId="174" formatCode="#,##0.000_);[Red]\(#,##0.000\)"/>
    <numFmt numFmtId="175" formatCode="#,##0.000_);[Red]\(#,##0.000\);\-\-\ \ "/>
    <numFmt numFmtId="176" formatCode="#,##0_);\(#,##0\);\-\-\ \ "/>
    <numFmt numFmtId="177" formatCode="#,##0_);[Red]\(#,##0\);\-\-\ \ "/>
    <numFmt numFmtId="178" formatCode="#,##0.0000_);[Red]\(#,##0.0000\)"/>
    <numFmt numFmtId="179" formatCode="[$-409]dddd\,\ mmmm\ dd\,\ yyyy"/>
    <numFmt numFmtId="180" formatCode="dd\-mmm\-yyyy"/>
    <numFmt numFmtId="181" formatCode="[$-409]d\-mmm\-yy;@"/>
    <numFmt numFmtId="182" formatCode="mm/dd/yyyy;@"/>
    <numFmt numFmtId="183" formatCode="dd\-mm\-yy"/>
    <numFmt numFmtId="184" formatCode="mm/dd/yy;@"/>
    <numFmt numFmtId="185" formatCode="000000\-00"/>
  </numFmts>
  <fonts count="10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 quotePrefix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0" fillId="0" borderId="3" xfId="0" applyBorder="1" applyAlignment="1" quotePrefix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180" fontId="0" fillId="0" borderId="7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 quotePrefix="1">
      <alignment horizontal="center" vertical="center"/>
    </xf>
    <xf numFmtId="0" fontId="5" fillId="0" borderId="7" xfId="0" applyFont="1" applyFill="1" applyBorder="1" applyAlignment="1" quotePrefix="1">
      <alignment horizontal="center" vertical="center" wrapText="1"/>
    </xf>
    <xf numFmtId="40" fontId="5" fillId="0" borderId="7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8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 wrapText="1"/>
    </xf>
    <xf numFmtId="40" fontId="9" fillId="0" borderId="10" xfId="15" applyFont="1" applyBorder="1" applyAlignment="1">
      <alignment vertical="center"/>
    </xf>
    <xf numFmtId="40" fontId="0" fillId="0" borderId="6" xfId="0" applyNumberFormat="1" applyBorder="1" applyAlignment="1">
      <alignment vertical="center"/>
    </xf>
    <xf numFmtId="40" fontId="5" fillId="0" borderId="0" xfId="15" applyFont="1" applyAlignment="1">
      <alignment vertical="center"/>
    </xf>
    <xf numFmtId="40" fontId="0" fillId="0" borderId="6" xfId="15" applyBorder="1" applyAlignment="1">
      <alignment vertical="center"/>
    </xf>
    <xf numFmtId="40" fontId="0" fillId="0" borderId="0" xfId="15" applyAlignment="1">
      <alignment vertical="center"/>
    </xf>
    <xf numFmtId="0" fontId="5" fillId="0" borderId="7" xfId="0" applyFont="1" applyBorder="1" applyAlignment="1">
      <alignment horizontal="right" vertical="center" wrapText="1"/>
    </xf>
    <xf numFmtId="40" fontId="0" fillId="0" borderId="10" xfId="15" applyBorder="1" applyAlignment="1">
      <alignment horizontal="center" vertical="center"/>
    </xf>
    <xf numFmtId="40" fontId="5" fillId="0" borderId="7" xfId="0" applyNumberFormat="1" applyFont="1" applyBorder="1" applyAlignment="1">
      <alignment horizontal="center" vertical="center" wrapText="1"/>
    </xf>
    <xf numFmtId="40" fontId="0" fillId="0" borderId="0" xfId="0" applyNumberFormat="1" applyAlignment="1">
      <alignment vertical="center"/>
    </xf>
    <xf numFmtId="40" fontId="0" fillId="0" borderId="12" xfId="15" applyBorder="1" applyAlignment="1">
      <alignment vertical="center"/>
    </xf>
    <xf numFmtId="40" fontId="0" fillId="0" borderId="10" xfId="15" applyBorder="1" applyAlignment="1">
      <alignment vertical="center"/>
    </xf>
    <xf numFmtId="40" fontId="0" fillId="0" borderId="10" xfId="15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 wrapText="1"/>
    </xf>
    <xf numFmtId="40" fontId="0" fillId="0" borderId="12" xfId="15" applyFont="1" applyFill="1" applyBorder="1" applyAlignment="1">
      <alignment vertical="center"/>
    </xf>
    <xf numFmtId="40" fontId="0" fillId="0" borderId="0" xfId="15" applyFont="1" applyFill="1" applyBorder="1" applyAlignment="1">
      <alignment vertical="center"/>
    </xf>
    <xf numFmtId="40" fontId="5" fillId="0" borderId="19" xfId="15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0" fontId="0" fillId="0" borderId="0" xfId="15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J37"/>
  <sheetViews>
    <sheetView showGridLines="0" workbookViewId="0" topLeftCell="A12">
      <selection activeCell="I37" sqref="I37"/>
    </sheetView>
  </sheetViews>
  <sheetFormatPr defaultColWidth="9.33203125" defaultRowHeight="12.75"/>
  <cols>
    <col min="1" max="1" width="2.33203125" style="0" customWidth="1"/>
    <col min="2" max="2" width="13.33203125" style="0" customWidth="1"/>
    <col min="3" max="3" width="37.16015625" style="0" customWidth="1"/>
    <col min="4" max="4" width="16" style="0" customWidth="1"/>
    <col min="5" max="5" width="10.83203125" style="0" customWidth="1"/>
    <col min="6" max="6" width="14.83203125" style="0" customWidth="1"/>
    <col min="7" max="9" width="10.83203125" style="0" customWidth="1"/>
  </cols>
  <sheetData>
    <row r="2" spans="2:9" ht="12.75">
      <c r="B2" s="1"/>
      <c r="C2" s="2"/>
      <c r="D2" s="2"/>
      <c r="E2" s="11" t="s">
        <v>199</v>
      </c>
      <c r="F2" s="2"/>
      <c r="G2" s="2"/>
      <c r="H2" s="2"/>
      <c r="I2" s="10" t="s">
        <v>198</v>
      </c>
    </row>
    <row r="3" spans="2:9" ht="12.75">
      <c r="B3" s="3"/>
      <c r="C3" s="4"/>
      <c r="D3" s="4"/>
      <c r="E3" s="4"/>
      <c r="F3" s="4"/>
      <c r="G3" s="4"/>
      <c r="H3" s="4"/>
      <c r="I3" s="5"/>
    </row>
    <row r="4" spans="2:9" ht="12.75">
      <c r="B4" s="14" t="s">
        <v>200</v>
      </c>
      <c r="C4" s="12"/>
      <c r="D4" s="12"/>
      <c r="E4" s="12"/>
      <c r="F4" s="12"/>
      <c r="G4" s="12"/>
      <c r="H4" s="12"/>
      <c r="I4" s="13"/>
    </row>
    <row r="5" spans="2:9" ht="12.75">
      <c r="B5" s="14" t="s">
        <v>201</v>
      </c>
      <c r="C5" s="12"/>
      <c r="D5" s="12"/>
      <c r="E5" s="12"/>
      <c r="F5" s="12"/>
      <c r="G5" s="12"/>
      <c r="H5" s="12"/>
      <c r="I5" s="13"/>
    </row>
    <row r="6" spans="2:9" ht="12.75">
      <c r="B6" s="14" t="s">
        <v>202</v>
      </c>
      <c r="C6" s="12"/>
      <c r="D6" s="12"/>
      <c r="E6" s="12"/>
      <c r="F6" s="12"/>
      <c r="G6" s="12"/>
      <c r="H6" s="12"/>
      <c r="I6" s="13"/>
    </row>
    <row r="7" spans="2:9" ht="12.75">
      <c r="B7" s="14" t="s">
        <v>212</v>
      </c>
      <c r="C7" s="12"/>
      <c r="D7" s="12"/>
      <c r="E7" s="12"/>
      <c r="F7" s="12"/>
      <c r="G7" s="12"/>
      <c r="H7" s="12"/>
      <c r="I7" s="13"/>
    </row>
    <row r="8" spans="2:9" ht="12.75">
      <c r="B8" s="14" t="s">
        <v>186</v>
      </c>
      <c r="C8" s="12"/>
      <c r="D8" s="12"/>
      <c r="E8" s="12"/>
      <c r="F8" s="12"/>
      <c r="G8" s="12"/>
      <c r="H8" s="12"/>
      <c r="I8" s="13"/>
    </row>
    <row r="9" spans="2:9" ht="12.75">
      <c r="B9" s="3"/>
      <c r="C9" s="4"/>
      <c r="D9" s="4"/>
      <c r="E9" s="4"/>
      <c r="F9" s="4"/>
      <c r="G9" s="4"/>
      <c r="H9" s="4"/>
      <c r="I9" s="5"/>
    </row>
    <row r="10" spans="2:9" ht="12.75">
      <c r="B10" s="15" t="s">
        <v>187</v>
      </c>
      <c r="C10" s="4"/>
      <c r="D10" s="4"/>
      <c r="E10" s="4"/>
      <c r="F10" s="4"/>
      <c r="G10" s="4"/>
      <c r="H10" s="4"/>
      <c r="I10" s="5"/>
    </row>
    <row r="11" spans="2:9" ht="12.75">
      <c r="B11" s="3"/>
      <c r="C11" s="4"/>
      <c r="D11" s="4"/>
      <c r="E11" s="4"/>
      <c r="F11" s="4"/>
      <c r="G11" s="4"/>
      <c r="H11" s="4"/>
      <c r="I11" s="5"/>
    </row>
    <row r="12" spans="2:9" ht="12.75">
      <c r="B12" s="15" t="s">
        <v>188</v>
      </c>
      <c r="C12" s="4"/>
      <c r="D12" s="4"/>
      <c r="E12" s="4"/>
      <c r="F12" s="4"/>
      <c r="G12" s="4"/>
      <c r="H12" s="4"/>
      <c r="I12" s="5"/>
    </row>
    <row r="13" spans="2:9" ht="12.75">
      <c r="B13" s="6"/>
      <c r="C13" s="7"/>
      <c r="D13" s="7"/>
      <c r="E13" s="7"/>
      <c r="F13" s="7"/>
      <c r="G13" s="7"/>
      <c r="H13" s="7"/>
      <c r="I13" s="8"/>
    </row>
    <row r="14" spans="2:9" ht="76.5">
      <c r="B14" s="37" t="s">
        <v>90</v>
      </c>
      <c r="C14" s="23" t="s">
        <v>91</v>
      </c>
      <c r="D14" s="27" t="s">
        <v>219</v>
      </c>
      <c r="E14" s="27" t="s">
        <v>84</v>
      </c>
      <c r="F14" s="23" t="s">
        <v>92</v>
      </c>
      <c r="G14" s="23" t="s">
        <v>196</v>
      </c>
      <c r="H14" s="27" t="s">
        <v>213</v>
      </c>
      <c r="I14" s="23" t="s">
        <v>197</v>
      </c>
    </row>
    <row r="15" spans="2:9" ht="12.75">
      <c r="B15" s="24">
        <v>1</v>
      </c>
      <c r="C15" s="25">
        <v>2</v>
      </c>
      <c r="D15" s="25">
        <v>3</v>
      </c>
      <c r="E15" s="26">
        <v>4</v>
      </c>
      <c r="F15" s="25">
        <v>5</v>
      </c>
      <c r="G15" s="25">
        <v>6</v>
      </c>
      <c r="H15" s="25">
        <v>7</v>
      </c>
      <c r="I15" s="25">
        <v>8</v>
      </c>
    </row>
    <row r="16" spans="2:9" ht="25.5">
      <c r="B16" s="16"/>
      <c r="C16" s="17"/>
      <c r="D16" s="17">
        <v>25.55</v>
      </c>
      <c r="E16" s="32">
        <v>50</v>
      </c>
      <c r="F16" s="29" t="s">
        <v>104</v>
      </c>
      <c r="G16" s="30" t="s">
        <v>103</v>
      </c>
      <c r="H16" s="18" t="s">
        <v>93</v>
      </c>
      <c r="I16" s="17"/>
    </row>
    <row r="17" spans="2:9" ht="25.5">
      <c r="B17" s="16"/>
      <c r="C17" s="17"/>
      <c r="D17" s="56">
        <v>25.55</v>
      </c>
      <c r="E17" s="31">
        <v>50</v>
      </c>
      <c r="F17" s="29" t="s">
        <v>102</v>
      </c>
      <c r="G17" s="30" t="s">
        <v>101</v>
      </c>
      <c r="H17" s="18" t="s">
        <v>93</v>
      </c>
      <c r="I17" s="17"/>
    </row>
    <row r="18" spans="2:9" ht="25.5">
      <c r="B18" s="16"/>
      <c r="C18" s="17"/>
      <c r="D18" s="56">
        <v>58.76</v>
      </c>
      <c r="E18" s="31">
        <v>115</v>
      </c>
      <c r="F18" s="29" t="s">
        <v>100</v>
      </c>
      <c r="G18" s="30" t="s">
        <v>99</v>
      </c>
      <c r="H18" s="18" t="s">
        <v>93</v>
      </c>
      <c r="I18" s="17"/>
    </row>
    <row r="19" spans="2:9" ht="25.5">
      <c r="B19" s="16"/>
      <c r="C19" s="17"/>
      <c r="D19" s="56">
        <v>255.48</v>
      </c>
      <c r="E19" s="31">
        <v>500</v>
      </c>
      <c r="F19" s="29" t="s">
        <v>98</v>
      </c>
      <c r="G19" s="30" t="s">
        <v>97</v>
      </c>
      <c r="H19" s="18" t="s">
        <v>93</v>
      </c>
      <c r="I19" s="17"/>
    </row>
    <row r="20" spans="2:9" ht="25.5">
      <c r="B20" s="16"/>
      <c r="C20" s="17"/>
      <c r="D20" s="56">
        <v>125.69</v>
      </c>
      <c r="E20" s="31">
        <v>246</v>
      </c>
      <c r="F20" s="29" t="s">
        <v>96</v>
      </c>
      <c r="G20" s="30">
        <v>35342</v>
      </c>
      <c r="H20" s="18" t="s">
        <v>93</v>
      </c>
      <c r="I20" s="17"/>
    </row>
    <row r="21" spans="2:9" ht="25.5">
      <c r="B21" s="16"/>
      <c r="C21" s="17"/>
      <c r="D21" s="56">
        <v>52.12</v>
      </c>
      <c r="E21" s="31">
        <v>102</v>
      </c>
      <c r="F21" s="29" t="s">
        <v>95</v>
      </c>
      <c r="G21" s="30" t="s">
        <v>94</v>
      </c>
      <c r="H21" s="18" t="s">
        <v>93</v>
      </c>
      <c r="I21" s="17"/>
    </row>
    <row r="22" spans="2:9" ht="12.75">
      <c r="B22" s="16"/>
      <c r="C22" s="43"/>
      <c r="D22" s="43">
        <f>SUM(D16:D21)</f>
        <v>543.15</v>
      </c>
      <c r="E22" s="28">
        <f>SUM(E16:E21)</f>
        <v>1063</v>
      </c>
      <c r="F22" s="18"/>
      <c r="G22" s="19"/>
      <c r="H22" s="17"/>
      <c r="I22" s="17"/>
    </row>
    <row r="24" spans="2:7" ht="12.75">
      <c r="B24" t="s">
        <v>203</v>
      </c>
      <c r="F24" s="22"/>
      <c r="G24" s="21"/>
    </row>
    <row r="25" spans="2:7" ht="15.75">
      <c r="B25" s="9" t="s">
        <v>204</v>
      </c>
      <c r="E25" t="s">
        <v>207</v>
      </c>
      <c r="F25" s="22"/>
      <c r="G25" s="21"/>
    </row>
    <row r="26" spans="2:7" ht="15.75">
      <c r="B26" s="9" t="s">
        <v>205</v>
      </c>
      <c r="E26" t="s">
        <v>207</v>
      </c>
      <c r="F26" s="39">
        <f>E22</f>
        <v>1063</v>
      </c>
      <c r="G26" s="21"/>
    </row>
    <row r="27" spans="2:7" ht="15.75">
      <c r="B27" s="9" t="s">
        <v>214</v>
      </c>
      <c r="E27" t="s">
        <v>207</v>
      </c>
      <c r="F27" s="22"/>
      <c r="G27" s="21"/>
    </row>
    <row r="28" ht="13.5" thickBot="1"/>
    <row r="29" spans="2:10" ht="12.75">
      <c r="B29" s="9" t="s">
        <v>87</v>
      </c>
      <c r="F29" s="40">
        <f>SUM(F24:F28)</f>
        <v>1063</v>
      </c>
      <c r="G29" s="50" t="s">
        <v>220</v>
      </c>
      <c r="H29" s="54"/>
      <c r="I29" s="54"/>
      <c r="J29" s="51"/>
    </row>
    <row r="30" spans="7:10" ht="13.5" thickBot="1">
      <c r="G30" s="52" t="s">
        <v>221</v>
      </c>
      <c r="H30" s="55"/>
      <c r="I30" s="55"/>
      <c r="J30" s="53"/>
    </row>
    <row r="33" spans="2:5" ht="12.75">
      <c r="B33" s="9" t="s">
        <v>189</v>
      </c>
      <c r="E33" t="s">
        <v>208</v>
      </c>
    </row>
    <row r="35" ht="12.75">
      <c r="B35" s="9" t="s">
        <v>210</v>
      </c>
    </row>
    <row r="36" ht="12.75">
      <c r="B36" s="9" t="s">
        <v>211</v>
      </c>
    </row>
    <row r="37" ht="12.75">
      <c r="B37" t="s">
        <v>209</v>
      </c>
    </row>
  </sheetData>
  <printOptions/>
  <pageMargins left="0" right="0" top="1" bottom="1" header="0.5" footer="0.5"/>
  <pageSetup orientation="portrait" r:id="rId1"/>
  <headerFooter alignWithMargins="0">
    <oddFooter xml:space="preserve">&amp;R&amp;F  &amp;A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K33"/>
  <sheetViews>
    <sheetView showGridLines="0" workbookViewId="0" topLeftCell="A13">
      <selection activeCell="J32" sqref="J32"/>
    </sheetView>
  </sheetViews>
  <sheetFormatPr defaultColWidth="9.33203125" defaultRowHeight="12.75"/>
  <cols>
    <col min="1" max="1" width="2.33203125" style="0" customWidth="1"/>
    <col min="2" max="2" width="13.33203125" style="0" customWidth="1"/>
    <col min="3" max="3" width="36.33203125" style="0" customWidth="1"/>
    <col min="4" max="4" width="15" style="0" customWidth="1"/>
    <col min="5" max="5" width="10.83203125" style="0" customWidth="1"/>
    <col min="6" max="6" width="14.83203125" style="0" customWidth="1"/>
    <col min="7" max="9" width="10.83203125" style="0" customWidth="1"/>
  </cols>
  <sheetData>
    <row r="2" spans="2:9" ht="12.75">
      <c r="B2" s="1"/>
      <c r="C2" s="2"/>
      <c r="D2" s="2"/>
      <c r="E2" s="11" t="s">
        <v>199</v>
      </c>
      <c r="F2" s="2"/>
      <c r="G2" s="2"/>
      <c r="H2" s="2"/>
      <c r="I2" s="10" t="s">
        <v>198</v>
      </c>
    </row>
    <row r="3" spans="2:9" ht="12.75">
      <c r="B3" s="3"/>
      <c r="C3" s="4"/>
      <c r="D3" s="4"/>
      <c r="E3" s="4"/>
      <c r="F3" s="4"/>
      <c r="G3" s="4"/>
      <c r="H3" s="4"/>
      <c r="I3" s="5"/>
    </row>
    <row r="4" spans="2:9" ht="12.75">
      <c r="B4" s="14" t="s">
        <v>200</v>
      </c>
      <c r="C4" s="12"/>
      <c r="D4" s="12"/>
      <c r="E4" s="12"/>
      <c r="F4" s="12"/>
      <c r="G4" s="12"/>
      <c r="H4" s="12"/>
      <c r="I4" s="13"/>
    </row>
    <row r="5" spans="2:9" ht="12.75">
      <c r="B5" s="14" t="s">
        <v>201</v>
      </c>
      <c r="C5" s="12"/>
      <c r="D5" s="12"/>
      <c r="E5" s="12"/>
      <c r="F5" s="12"/>
      <c r="G5" s="12"/>
      <c r="H5" s="12"/>
      <c r="I5" s="13"/>
    </row>
    <row r="6" spans="2:9" ht="12.75">
      <c r="B6" s="14" t="s">
        <v>202</v>
      </c>
      <c r="C6" s="12"/>
      <c r="D6" s="12"/>
      <c r="E6" s="12"/>
      <c r="F6" s="12"/>
      <c r="G6" s="12"/>
      <c r="H6" s="12"/>
      <c r="I6" s="13"/>
    </row>
    <row r="7" spans="2:9" ht="12.75">
      <c r="B7" s="14" t="s">
        <v>212</v>
      </c>
      <c r="C7" s="12"/>
      <c r="D7" s="12"/>
      <c r="E7" s="12"/>
      <c r="F7" s="12"/>
      <c r="G7" s="12"/>
      <c r="H7" s="12"/>
      <c r="I7" s="13"/>
    </row>
    <row r="8" spans="2:9" ht="12.75">
      <c r="B8" s="14" t="s">
        <v>186</v>
      </c>
      <c r="C8" s="12"/>
      <c r="D8" s="12"/>
      <c r="E8" s="12"/>
      <c r="F8" s="12"/>
      <c r="G8" s="12"/>
      <c r="H8" s="12"/>
      <c r="I8" s="13"/>
    </row>
    <row r="9" spans="2:9" ht="12.75">
      <c r="B9" s="3"/>
      <c r="C9" s="4"/>
      <c r="D9" s="4"/>
      <c r="E9" s="4"/>
      <c r="F9" s="4"/>
      <c r="G9" s="4"/>
      <c r="H9" s="4"/>
      <c r="I9" s="5"/>
    </row>
    <row r="10" spans="2:9" ht="12.75">
      <c r="B10" s="15" t="s">
        <v>187</v>
      </c>
      <c r="C10" s="4"/>
      <c r="D10" s="4"/>
      <c r="E10" s="4"/>
      <c r="F10" s="4"/>
      <c r="G10" s="4"/>
      <c r="H10" s="4"/>
      <c r="I10" s="5"/>
    </row>
    <row r="11" spans="2:9" ht="12.75">
      <c r="B11" s="3"/>
      <c r="C11" s="4"/>
      <c r="D11" s="4"/>
      <c r="E11" s="4"/>
      <c r="F11" s="4"/>
      <c r="G11" s="4"/>
      <c r="H11" s="4"/>
      <c r="I11" s="5"/>
    </row>
    <row r="12" spans="2:9" ht="12.75">
      <c r="B12" s="15" t="s">
        <v>188</v>
      </c>
      <c r="C12" s="4"/>
      <c r="D12" s="4"/>
      <c r="E12" s="4"/>
      <c r="F12" s="4"/>
      <c r="G12" s="4"/>
      <c r="H12" s="4"/>
      <c r="I12" s="5"/>
    </row>
    <row r="13" spans="2:9" ht="12.75">
      <c r="B13" s="6"/>
      <c r="C13" s="7"/>
      <c r="D13" s="7"/>
      <c r="E13" s="7"/>
      <c r="F13" s="7"/>
      <c r="G13" s="7"/>
      <c r="H13" s="7"/>
      <c r="I13" s="8"/>
    </row>
    <row r="14" spans="2:9" ht="76.5">
      <c r="B14" s="37" t="s">
        <v>90</v>
      </c>
      <c r="C14" s="23" t="s">
        <v>91</v>
      </c>
      <c r="D14" s="27" t="s">
        <v>86</v>
      </c>
      <c r="E14" s="27" t="s">
        <v>190</v>
      </c>
      <c r="F14" s="23" t="s">
        <v>92</v>
      </c>
      <c r="G14" s="23" t="s">
        <v>196</v>
      </c>
      <c r="H14" s="27" t="s">
        <v>213</v>
      </c>
      <c r="I14" s="23" t="s">
        <v>197</v>
      </c>
    </row>
    <row r="15" spans="2:9" ht="12.75">
      <c r="B15" s="24">
        <v>1</v>
      </c>
      <c r="C15" s="25">
        <v>2</v>
      </c>
      <c r="D15" s="25">
        <v>3</v>
      </c>
      <c r="E15" s="26">
        <v>4</v>
      </c>
      <c r="F15" s="25">
        <v>5</v>
      </c>
      <c r="G15" s="25">
        <v>6</v>
      </c>
      <c r="H15" s="25">
        <v>7</v>
      </c>
      <c r="I15" s="25">
        <v>8</v>
      </c>
    </row>
    <row r="16" spans="2:9" ht="25.5">
      <c r="B16" s="16"/>
      <c r="C16" s="17"/>
      <c r="D16" s="17">
        <v>89.3</v>
      </c>
      <c r="E16" s="32">
        <v>100</v>
      </c>
      <c r="F16" s="29" t="s">
        <v>107</v>
      </c>
      <c r="G16" s="30" t="s">
        <v>106</v>
      </c>
      <c r="H16" s="18" t="s">
        <v>93</v>
      </c>
      <c r="I16" s="17"/>
    </row>
    <row r="17" spans="2:9" ht="25.5">
      <c r="B17" s="16"/>
      <c r="C17" s="17"/>
      <c r="D17" s="17">
        <v>44.65</v>
      </c>
      <c r="E17" s="44">
        <v>50</v>
      </c>
      <c r="F17" s="29" t="s">
        <v>105</v>
      </c>
      <c r="G17" s="33">
        <v>35401</v>
      </c>
      <c r="H17" s="18" t="s">
        <v>93</v>
      </c>
      <c r="I17" s="17"/>
    </row>
    <row r="18" spans="2:9" ht="12.75">
      <c r="B18" s="16"/>
      <c r="C18" s="43"/>
      <c r="D18" s="43">
        <f>SUM(D16:D17)</f>
        <v>133.95</v>
      </c>
      <c r="E18" s="45">
        <f>SUM(E16:E17)</f>
        <v>150</v>
      </c>
      <c r="F18" s="18"/>
      <c r="G18" s="19"/>
      <c r="H18" s="17"/>
      <c r="I18" s="17"/>
    </row>
    <row r="20" spans="2:7" ht="12.75">
      <c r="B20" t="s">
        <v>203</v>
      </c>
      <c r="F20" s="22"/>
      <c r="G20" s="21"/>
    </row>
    <row r="21" spans="2:7" ht="15.75">
      <c r="B21" s="9" t="s">
        <v>204</v>
      </c>
      <c r="E21" t="s">
        <v>207</v>
      </c>
      <c r="F21" s="22"/>
      <c r="G21" s="21"/>
    </row>
    <row r="22" spans="2:7" ht="15.75">
      <c r="B22" s="9" t="s">
        <v>205</v>
      </c>
      <c r="E22" t="s">
        <v>207</v>
      </c>
      <c r="F22" s="39">
        <f>E18</f>
        <v>150</v>
      </c>
      <c r="G22" s="21"/>
    </row>
    <row r="23" spans="2:7" ht="15.75">
      <c r="B23" s="9" t="s">
        <v>214</v>
      </c>
      <c r="E23" t="s">
        <v>207</v>
      </c>
      <c r="F23" s="22"/>
      <c r="G23" s="21"/>
    </row>
    <row r="24" ht="13.5" thickBot="1"/>
    <row r="25" spans="2:11" ht="12.75">
      <c r="B25" s="20" t="s">
        <v>206</v>
      </c>
      <c r="F25" s="46">
        <f>F22</f>
        <v>150</v>
      </c>
      <c r="H25" s="60" t="s">
        <v>217</v>
      </c>
      <c r="I25" s="61"/>
      <c r="J25" s="61"/>
      <c r="K25" s="62"/>
    </row>
    <row r="26" spans="8:11" ht="13.5" thickBot="1">
      <c r="H26" s="63" t="s">
        <v>218</v>
      </c>
      <c r="I26" s="64"/>
      <c r="J26" s="64"/>
      <c r="K26" s="65"/>
    </row>
    <row r="29" spans="2:5" ht="12.75">
      <c r="B29" s="9" t="s">
        <v>189</v>
      </c>
      <c r="E29" t="s">
        <v>208</v>
      </c>
    </row>
    <row r="31" ht="12.75">
      <c r="B31" s="9" t="s">
        <v>210</v>
      </c>
    </row>
    <row r="32" ht="12.75">
      <c r="B32" s="9" t="s">
        <v>211</v>
      </c>
    </row>
    <row r="33" ht="12.75">
      <c r="B33" t="s">
        <v>209</v>
      </c>
    </row>
  </sheetData>
  <printOptions horizontalCentered="1"/>
  <pageMargins left="0" right="0" top="1" bottom="1" header="0.5" footer="0.5"/>
  <pageSetup orientation="portrait" r:id="rId1"/>
  <headerFooter alignWithMargins="0">
    <oddFooter>&amp;R&amp;F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H33"/>
  <sheetViews>
    <sheetView showGridLines="0" workbookViewId="0" topLeftCell="A4">
      <selection activeCell="E26" sqref="E26"/>
    </sheetView>
  </sheetViews>
  <sheetFormatPr defaultColWidth="9.33203125" defaultRowHeight="12.75"/>
  <cols>
    <col min="1" max="1" width="2.33203125" style="0" customWidth="1"/>
    <col min="2" max="2" width="13.33203125" style="0" customWidth="1"/>
    <col min="3" max="3" width="38.83203125" style="0" customWidth="1"/>
    <col min="4" max="4" width="10.83203125" style="0" customWidth="1"/>
    <col min="5" max="5" width="14.83203125" style="0" customWidth="1"/>
    <col min="6" max="8" width="10.83203125" style="0" customWidth="1"/>
  </cols>
  <sheetData>
    <row r="2" spans="2:8" ht="12.75">
      <c r="B2" s="1"/>
      <c r="C2" s="2"/>
      <c r="D2" s="11" t="s">
        <v>199</v>
      </c>
      <c r="E2" s="2"/>
      <c r="F2" s="2"/>
      <c r="G2" s="2"/>
      <c r="H2" s="10" t="s">
        <v>198</v>
      </c>
    </row>
    <row r="3" spans="2:8" ht="12.75">
      <c r="B3" s="3"/>
      <c r="C3" s="4"/>
      <c r="D3" s="4"/>
      <c r="E3" s="4"/>
      <c r="F3" s="4"/>
      <c r="G3" s="4"/>
      <c r="H3" s="5"/>
    </row>
    <row r="4" spans="2:8" ht="12.75">
      <c r="B4" s="14" t="s">
        <v>200</v>
      </c>
      <c r="C4" s="12"/>
      <c r="D4" s="12"/>
      <c r="E4" s="12"/>
      <c r="F4" s="12"/>
      <c r="G4" s="12"/>
      <c r="H4" s="13"/>
    </row>
    <row r="5" spans="2:8" ht="12.75">
      <c r="B5" s="14" t="s">
        <v>201</v>
      </c>
      <c r="C5" s="12"/>
      <c r="D5" s="12"/>
      <c r="E5" s="12"/>
      <c r="F5" s="12"/>
      <c r="G5" s="12"/>
      <c r="H5" s="13"/>
    </row>
    <row r="6" spans="2:8" ht="12.75">
      <c r="B6" s="14" t="s">
        <v>202</v>
      </c>
      <c r="C6" s="12"/>
      <c r="D6" s="12"/>
      <c r="E6" s="12"/>
      <c r="F6" s="12"/>
      <c r="G6" s="12"/>
      <c r="H6" s="13"/>
    </row>
    <row r="7" spans="2:8" ht="12.75">
      <c r="B7" s="14" t="s">
        <v>212</v>
      </c>
      <c r="C7" s="12"/>
      <c r="D7" s="12"/>
      <c r="E7" s="12"/>
      <c r="F7" s="12"/>
      <c r="G7" s="12"/>
      <c r="H7" s="13"/>
    </row>
    <row r="8" spans="2:8" ht="12.75">
      <c r="B8" s="14" t="s">
        <v>186</v>
      </c>
      <c r="C8" s="12"/>
      <c r="D8" s="12"/>
      <c r="E8" s="12"/>
      <c r="F8" s="12"/>
      <c r="G8" s="12"/>
      <c r="H8" s="13"/>
    </row>
    <row r="9" spans="2:8" ht="12.75">
      <c r="B9" s="3"/>
      <c r="C9" s="4"/>
      <c r="D9" s="4"/>
      <c r="E9" s="4"/>
      <c r="F9" s="4"/>
      <c r="G9" s="4"/>
      <c r="H9" s="5"/>
    </row>
    <row r="10" spans="2:8" ht="12.75">
      <c r="B10" s="15" t="s">
        <v>187</v>
      </c>
      <c r="C10" s="4"/>
      <c r="D10" s="4"/>
      <c r="E10" s="4"/>
      <c r="F10" s="4"/>
      <c r="G10" s="4"/>
      <c r="H10" s="5"/>
    </row>
    <row r="11" spans="2:8" ht="12.75">
      <c r="B11" s="3"/>
      <c r="C11" s="4"/>
      <c r="D11" s="4"/>
      <c r="E11" s="4"/>
      <c r="F11" s="4"/>
      <c r="G11" s="4"/>
      <c r="H11" s="5"/>
    </row>
    <row r="12" spans="2:8" ht="12.75">
      <c r="B12" s="15" t="s">
        <v>188</v>
      </c>
      <c r="C12" s="4"/>
      <c r="D12" s="4"/>
      <c r="E12" s="4"/>
      <c r="F12" s="4"/>
      <c r="G12" s="4"/>
      <c r="H12" s="5"/>
    </row>
    <row r="13" spans="2:8" ht="12.75">
      <c r="B13" s="6"/>
      <c r="C13" s="7"/>
      <c r="D13" s="7"/>
      <c r="E13" s="7"/>
      <c r="F13" s="7"/>
      <c r="G13" s="7"/>
      <c r="H13" s="8"/>
    </row>
    <row r="14" spans="2:8" ht="76.5">
      <c r="B14" s="37" t="s">
        <v>90</v>
      </c>
      <c r="C14" s="23" t="s">
        <v>91</v>
      </c>
      <c r="D14" s="27" t="s">
        <v>85</v>
      </c>
      <c r="E14" s="23" t="s">
        <v>92</v>
      </c>
      <c r="F14" s="23" t="s">
        <v>196</v>
      </c>
      <c r="G14" s="27" t="s">
        <v>213</v>
      </c>
      <c r="H14" s="23" t="s">
        <v>197</v>
      </c>
    </row>
    <row r="15" spans="2:8" ht="12.75">
      <c r="B15" s="24">
        <v>1</v>
      </c>
      <c r="C15" s="25">
        <v>2</v>
      </c>
      <c r="D15" s="26">
        <v>3</v>
      </c>
      <c r="E15" s="25">
        <v>4</v>
      </c>
      <c r="F15" s="25">
        <v>5</v>
      </c>
      <c r="G15" s="25">
        <v>6</v>
      </c>
      <c r="H15" s="25">
        <v>7</v>
      </c>
    </row>
    <row r="16" spans="2:8" ht="25.5">
      <c r="B16" s="16"/>
      <c r="C16" s="17"/>
      <c r="D16" s="32">
        <v>30</v>
      </c>
      <c r="E16" s="29" t="s">
        <v>110</v>
      </c>
      <c r="F16" s="30" t="s">
        <v>106</v>
      </c>
      <c r="G16" s="18" t="s">
        <v>93</v>
      </c>
      <c r="H16" s="17"/>
    </row>
    <row r="17" spans="2:8" ht="25.5">
      <c r="B17" s="16"/>
      <c r="C17" s="17"/>
      <c r="D17" s="32">
        <v>300</v>
      </c>
      <c r="E17" s="29" t="s">
        <v>109</v>
      </c>
      <c r="F17" s="30" t="s">
        <v>108</v>
      </c>
      <c r="G17" s="18" t="s">
        <v>93</v>
      </c>
      <c r="H17" s="17"/>
    </row>
    <row r="18" spans="2:8" ht="12.75">
      <c r="B18" s="16"/>
      <c r="C18" s="43" t="s">
        <v>191</v>
      </c>
      <c r="D18" s="45">
        <f>SUM(D16:D17)</f>
        <v>330</v>
      </c>
      <c r="E18" s="18"/>
      <c r="F18" s="19"/>
      <c r="G18" s="17"/>
      <c r="H18" s="17"/>
    </row>
    <row r="20" spans="2:6" ht="12.75">
      <c r="B20" t="s">
        <v>203</v>
      </c>
      <c r="E20" s="22"/>
      <c r="F20" s="21"/>
    </row>
    <row r="21" spans="2:6" ht="15.75">
      <c r="B21" s="9" t="s">
        <v>204</v>
      </c>
      <c r="D21" t="s">
        <v>207</v>
      </c>
      <c r="E21" s="22"/>
      <c r="F21" s="21"/>
    </row>
    <row r="22" spans="2:6" ht="15.75">
      <c r="B22" s="9" t="s">
        <v>205</v>
      </c>
      <c r="D22" t="s">
        <v>207</v>
      </c>
      <c r="E22" s="41">
        <v>330</v>
      </c>
      <c r="F22" s="21"/>
    </row>
    <row r="23" spans="2:6" ht="15.75">
      <c r="B23" s="9" t="s">
        <v>214</v>
      </c>
      <c r="D23" t="s">
        <v>207</v>
      </c>
      <c r="E23" s="22"/>
      <c r="F23" s="21"/>
    </row>
    <row r="25" spans="2:5" ht="12.75">
      <c r="B25" s="20" t="s">
        <v>206</v>
      </c>
      <c r="E25" s="42">
        <v>330</v>
      </c>
    </row>
    <row r="29" spans="2:4" ht="12.75">
      <c r="B29" s="9" t="s">
        <v>189</v>
      </c>
      <c r="D29" t="s">
        <v>208</v>
      </c>
    </row>
    <row r="31" ht="12.75">
      <c r="B31" s="9" t="s">
        <v>210</v>
      </c>
    </row>
    <row r="32" ht="12.75">
      <c r="B32" s="9" t="s">
        <v>211</v>
      </c>
    </row>
    <row r="33" ht="12.75">
      <c r="B33" t="s">
        <v>209</v>
      </c>
    </row>
  </sheetData>
  <printOptions horizontalCentered="1"/>
  <pageMargins left="0" right="0" top="1" bottom="1" header="0.5" footer="0.5"/>
  <pageSetup orientation="portrait" r:id="rId1"/>
  <headerFooter alignWithMargins="0">
    <oddFooter>&amp;R&amp;F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M150"/>
  <sheetViews>
    <sheetView showGridLines="0" tabSelected="1" workbookViewId="0" topLeftCell="A127">
      <selection activeCell="M139" sqref="M139"/>
    </sheetView>
  </sheetViews>
  <sheetFormatPr defaultColWidth="9.33203125" defaultRowHeight="12.75"/>
  <cols>
    <col min="1" max="1" width="2.33203125" style="0" customWidth="1"/>
    <col min="2" max="2" width="13.33203125" style="0" customWidth="1"/>
    <col min="3" max="3" width="36.83203125" style="0" customWidth="1"/>
    <col min="4" max="4" width="10.83203125" style="0" customWidth="1"/>
    <col min="5" max="5" width="14.83203125" style="0" customWidth="1"/>
    <col min="6" max="8" width="10.83203125" style="0" customWidth="1"/>
    <col min="10" max="10" width="9.83203125" style="0" bestFit="1" customWidth="1"/>
    <col min="13" max="13" width="9.83203125" style="0" bestFit="1" customWidth="1"/>
  </cols>
  <sheetData>
    <row r="2" spans="2:8" ht="12.75">
      <c r="B2" s="1"/>
      <c r="C2" s="2"/>
      <c r="D2" s="11" t="s">
        <v>199</v>
      </c>
      <c r="E2" s="2"/>
      <c r="F2" s="2"/>
      <c r="G2" s="2"/>
      <c r="H2" s="10" t="s">
        <v>198</v>
      </c>
    </row>
    <row r="3" spans="2:8" ht="12.75">
      <c r="B3" s="3"/>
      <c r="C3" s="4"/>
      <c r="D3" s="4"/>
      <c r="E3" s="4"/>
      <c r="F3" s="4"/>
      <c r="G3" s="4"/>
      <c r="H3" s="5"/>
    </row>
    <row r="4" spans="2:8" ht="12.75">
      <c r="B4" s="14" t="s">
        <v>200</v>
      </c>
      <c r="C4" s="12"/>
      <c r="D4" s="12"/>
      <c r="E4" s="12"/>
      <c r="F4" s="12"/>
      <c r="G4" s="12"/>
      <c r="H4" s="13"/>
    </row>
    <row r="5" spans="2:8" ht="12.75">
      <c r="B5" s="14" t="s">
        <v>201</v>
      </c>
      <c r="C5" s="12"/>
      <c r="D5" s="12"/>
      <c r="E5" s="12"/>
      <c r="F5" s="12"/>
      <c r="G5" s="12"/>
      <c r="H5" s="13"/>
    </row>
    <row r="6" spans="2:8" ht="12.75">
      <c r="B6" s="14" t="s">
        <v>202</v>
      </c>
      <c r="C6" s="12"/>
      <c r="D6" s="12"/>
      <c r="E6" s="12"/>
      <c r="F6" s="12"/>
      <c r="G6" s="12"/>
      <c r="H6" s="13"/>
    </row>
    <row r="7" spans="2:8" ht="12.75">
      <c r="B7" s="14" t="s">
        <v>212</v>
      </c>
      <c r="C7" s="12"/>
      <c r="D7" s="12"/>
      <c r="E7" s="12"/>
      <c r="F7" s="12"/>
      <c r="G7" s="12"/>
      <c r="H7" s="13"/>
    </row>
    <row r="8" spans="2:8" ht="12.75">
      <c r="B8" s="14" t="s">
        <v>186</v>
      </c>
      <c r="C8" s="12"/>
      <c r="D8" s="12"/>
      <c r="E8" s="12"/>
      <c r="F8" s="12"/>
      <c r="G8" s="12"/>
      <c r="H8" s="13"/>
    </row>
    <row r="9" spans="2:8" ht="12.75">
      <c r="B9" s="3"/>
      <c r="C9" s="4"/>
      <c r="D9" s="4"/>
      <c r="E9" s="4"/>
      <c r="F9" s="4"/>
      <c r="G9" s="4"/>
      <c r="H9" s="5"/>
    </row>
    <row r="10" spans="2:8" ht="12.75">
      <c r="B10" s="15" t="s">
        <v>187</v>
      </c>
      <c r="C10" s="4"/>
      <c r="D10" s="4"/>
      <c r="E10" s="4"/>
      <c r="F10" s="4"/>
      <c r="G10" s="4"/>
      <c r="H10" s="5"/>
    </row>
    <row r="11" spans="2:8" ht="12.75">
      <c r="B11" s="3"/>
      <c r="C11" s="4"/>
      <c r="D11" s="4"/>
      <c r="E11" s="4"/>
      <c r="F11" s="4"/>
      <c r="G11" s="4"/>
      <c r="H11" s="5"/>
    </row>
    <row r="12" spans="2:8" ht="12.75">
      <c r="B12" s="15" t="s">
        <v>188</v>
      </c>
      <c r="C12" s="4"/>
      <c r="D12" s="4"/>
      <c r="E12" s="4"/>
      <c r="F12" s="4"/>
      <c r="G12" s="4"/>
      <c r="H12" s="5"/>
    </row>
    <row r="13" spans="2:8" ht="12.75">
      <c r="B13" s="6"/>
      <c r="C13" s="7"/>
      <c r="D13" s="7"/>
      <c r="E13" s="7"/>
      <c r="F13" s="7"/>
      <c r="G13" s="7"/>
      <c r="H13" s="8"/>
    </row>
    <row r="14" spans="2:8" ht="76.5">
      <c r="B14" s="37" t="s">
        <v>90</v>
      </c>
      <c r="C14" s="23" t="s">
        <v>91</v>
      </c>
      <c r="D14" s="27" t="s">
        <v>86</v>
      </c>
      <c r="E14" s="23" t="s">
        <v>92</v>
      </c>
      <c r="F14" s="23" t="s">
        <v>196</v>
      </c>
      <c r="G14" s="27" t="s">
        <v>213</v>
      </c>
      <c r="H14" s="23" t="s">
        <v>197</v>
      </c>
    </row>
    <row r="15" spans="2:8" ht="12.75">
      <c r="B15" s="24">
        <v>1</v>
      </c>
      <c r="C15" s="25">
        <v>2</v>
      </c>
      <c r="D15" s="26">
        <v>3</v>
      </c>
      <c r="E15" s="25">
        <v>4</v>
      </c>
      <c r="F15" s="25">
        <v>5</v>
      </c>
      <c r="G15" s="25">
        <v>6</v>
      </c>
      <c r="H15" s="25">
        <v>7</v>
      </c>
    </row>
    <row r="16" spans="2:8" ht="25.5">
      <c r="B16" s="16"/>
      <c r="C16" s="17"/>
      <c r="D16" s="47">
        <v>106</v>
      </c>
      <c r="E16" s="36" t="s">
        <v>83</v>
      </c>
      <c r="F16" s="35" t="s">
        <v>81</v>
      </c>
      <c r="G16" s="18" t="s">
        <v>93</v>
      </c>
      <c r="H16" s="17"/>
    </row>
    <row r="17" spans="2:8" ht="25.5">
      <c r="B17" s="16"/>
      <c r="C17" s="17"/>
      <c r="D17" s="48">
        <v>35</v>
      </c>
      <c r="E17" s="29" t="s">
        <v>82</v>
      </c>
      <c r="F17" s="30" t="s">
        <v>81</v>
      </c>
      <c r="G17" s="18" t="s">
        <v>93</v>
      </c>
      <c r="H17" s="17"/>
    </row>
    <row r="18" spans="2:8" ht="25.5">
      <c r="B18" s="16"/>
      <c r="C18" s="17"/>
      <c r="D18" s="48">
        <v>240</v>
      </c>
      <c r="E18" s="29" t="s">
        <v>80</v>
      </c>
      <c r="F18" s="30">
        <v>34919</v>
      </c>
      <c r="G18" s="18" t="s">
        <v>93</v>
      </c>
      <c r="H18" s="17"/>
    </row>
    <row r="19" spans="2:8" ht="25.5">
      <c r="B19" s="16"/>
      <c r="C19" s="17"/>
      <c r="D19" s="48">
        <v>70</v>
      </c>
      <c r="E19" s="29" t="s">
        <v>79</v>
      </c>
      <c r="F19" s="30" t="s">
        <v>78</v>
      </c>
      <c r="G19" s="18" t="s">
        <v>93</v>
      </c>
      <c r="H19" s="17"/>
    </row>
    <row r="20" spans="2:8" ht="25.5">
      <c r="B20" s="16"/>
      <c r="C20" s="17"/>
      <c r="D20" s="48">
        <v>73</v>
      </c>
      <c r="E20" s="29" t="s">
        <v>77</v>
      </c>
      <c r="F20" s="30" t="s">
        <v>184</v>
      </c>
      <c r="G20" s="18" t="s">
        <v>93</v>
      </c>
      <c r="H20" s="17"/>
    </row>
    <row r="21" spans="2:8" ht="25.5">
      <c r="B21" s="16"/>
      <c r="C21" s="17"/>
      <c r="D21" s="48">
        <v>40</v>
      </c>
      <c r="E21" s="29" t="s">
        <v>76</v>
      </c>
      <c r="F21" s="30" t="s">
        <v>75</v>
      </c>
      <c r="G21" s="18" t="s">
        <v>93</v>
      </c>
      <c r="H21" s="17"/>
    </row>
    <row r="22" spans="2:8" ht="25.5">
      <c r="B22" s="16"/>
      <c r="C22" s="17"/>
      <c r="D22" s="48">
        <v>30</v>
      </c>
      <c r="E22" s="29" t="s">
        <v>74</v>
      </c>
      <c r="F22" s="30" t="s">
        <v>176</v>
      </c>
      <c r="G22" s="18" t="s">
        <v>93</v>
      </c>
      <c r="H22" s="17"/>
    </row>
    <row r="23" spans="2:8" ht="25.5">
      <c r="B23" s="16"/>
      <c r="C23" s="17"/>
      <c r="D23" s="48">
        <v>18</v>
      </c>
      <c r="E23" s="29" t="s">
        <v>73</v>
      </c>
      <c r="F23" s="30" t="s">
        <v>176</v>
      </c>
      <c r="G23" s="18" t="s">
        <v>93</v>
      </c>
      <c r="H23" s="17"/>
    </row>
    <row r="24" spans="2:8" ht="25.5">
      <c r="B24" s="16"/>
      <c r="C24" s="17"/>
      <c r="D24" s="48">
        <v>30</v>
      </c>
      <c r="E24" s="29" t="s">
        <v>72</v>
      </c>
      <c r="F24" s="30" t="s">
        <v>176</v>
      </c>
      <c r="G24" s="18" t="s">
        <v>93</v>
      </c>
      <c r="H24" s="17"/>
    </row>
    <row r="25" spans="2:8" ht="25.5">
      <c r="B25" s="16"/>
      <c r="C25" s="17"/>
      <c r="D25" s="48">
        <v>50</v>
      </c>
      <c r="E25" s="29" t="s">
        <v>71</v>
      </c>
      <c r="F25" s="30">
        <v>34740</v>
      </c>
      <c r="G25" s="18" t="s">
        <v>93</v>
      </c>
      <c r="H25" s="17"/>
    </row>
    <row r="26" spans="2:8" ht="25.5">
      <c r="B26" s="16"/>
      <c r="C26" s="17"/>
      <c r="D26" s="48">
        <v>43</v>
      </c>
      <c r="E26" s="29" t="s">
        <v>70</v>
      </c>
      <c r="F26" s="30">
        <v>34768</v>
      </c>
      <c r="G26" s="18" t="s">
        <v>93</v>
      </c>
      <c r="H26" s="17"/>
    </row>
    <row r="27" spans="2:8" ht="25.5">
      <c r="B27" s="16"/>
      <c r="C27" s="17"/>
      <c r="D27" s="48">
        <v>26.69</v>
      </c>
      <c r="E27" s="29" t="s">
        <v>69</v>
      </c>
      <c r="F27" s="30" t="s">
        <v>68</v>
      </c>
      <c r="G27" s="18" t="s">
        <v>93</v>
      </c>
      <c r="H27" s="17"/>
    </row>
    <row r="28" spans="2:8" ht="25.5">
      <c r="B28" s="16"/>
      <c r="C28" s="17"/>
      <c r="D28" s="48">
        <v>25</v>
      </c>
      <c r="E28" s="29" t="s">
        <v>67</v>
      </c>
      <c r="F28" s="30" t="s">
        <v>165</v>
      </c>
      <c r="G28" s="18" t="s">
        <v>93</v>
      </c>
      <c r="H28" s="17"/>
    </row>
    <row r="29" spans="2:8" ht="25.5">
      <c r="B29" s="16"/>
      <c r="C29" s="17"/>
      <c r="D29" s="48">
        <v>15</v>
      </c>
      <c r="E29" s="29" t="s">
        <v>66</v>
      </c>
      <c r="F29" s="30" t="s">
        <v>65</v>
      </c>
      <c r="G29" s="18" t="s">
        <v>93</v>
      </c>
      <c r="H29" s="17"/>
    </row>
    <row r="30" spans="2:8" ht="25.5">
      <c r="B30" s="16"/>
      <c r="C30" s="17"/>
      <c r="D30" s="48">
        <v>89.99</v>
      </c>
      <c r="E30" s="29" t="s">
        <v>64</v>
      </c>
      <c r="F30" s="30" t="s">
        <v>63</v>
      </c>
      <c r="G30" s="18" t="s">
        <v>93</v>
      </c>
      <c r="H30" s="17"/>
    </row>
    <row r="31" spans="2:8" ht="25.5">
      <c r="B31" s="16"/>
      <c r="C31" s="17"/>
      <c r="D31" s="48">
        <v>46</v>
      </c>
      <c r="E31" s="29" t="s">
        <v>62</v>
      </c>
      <c r="F31" s="30" t="s">
        <v>61</v>
      </c>
      <c r="G31" s="18" t="s">
        <v>93</v>
      </c>
      <c r="H31" s="17"/>
    </row>
    <row r="32" spans="2:8" ht="25.5">
      <c r="B32" s="16"/>
      <c r="C32" s="17"/>
      <c r="D32" s="48">
        <v>25</v>
      </c>
      <c r="E32" s="29" t="s">
        <v>60</v>
      </c>
      <c r="F32" s="30" t="s">
        <v>215</v>
      </c>
      <c r="G32" s="18" t="s">
        <v>93</v>
      </c>
      <c r="H32" s="17"/>
    </row>
    <row r="33" spans="2:8" ht="25.5">
      <c r="B33" s="16"/>
      <c r="C33" s="17"/>
      <c r="D33" s="48">
        <v>20</v>
      </c>
      <c r="E33" s="29" t="s">
        <v>59</v>
      </c>
      <c r="F33" s="30">
        <v>35341</v>
      </c>
      <c r="G33" s="18" t="s">
        <v>93</v>
      </c>
      <c r="H33" s="17"/>
    </row>
    <row r="34" spans="2:8" ht="25.5">
      <c r="B34" s="16"/>
      <c r="C34" s="17"/>
      <c r="D34" s="48">
        <v>211.19</v>
      </c>
      <c r="E34" s="29" t="s">
        <v>58</v>
      </c>
      <c r="F34" s="30">
        <v>35221</v>
      </c>
      <c r="G34" s="18" t="s">
        <v>93</v>
      </c>
      <c r="H34" s="17"/>
    </row>
    <row r="35" spans="2:8" ht="25.5">
      <c r="B35" s="16"/>
      <c r="C35" s="17"/>
      <c r="D35" s="48">
        <v>10</v>
      </c>
      <c r="E35" s="29" t="s">
        <v>57</v>
      </c>
      <c r="F35" s="30" t="s">
        <v>193</v>
      </c>
      <c r="G35" s="18" t="s">
        <v>93</v>
      </c>
      <c r="H35" s="17"/>
    </row>
    <row r="36" spans="2:8" ht="25.5">
      <c r="B36" s="16"/>
      <c r="C36" s="17"/>
      <c r="D36" s="48">
        <v>976.1</v>
      </c>
      <c r="E36" s="29" t="s">
        <v>56</v>
      </c>
      <c r="F36" s="30">
        <v>35411</v>
      </c>
      <c r="G36" s="18" t="s">
        <v>93</v>
      </c>
      <c r="H36" s="17"/>
    </row>
    <row r="37" spans="2:8" ht="25.5">
      <c r="B37" s="16"/>
      <c r="C37" s="17"/>
      <c r="D37" s="48">
        <v>71</v>
      </c>
      <c r="E37" s="29" t="s">
        <v>55</v>
      </c>
      <c r="F37" s="34" t="s">
        <v>54</v>
      </c>
      <c r="G37" s="18" t="s">
        <v>93</v>
      </c>
      <c r="H37" s="17"/>
    </row>
    <row r="38" spans="2:8" ht="25.5">
      <c r="B38" s="16"/>
      <c r="C38" s="17"/>
      <c r="D38" s="48">
        <v>421.75</v>
      </c>
      <c r="E38" s="29" t="s">
        <v>53</v>
      </c>
      <c r="F38" s="34" t="s">
        <v>52</v>
      </c>
      <c r="G38" s="18" t="s">
        <v>93</v>
      </c>
      <c r="H38" s="17"/>
    </row>
    <row r="39" spans="2:8" ht="25.5">
      <c r="B39" s="16"/>
      <c r="C39" s="17"/>
      <c r="D39" s="48">
        <v>340.77</v>
      </c>
      <c r="E39" s="29" t="s">
        <v>51</v>
      </c>
      <c r="F39" s="34">
        <v>34311</v>
      </c>
      <c r="G39" s="18" t="s">
        <v>93</v>
      </c>
      <c r="H39" s="17"/>
    </row>
    <row r="40" spans="2:8" ht="25.5">
      <c r="B40" s="16"/>
      <c r="C40" s="17"/>
      <c r="D40" s="48">
        <v>107.5</v>
      </c>
      <c r="E40" s="29" t="s">
        <v>50</v>
      </c>
      <c r="F40" s="34">
        <v>34670</v>
      </c>
      <c r="G40" s="18" t="s">
        <v>93</v>
      </c>
      <c r="H40" s="17"/>
    </row>
    <row r="41" spans="2:8" ht="25.5">
      <c r="B41" s="16"/>
      <c r="C41" s="17"/>
      <c r="D41" s="48">
        <v>19</v>
      </c>
      <c r="E41" s="29" t="s">
        <v>49</v>
      </c>
      <c r="F41" s="34" t="s">
        <v>48</v>
      </c>
      <c r="G41" s="18" t="s">
        <v>93</v>
      </c>
      <c r="H41" s="17"/>
    </row>
    <row r="42" spans="2:8" ht="25.5">
      <c r="B42" s="16"/>
      <c r="C42" s="17"/>
      <c r="D42" s="48">
        <v>25</v>
      </c>
      <c r="E42" s="29" t="s">
        <v>47</v>
      </c>
      <c r="F42" s="34">
        <v>34489</v>
      </c>
      <c r="G42" s="18" t="s">
        <v>93</v>
      </c>
      <c r="H42" s="17"/>
    </row>
    <row r="43" spans="2:8" ht="25.5">
      <c r="B43" s="16"/>
      <c r="C43" s="17"/>
      <c r="D43" s="48">
        <v>20</v>
      </c>
      <c r="E43" s="29" t="s">
        <v>46</v>
      </c>
      <c r="F43" s="34" t="s">
        <v>45</v>
      </c>
      <c r="G43" s="18" t="s">
        <v>93</v>
      </c>
      <c r="H43" s="17"/>
    </row>
    <row r="44" spans="2:8" ht="25.5">
      <c r="B44" s="16"/>
      <c r="C44" s="17"/>
      <c r="D44" s="48">
        <v>50</v>
      </c>
      <c r="E44" s="29" t="s">
        <v>44</v>
      </c>
      <c r="F44" s="34" t="s">
        <v>43</v>
      </c>
      <c r="G44" s="18" t="s">
        <v>93</v>
      </c>
      <c r="H44" s="17"/>
    </row>
    <row r="45" spans="2:8" ht="25.5">
      <c r="B45" s="16"/>
      <c r="C45" s="17"/>
      <c r="D45" s="48">
        <v>18</v>
      </c>
      <c r="E45" s="29" t="s">
        <v>42</v>
      </c>
      <c r="F45" s="34">
        <v>34466</v>
      </c>
      <c r="G45" s="18" t="s">
        <v>93</v>
      </c>
      <c r="H45" s="17"/>
    </row>
    <row r="46" spans="2:8" ht="25.5">
      <c r="B46" s="16"/>
      <c r="C46" s="17"/>
      <c r="D46" s="48">
        <v>35</v>
      </c>
      <c r="E46" s="29" t="s">
        <v>41</v>
      </c>
      <c r="F46" s="34">
        <v>34497</v>
      </c>
      <c r="G46" s="18" t="s">
        <v>93</v>
      </c>
      <c r="H46" s="17"/>
    </row>
    <row r="47" spans="2:8" ht="25.5">
      <c r="B47" s="16"/>
      <c r="C47" s="17"/>
      <c r="D47" s="48">
        <v>120</v>
      </c>
      <c r="E47" s="29" t="s">
        <v>40</v>
      </c>
      <c r="F47" s="34">
        <v>34943</v>
      </c>
      <c r="G47" s="18" t="s">
        <v>93</v>
      </c>
      <c r="H47" s="17"/>
    </row>
    <row r="48" spans="2:8" ht="25.5">
      <c r="B48" s="16"/>
      <c r="C48" s="17"/>
      <c r="D48" s="48">
        <v>399</v>
      </c>
      <c r="E48" s="29" t="s">
        <v>39</v>
      </c>
      <c r="F48" s="34">
        <v>34943</v>
      </c>
      <c r="G48" s="18" t="s">
        <v>93</v>
      </c>
      <c r="H48" s="17"/>
    </row>
    <row r="49" spans="2:8" ht="25.5">
      <c r="B49" s="16"/>
      <c r="C49" s="17"/>
      <c r="D49" s="48">
        <v>208</v>
      </c>
      <c r="E49" s="29" t="s">
        <v>38</v>
      </c>
      <c r="F49" s="34">
        <v>34973</v>
      </c>
      <c r="G49" s="18" t="s">
        <v>93</v>
      </c>
      <c r="H49" s="17"/>
    </row>
    <row r="50" spans="2:8" ht="25.5">
      <c r="B50" s="16"/>
      <c r="C50" s="17"/>
      <c r="D50" s="48">
        <v>210</v>
      </c>
      <c r="E50" s="29" t="s">
        <v>37</v>
      </c>
      <c r="F50" s="34">
        <v>34973</v>
      </c>
      <c r="G50" s="18" t="s">
        <v>93</v>
      </c>
      <c r="H50" s="17"/>
    </row>
    <row r="51" spans="2:8" ht="25.5">
      <c r="B51" s="16"/>
      <c r="C51" s="17"/>
      <c r="D51" s="48">
        <v>521</v>
      </c>
      <c r="E51" s="29" t="s">
        <v>36</v>
      </c>
      <c r="F51" s="34">
        <v>34973</v>
      </c>
      <c r="G51" s="18" t="s">
        <v>93</v>
      </c>
      <c r="H51" s="17"/>
    </row>
    <row r="52" spans="2:8" ht="25.5">
      <c r="B52" s="16"/>
      <c r="C52" s="17"/>
      <c r="D52" s="48">
        <v>35</v>
      </c>
      <c r="E52" s="29" t="s">
        <v>35</v>
      </c>
      <c r="F52" s="34" t="s">
        <v>34</v>
      </c>
      <c r="G52" s="18" t="s">
        <v>93</v>
      </c>
      <c r="H52" s="17"/>
    </row>
    <row r="53" spans="2:8" ht="25.5">
      <c r="B53" s="16"/>
      <c r="C53" s="17"/>
      <c r="D53" s="48">
        <v>35</v>
      </c>
      <c r="E53" s="29" t="s">
        <v>33</v>
      </c>
      <c r="F53" s="34" t="s">
        <v>31</v>
      </c>
      <c r="G53" s="18" t="s">
        <v>93</v>
      </c>
      <c r="H53" s="17"/>
    </row>
    <row r="54" spans="2:8" ht="25.5">
      <c r="B54" s="16"/>
      <c r="C54" s="17"/>
      <c r="D54" s="48">
        <v>105</v>
      </c>
      <c r="E54" s="29" t="s">
        <v>32</v>
      </c>
      <c r="F54" s="34" t="s">
        <v>31</v>
      </c>
      <c r="G54" s="18" t="s">
        <v>93</v>
      </c>
      <c r="H54" s="17"/>
    </row>
    <row r="55" spans="2:8" ht="25.5">
      <c r="B55" s="16"/>
      <c r="C55" s="17"/>
      <c r="D55" s="48">
        <v>35</v>
      </c>
      <c r="E55" s="29" t="s">
        <v>30</v>
      </c>
      <c r="F55" s="34" t="s">
        <v>29</v>
      </c>
      <c r="G55" s="18" t="s">
        <v>93</v>
      </c>
      <c r="H55" s="17"/>
    </row>
    <row r="56" spans="2:8" ht="25.5">
      <c r="B56" s="16"/>
      <c r="C56" s="17"/>
      <c r="D56" s="48">
        <v>35</v>
      </c>
      <c r="E56" s="29" t="s">
        <v>28</v>
      </c>
      <c r="F56" s="34" t="s">
        <v>26</v>
      </c>
      <c r="G56" s="18" t="s">
        <v>93</v>
      </c>
      <c r="H56" s="17"/>
    </row>
    <row r="57" spans="2:8" ht="25.5">
      <c r="B57" s="16"/>
      <c r="C57" s="17"/>
      <c r="D57" s="48">
        <v>658</v>
      </c>
      <c r="E57" s="29" t="s">
        <v>27</v>
      </c>
      <c r="F57" s="34" t="s">
        <v>26</v>
      </c>
      <c r="G57" s="18" t="s">
        <v>93</v>
      </c>
      <c r="H57" s="17"/>
    </row>
    <row r="58" spans="2:8" ht="25.5">
      <c r="B58" s="16"/>
      <c r="C58" s="17"/>
      <c r="D58" s="48">
        <v>35</v>
      </c>
      <c r="E58" s="29" t="s">
        <v>25</v>
      </c>
      <c r="F58" s="34" t="s">
        <v>24</v>
      </c>
      <c r="G58" s="18" t="s">
        <v>93</v>
      </c>
      <c r="H58" s="17"/>
    </row>
    <row r="59" spans="2:8" ht="25.5">
      <c r="B59" s="16"/>
      <c r="C59" s="17"/>
      <c r="D59" s="48">
        <v>35</v>
      </c>
      <c r="E59" s="29" t="s">
        <v>23</v>
      </c>
      <c r="F59" s="34" t="s">
        <v>22</v>
      </c>
      <c r="G59" s="18" t="s">
        <v>93</v>
      </c>
      <c r="H59" s="17"/>
    </row>
    <row r="60" spans="2:8" ht="25.5">
      <c r="B60" s="16"/>
      <c r="C60" s="17"/>
      <c r="D60" s="48">
        <v>105</v>
      </c>
      <c r="E60" s="29" t="s">
        <v>21</v>
      </c>
      <c r="F60" s="34">
        <v>35007</v>
      </c>
      <c r="G60" s="18" t="s">
        <v>93</v>
      </c>
      <c r="H60" s="17"/>
    </row>
    <row r="61" spans="2:8" ht="25.5">
      <c r="B61" s="16"/>
      <c r="C61" s="17"/>
      <c r="D61" s="48">
        <v>35</v>
      </c>
      <c r="E61" s="29" t="s">
        <v>20</v>
      </c>
      <c r="F61" s="34">
        <v>35007</v>
      </c>
      <c r="G61" s="18" t="s">
        <v>93</v>
      </c>
      <c r="H61" s="17"/>
    </row>
    <row r="62" spans="2:8" ht="25.5">
      <c r="B62" s="16"/>
      <c r="C62" s="17"/>
      <c r="D62" s="48">
        <v>35</v>
      </c>
      <c r="E62" s="29" t="s">
        <v>19</v>
      </c>
      <c r="F62" s="34" t="s">
        <v>18</v>
      </c>
      <c r="G62" s="18" t="s">
        <v>93</v>
      </c>
      <c r="H62" s="17"/>
    </row>
    <row r="63" spans="2:8" ht="25.5">
      <c r="B63" s="16"/>
      <c r="C63" s="17"/>
      <c r="D63" s="48">
        <v>105</v>
      </c>
      <c r="E63" s="29" t="s">
        <v>17</v>
      </c>
      <c r="F63" s="34" t="s">
        <v>16</v>
      </c>
      <c r="G63" s="18" t="s">
        <v>93</v>
      </c>
      <c r="H63" s="17"/>
    </row>
    <row r="64" spans="2:8" ht="25.5">
      <c r="B64" s="16"/>
      <c r="C64" s="17"/>
      <c r="D64" s="48">
        <v>40</v>
      </c>
      <c r="E64" s="29" t="s">
        <v>15</v>
      </c>
      <c r="F64" s="34" t="s">
        <v>9</v>
      </c>
      <c r="G64" s="18" t="s">
        <v>93</v>
      </c>
      <c r="H64" s="17"/>
    </row>
    <row r="65" spans="2:8" ht="25.5">
      <c r="B65" s="16"/>
      <c r="C65" s="17"/>
      <c r="D65" s="48">
        <v>40</v>
      </c>
      <c r="E65" s="29" t="s">
        <v>14</v>
      </c>
      <c r="F65" s="34" t="s">
        <v>13</v>
      </c>
      <c r="G65" s="18" t="s">
        <v>93</v>
      </c>
      <c r="H65" s="17"/>
    </row>
    <row r="66" spans="2:8" ht="25.5">
      <c r="B66" s="16"/>
      <c r="C66" s="17"/>
      <c r="D66" s="48">
        <v>40</v>
      </c>
      <c r="E66" s="29" t="s">
        <v>12</v>
      </c>
      <c r="F66" s="34" t="s">
        <v>9</v>
      </c>
      <c r="G66" s="18" t="s">
        <v>93</v>
      </c>
      <c r="H66" s="17"/>
    </row>
    <row r="67" spans="2:8" ht="25.5">
      <c r="B67" s="16"/>
      <c r="C67" s="17"/>
      <c r="D67" s="48">
        <v>40</v>
      </c>
      <c r="E67" s="29" t="s">
        <v>11</v>
      </c>
      <c r="F67" s="34" t="s">
        <v>9</v>
      </c>
      <c r="G67" s="18" t="s">
        <v>93</v>
      </c>
      <c r="H67" s="17"/>
    </row>
    <row r="68" spans="2:8" ht="25.5">
      <c r="B68" s="16"/>
      <c r="C68" s="17"/>
      <c r="D68" s="48">
        <v>100</v>
      </c>
      <c r="E68" s="29" t="s">
        <v>10</v>
      </c>
      <c r="F68" s="34" t="s">
        <v>9</v>
      </c>
      <c r="G68" s="18" t="s">
        <v>93</v>
      </c>
      <c r="H68" s="17"/>
    </row>
    <row r="69" spans="2:8" ht="25.5">
      <c r="B69" s="16"/>
      <c r="C69" s="17"/>
      <c r="D69" s="48">
        <v>35</v>
      </c>
      <c r="E69" s="29" t="s">
        <v>8</v>
      </c>
      <c r="F69" s="34" t="s">
        <v>7</v>
      </c>
      <c r="G69" s="18" t="s">
        <v>93</v>
      </c>
      <c r="H69" s="17"/>
    </row>
    <row r="70" spans="2:8" ht="25.5">
      <c r="B70" s="16"/>
      <c r="C70" s="17"/>
      <c r="D70" s="48">
        <v>102.74</v>
      </c>
      <c r="E70" s="29" t="s">
        <v>6</v>
      </c>
      <c r="F70" s="34" t="s">
        <v>133</v>
      </c>
      <c r="G70" s="18" t="s">
        <v>93</v>
      </c>
      <c r="H70" s="17"/>
    </row>
    <row r="71" spans="2:8" ht="25.5">
      <c r="B71" s="16"/>
      <c r="C71" s="17"/>
      <c r="D71" s="48">
        <v>40</v>
      </c>
      <c r="E71" s="29" t="s">
        <v>5</v>
      </c>
      <c r="F71" s="34">
        <v>35010</v>
      </c>
      <c r="G71" s="18" t="s">
        <v>93</v>
      </c>
      <c r="H71" s="17"/>
    </row>
    <row r="72" spans="2:8" ht="25.5">
      <c r="B72" s="16"/>
      <c r="C72" s="17"/>
      <c r="D72" s="48">
        <v>40</v>
      </c>
      <c r="E72" s="29" t="s">
        <v>4</v>
      </c>
      <c r="F72" s="34" t="s">
        <v>3</v>
      </c>
      <c r="G72" s="18" t="s">
        <v>93</v>
      </c>
      <c r="H72" s="17"/>
    </row>
    <row r="73" spans="2:8" ht="25.5">
      <c r="B73" s="16"/>
      <c r="C73" s="17"/>
      <c r="D73" s="48">
        <v>40</v>
      </c>
      <c r="E73" s="29" t="s">
        <v>2</v>
      </c>
      <c r="F73" s="34" t="s">
        <v>184</v>
      </c>
      <c r="G73" s="18" t="s">
        <v>93</v>
      </c>
      <c r="H73" s="17"/>
    </row>
    <row r="74" spans="2:8" ht="25.5">
      <c r="B74" s="16"/>
      <c r="C74" s="17"/>
      <c r="D74" s="48">
        <v>40</v>
      </c>
      <c r="E74" s="29" t="s">
        <v>1</v>
      </c>
      <c r="F74" s="34" t="s">
        <v>184</v>
      </c>
      <c r="G74" s="18" t="s">
        <v>93</v>
      </c>
      <c r="H74" s="17"/>
    </row>
    <row r="75" spans="2:8" ht="25.5">
      <c r="B75" s="16"/>
      <c r="C75" s="17"/>
      <c r="D75" s="48">
        <v>40</v>
      </c>
      <c r="E75" s="29" t="s">
        <v>0</v>
      </c>
      <c r="F75" s="34" t="s">
        <v>184</v>
      </c>
      <c r="G75" s="18" t="s">
        <v>93</v>
      </c>
      <c r="H75" s="17"/>
    </row>
    <row r="76" spans="2:8" ht="25.5">
      <c r="B76" s="16"/>
      <c r="C76" s="17"/>
      <c r="D76" s="48">
        <v>40</v>
      </c>
      <c r="E76" s="29" t="s">
        <v>185</v>
      </c>
      <c r="F76" s="34" t="s">
        <v>184</v>
      </c>
      <c r="G76" s="18" t="s">
        <v>93</v>
      </c>
      <c r="H76" s="17"/>
    </row>
    <row r="77" spans="2:8" ht="25.5">
      <c r="B77" s="16"/>
      <c r="C77" s="17"/>
      <c r="D77" s="48">
        <v>40</v>
      </c>
      <c r="E77" s="29" t="s">
        <v>183</v>
      </c>
      <c r="F77" s="34">
        <v>34889</v>
      </c>
      <c r="G77" s="18" t="s">
        <v>93</v>
      </c>
      <c r="H77" s="17"/>
    </row>
    <row r="78" spans="2:8" ht="25.5">
      <c r="B78" s="16"/>
      <c r="C78" s="17"/>
      <c r="D78" s="48">
        <v>20</v>
      </c>
      <c r="E78" s="29" t="s">
        <v>182</v>
      </c>
      <c r="F78" s="34">
        <v>34889</v>
      </c>
      <c r="G78" s="18" t="s">
        <v>93</v>
      </c>
      <c r="H78" s="17"/>
    </row>
    <row r="79" spans="2:8" ht="25.5">
      <c r="B79" s="16"/>
      <c r="C79" s="17"/>
      <c r="D79" s="48">
        <v>40</v>
      </c>
      <c r="E79" s="29" t="s">
        <v>181</v>
      </c>
      <c r="F79" s="34">
        <v>34889</v>
      </c>
      <c r="G79" s="18" t="s">
        <v>93</v>
      </c>
      <c r="H79" s="17"/>
    </row>
    <row r="80" spans="2:8" ht="25.5">
      <c r="B80" s="16"/>
      <c r="C80" s="17"/>
      <c r="D80" s="48">
        <v>40</v>
      </c>
      <c r="E80" s="29" t="s">
        <v>180</v>
      </c>
      <c r="F80" s="34">
        <v>34889</v>
      </c>
      <c r="G80" s="18" t="s">
        <v>93</v>
      </c>
      <c r="H80" s="17"/>
    </row>
    <row r="81" spans="2:8" ht="25.5">
      <c r="B81" s="16"/>
      <c r="C81" s="17"/>
      <c r="D81" s="48">
        <v>40</v>
      </c>
      <c r="E81" s="29" t="s">
        <v>179</v>
      </c>
      <c r="F81" s="34" t="s">
        <v>178</v>
      </c>
      <c r="G81" s="18" t="s">
        <v>93</v>
      </c>
      <c r="H81" s="17"/>
    </row>
    <row r="82" spans="2:8" ht="25.5">
      <c r="B82" s="16"/>
      <c r="C82" s="17"/>
      <c r="D82" s="48">
        <v>95</v>
      </c>
      <c r="E82" s="29" t="s">
        <v>177</v>
      </c>
      <c r="F82" s="34" t="s">
        <v>176</v>
      </c>
      <c r="G82" s="18" t="s">
        <v>93</v>
      </c>
      <c r="H82" s="17"/>
    </row>
    <row r="83" spans="2:8" ht="25.5">
      <c r="B83" s="16"/>
      <c r="C83" s="17"/>
      <c r="D83" s="48">
        <v>120</v>
      </c>
      <c r="E83" s="29" t="s">
        <v>175</v>
      </c>
      <c r="F83" s="34" t="s">
        <v>174</v>
      </c>
      <c r="G83" s="18" t="s">
        <v>93</v>
      </c>
      <c r="H83" s="17"/>
    </row>
    <row r="84" spans="2:8" ht="25.5">
      <c r="B84" s="16"/>
      <c r="C84" s="17"/>
      <c r="D84" s="48">
        <v>200</v>
      </c>
      <c r="E84" s="29" t="s">
        <v>173</v>
      </c>
      <c r="F84" s="34" t="s">
        <v>111</v>
      </c>
      <c r="G84" s="18" t="s">
        <v>93</v>
      </c>
      <c r="H84" s="17"/>
    </row>
    <row r="85" spans="2:8" ht="25.5">
      <c r="B85" s="16"/>
      <c r="C85" s="17"/>
      <c r="D85" s="48">
        <v>40</v>
      </c>
      <c r="E85" s="29" t="s">
        <v>172</v>
      </c>
      <c r="F85" s="34">
        <v>34829</v>
      </c>
      <c r="G85" s="18" t="s">
        <v>93</v>
      </c>
      <c r="H85" s="17"/>
    </row>
    <row r="86" spans="2:8" ht="25.5">
      <c r="B86" s="16"/>
      <c r="C86" s="17"/>
      <c r="D86" s="48">
        <v>40</v>
      </c>
      <c r="E86" s="29" t="s">
        <v>171</v>
      </c>
      <c r="F86" s="34" t="s">
        <v>170</v>
      </c>
      <c r="G86" s="18" t="s">
        <v>93</v>
      </c>
      <c r="H86" s="17"/>
    </row>
    <row r="87" spans="2:8" ht="25.5">
      <c r="B87" s="16"/>
      <c r="C87" s="17"/>
      <c r="D87" s="48">
        <v>40</v>
      </c>
      <c r="E87" s="29" t="s">
        <v>169</v>
      </c>
      <c r="F87" s="34" t="s">
        <v>167</v>
      </c>
      <c r="G87" s="18" t="s">
        <v>93</v>
      </c>
      <c r="H87" s="17"/>
    </row>
    <row r="88" spans="2:8" ht="25.5">
      <c r="B88" s="16"/>
      <c r="C88" s="17"/>
      <c r="D88" s="48">
        <v>40</v>
      </c>
      <c r="E88" s="29" t="s">
        <v>168</v>
      </c>
      <c r="F88" s="34" t="s">
        <v>167</v>
      </c>
      <c r="G88" s="18" t="s">
        <v>93</v>
      </c>
      <c r="H88" s="17"/>
    </row>
    <row r="89" spans="2:8" ht="25.5">
      <c r="B89" s="16"/>
      <c r="C89" s="17"/>
      <c r="D89" s="48">
        <v>15</v>
      </c>
      <c r="E89" s="29" t="s">
        <v>166</v>
      </c>
      <c r="F89" s="34" t="s">
        <v>165</v>
      </c>
      <c r="G89" s="18" t="s">
        <v>93</v>
      </c>
      <c r="H89" s="17"/>
    </row>
    <row r="90" spans="2:8" ht="25.5">
      <c r="B90" s="16"/>
      <c r="C90" s="17"/>
      <c r="D90" s="48">
        <v>115</v>
      </c>
      <c r="E90" s="29" t="s">
        <v>164</v>
      </c>
      <c r="F90" s="34">
        <v>35278</v>
      </c>
      <c r="G90" s="18" t="s">
        <v>93</v>
      </c>
      <c r="H90" s="17"/>
    </row>
    <row r="91" spans="2:8" ht="25.5">
      <c r="B91" s="16"/>
      <c r="C91" s="17"/>
      <c r="D91" s="48">
        <v>10</v>
      </c>
      <c r="E91" s="29" t="s">
        <v>163</v>
      </c>
      <c r="F91" s="34" t="s">
        <v>161</v>
      </c>
      <c r="G91" s="18" t="s">
        <v>93</v>
      </c>
      <c r="H91" s="17"/>
    </row>
    <row r="92" spans="2:8" ht="25.5">
      <c r="B92" s="16"/>
      <c r="C92" s="17"/>
      <c r="D92" s="38">
        <v>10</v>
      </c>
      <c r="E92" s="29" t="s">
        <v>162</v>
      </c>
      <c r="F92" s="34" t="s">
        <v>161</v>
      </c>
      <c r="G92" s="18" t="s">
        <v>93</v>
      </c>
      <c r="H92" s="17"/>
    </row>
    <row r="93" spans="2:8" ht="25.5">
      <c r="B93" s="16"/>
      <c r="C93" s="17"/>
      <c r="D93" s="38">
        <v>50</v>
      </c>
      <c r="E93" s="29" t="s">
        <v>160</v>
      </c>
      <c r="F93" s="34" t="s">
        <v>194</v>
      </c>
      <c r="G93" s="18" t="s">
        <v>93</v>
      </c>
      <c r="H93" s="17"/>
    </row>
    <row r="94" spans="2:8" ht="25.5">
      <c r="B94" s="16"/>
      <c r="C94" s="17"/>
      <c r="D94" s="49">
        <v>50</v>
      </c>
      <c r="E94" s="29" t="s">
        <v>159</v>
      </c>
      <c r="F94" s="34" t="s">
        <v>194</v>
      </c>
      <c r="G94" s="18" t="s">
        <v>93</v>
      </c>
      <c r="H94" s="17"/>
    </row>
    <row r="95" spans="2:8" ht="25.5">
      <c r="B95" s="16"/>
      <c r="C95" s="17"/>
      <c r="D95" s="48">
        <v>50</v>
      </c>
      <c r="E95" s="29" t="s">
        <v>158</v>
      </c>
      <c r="F95" s="34" t="s">
        <v>194</v>
      </c>
      <c r="G95" s="18" t="s">
        <v>93</v>
      </c>
      <c r="H95" s="17"/>
    </row>
    <row r="96" spans="2:8" ht="25.5">
      <c r="B96" s="16"/>
      <c r="C96" s="17"/>
      <c r="D96" s="48">
        <v>50</v>
      </c>
      <c r="E96" s="29" t="s">
        <v>157</v>
      </c>
      <c r="F96" s="34" t="s">
        <v>194</v>
      </c>
      <c r="G96" s="18" t="s">
        <v>93</v>
      </c>
      <c r="H96" s="17"/>
    </row>
    <row r="97" spans="2:8" ht="25.5">
      <c r="B97" s="16"/>
      <c r="C97" s="17"/>
      <c r="D97" s="48">
        <v>50</v>
      </c>
      <c r="E97" s="29" t="s">
        <v>156</v>
      </c>
      <c r="F97" s="34" t="s">
        <v>155</v>
      </c>
      <c r="G97" s="18" t="s">
        <v>93</v>
      </c>
      <c r="H97" s="17"/>
    </row>
    <row r="98" spans="2:8" ht="25.5">
      <c r="B98" s="16"/>
      <c r="C98" s="17"/>
      <c r="D98" s="48">
        <v>80</v>
      </c>
      <c r="E98" s="29" t="s">
        <v>154</v>
      </c>
      <c r="F98" s="34">
        <v>35256</v>
      </c>
      <c r="G98" s="18" t="s">
        <v>93</v>
      </c>
      <c r="H98" s="17"/>
    </row>
    <row r="99" spans="2:8" ht="25.5">
      <c r="B99" s="16"/>
      <c r="C99" s="17"/>
      <c r="D99" s="48">
        <v>1200</v>
      </c>
      <c r="E99" s="29" t="s">
        <v>153</v>
      </c>
      <c r="F99" s="34" t="s">
        <v>216</v>
      </c>
      <c r="G99" s="18" t="s">
        <v>93</v>
      </c>
      <c r="H99" s="17"/>
    </row>
    <row r="100" spans="2:8" ht="25.5">
      <c r="B100" s="16"/>
      <c r="C100" s="17"/>
      <c r="D100" s="48">
        <v>30</v>
      </c>
      <c r="E100" s="29" t="s">
        <v>152</v>
      </c>
      <c r="F100" s="34">
        <v>35320</v>
      </c>
      <c r="G100" s="18" t="s">
        <v>93</v>
      </c>
      <c r="H100" s="17"/>
    </row>
    <row r="101" spans="2:8" ht="25.5">
      <c r="B101" s="16"/>
      <c r="C101" s="17"/>
      <c r="D101" s="48">
        <v>35</v>
      </c>
      <c r="E101" s="29" t="s">
        <v>151</v>
      </c>
      <c r="F101" s="30">
        <v>35013</v>
      </c>
      <c r="G101" s="18" t="s">
        <v>93</v>
      </c>
      <c r="H101" s="17"/>
    </row>
    <row r="102" spans="2:8" ht="25.5">
      <c r="B102" s="16"/>
      <c r="C102" s="17"/>
      <c r="D102" s="48">
        <v>1000</v>
      </c>
      <c r="E102" s="29" t="s">
        <v>150</v>
      </c>
      <c r="F102" s="30">
        <v>33706</v>
      </c>
      <c r="G102" s="18" t="s">
        <v>93</v>
      </c>
      <c r="H102" s="17"/>
    </row>
    <row r="103" spans="2:8" ht="25.5">
      <c r="B103" s="16"/>
      <c r="C103" s="17"/>
      <c r="D103" s="48">
        <v>50</v>
      </c>
      <c r="E103" s="29" t="s">
        <v>149</v>
      </c>
      <c r="F103" s="30">
        <v>34060</v>
      </c>
      <c r="G103" s="18" t="s">
        <v>93</v>
      </c>
      <c r="H103" s="17"/>
    </row>
    <row r="104" spans="2:8" ht="25.5">
      <c r="B104" s="16"/>
      <c r="C104" s="17"/>
      <c r="D104" s="48">
        <v>1860</v>
      </c>
      <c r="E104" s="29" t="s">
        <v>148</v>
      </c>
      <c r="F104" s="30">
        <v>34091</v>
      </c>
      <c r="G104" s="18" t="s">
        <v>93</v>
      </c>
      <c r="H104" s="17"/>
    </row>
    <row r="105" spans="2:8" ht="25.5">
      <c r="B105" s="16"/>
      <c r="C105" s="17"/>
      <c r="D105" s="48">
        <v>2000</v>
      </c>
      <c r="E105" s="29" t="s">
        <v>147</v>
      </c>
      <c r="F105" s="30">
        <v>34031</v>
      </c>
      <c r="G105" s="18" t="s">
        <v>93</v>
      </c>
      <c r="H105" s="17"/>
    </row>
    <row r="106" spans="2:8" ht="25.5">
      <c r="B106" s="16"/>
      <c r="C106" s="17"/>
      <c r="D106" s="48">
        <v>166.66</v>
      </c>
      <c r="E106" s="29" t="s">
        <v>146</v>
      </c>
      <c r="F106" s="30">
        <v>34550</v>
      </c>
      <c r="G106" s="18" t="s">
        <v>93</v>
      </c>
      <c r="H106" s="17"/>
    </row>
    <row r="107" spans="2:8" ht="25.5">
      <c r="B107" s="16"/>
      <c r="C107" s="17"/>
      <c r="D107" s="48">
        <v>135</v>
      </c>
      <c r="E107" s="29" t="s">
        <v>145</v>
      </c>
      <c r="F107" s="30">
        <v>34370</v>
      </c>
      <c r="G107" s="18" t="s">
        <v>93</v>
      </c>
      <c r="H107" s="17"/>
    </row>
    <row r="108" spans="2:8" ht="25.5">
      <c r="B108" s="16"/>
      <c r="C108" s="17"/>
      <c r="D108" s="48">
        <v>150</v>
      </c>
      <c r="E108" s="29" t="s">
        <v>144</v>
      </c>
      <c r="F108" s="30">
        <v>34429</v>
      </c>
      <c r="G108" s="18" t="s">
        <v>93</v>
      </c>
      <c r="H108" s="17"/>
    </row>
    <row r="109" spans="2:8" ht="25.5">
      <c r="B109" s="16"/>
      <c r="C109" s="17"/>
      <c r="D109" s="48">
        <v>7</v>
      </c>
      <c r="E109" s="29" t="s">
        <v>143</v>
      </c>
      <c r="F109" s="30">
        <v>34556</v>
      </c>
      <c r="G109" s="18" t="s">
        <v>93</v>
      </c>
      <c r="H109" s="17"/>
    </row>
    <row r="110" spans="2:8" ht="25.5">
      <c r="B110" s="16"/>
      <c r="C110" s="17"/>
      <c r="D110" s="48">
        <v>2000</v>
      </c>
      <c r="E110" s="29" t="s">
        <v>142</v>
      </c>
      <c r="F110" s="30">
        <v>34557</v>
      </c>
      <c r="G110" s="18" t="s">
        <v>93</v>
      </c>
      <c r="H110" s="17"/>
    </row>
    <row r="111" spans="2:8" ht="25.5">
      <c r="B111" s="16"/>
      <c r="C111" s="17"/>
      <c r="D111" s="48">
        <v>765</v>
      </c>
      <c r="E111" s="29" t="s">
        <v>141</v>
      </c>
      <c r="F111" s="30">
        <v>34557</v>
      </c>
      <c r="G111" s="18" t="s">
        <v>93</v>
      </c>
      <c r="H111" s="17"/>
    </row>
    <row r="112" spans="2:8" ht="25.5">
      <c r="B112" s="16"/>
      <c r="C112" s="17"/>
      <c r="D112" s="48">
        <v>48</v>
      </c>
      <c r="E112" s="29" t="s">
        <v>140</v>
      </c>
      <c r="F112" s="30">
        <v>34435</v>
      </c>
      <c r="G112" s="18" t="s">
        <v>93</v>
      </c>
      <c r="H112" s="17"/>
    </row>
    <row r="113" spans="2:8" ht="25.5">
      <c r="B113" s="16"/>
      <c r="C113" s="17"/>
      <c r="D113" s="48">
        <v>50</v>
      </c>
      <c r="E113" s="29" t="s">
        <v>139</v>
      </c>
      <c r="F113" s="30">
        <v>34466</v>
      </c>
      <c r="G113" s="18" t="s">
        <v>93</v>
      </c>
      <c r="H113" s="17"/>
    </row>
    <row r="114" spans="2:8" ht="25.5">
      <c r="B114" s="16"/>
      <c r="C114" s="17"/>
      <c r="D114" s="48">
        <v>83.5</v>
      </c>
      <c r="E114" s="29" t="s">
        <v>138</v>
      </c>
      <c r="F114" s="30">
        <v>34945</v>
      </c>
      <c r="G114" s="18" t="s">
        <v>93</v>
      </c>
      <c r="H114" s="17"/>
    </row>
    <row r="115" spans="2:8" ht="25.5">
      <c r="B115" s="16"/>
      <c r="C115" s="17"/>
      <c r="D115" s="48">
        <v>20</v>
      </c>
      <c r="E115" s="29" t="s">
        <v>137</v>
      </c>
      <c r="F115" s="30">
        <v>34853</v>
      </c>
      <c r="G115" s="18" t="s">
        <v>93</v>
      </c>
      <c r="H115" s="17"/>
    </row>
    <row r="116" spans="2:8" ht="25.5">
      <c r="B116" s="16"/>
      <c r="C116" s="17"/>
      <c r="D116" s="48">
        <v>45</v>
      </c>
      <c r="E116" s="29" t="s">
        <v>136</v>
      </c>
      <c r="F116" s="30" t="s">
        <v>135</v>
      </c>
      <c r="G116" s="18" t="s">
        <v>93</v>
      </c>
      <c r="H116" s="17"/>
    </row>
    <row r="117" spans="2:8" ht="25.5">
      <c r="B117" s="16"/>
      <c r="C117" s="17"/>
      <c r="D117" s="48">
        <v>1000</v>
      </c>
      <c r="E117" s="29" t="s">
        <v>134</v>
      </c>
      <c r="F117" s="30" t="s">
        <v>133</v>
      </c>
      <c r="G117" s="18" t="s">
        <v>93</v>
      </c>
      <c r="H117" s="17"/>
    </row>
    <row r="118" spans="2:8" ht="25.5">
      <c r="B118" s="16"/>
      <c r="C118" s="17"/>
      <c r="D118" s="48">
        <v>40</v>
      </c>
      <c r="E118" s="29" t="s">
        <v>132</v>
      </c>
      <c r="F118" s="30" t="s">
        <v>131</v>
      </c>
      <c r="G118" s="18" t="s">
        <v>93</v>
      </c>
      <c r="H118" s="17"/>
    </row>
    <row r="119" spans="2:8" ht="25.5">
      <c r="B119" s="16"/>
      <c r="C119" s="17"/>
      <c r="D119" s="48">
        <v>15</v>
      </c>
      <c r="E119" s="29" t="s">
        <v>130</v>
      </c>
      <c r="F119" s="30" t="s">
        <v>129</v>
      </c>
      <c r="G119" s="18" t="s">
        <v>93</v>
      </c>
      <c r="H119" s="17"/>
    </row>
    <row r="120" spans="2:8" ht="25.5">
      <c r="B120" s="16"/>
      <c r="C120" s="17"/>
      <c r="D120" s="48">
        <v>11500</v>
      </c>
      <c r="E120" s="29" t="s">
        <v>128</v>
      </c>
      <c r="F120" s="30" t="s">
        <v>127</v>
      </c>
      <c r="G120" s="18" t="s">
        <v>93</v>
      </c>
      <c r="H120" s="17"/>
    </row>
    <row r="121" spans="2:8" ht="25.5">
      <c r="B121" s="16"/>
      <c r="C121" s="17"/>
      <c r="D121" s="48">
        <v>225</v>
      </c>
      <c r="E121" s="29" t="s">
        <v>126</v>
      </c>
      <c r="F121" s="30" t="s">
        <v>125</v>
      </c>
      <c r="G121" s="18" t="s">
        <v>93</v>
      </c>
      <c r="H121" s="17"/>
    </row>
    <row r="122" spans="2:8" ht="25.5">
      <c r="B122" s="16"/>
      <c r="C122" s="17"/>
      <c r="D122" s="48">
        <v>75</v>
      </c>
      <c r="E122" s="29" t="s">
        <v>124</v>
      </c>
      <c r="F122" s="30" t="s">
        <v>123</v>
      </c>
      <c r="G122" s="18" t="s">
        <v>93</v>
      </c>
      <c r="H122" s="17"/>
    </row>
    <row r="123" spans="2:8" ht="25.5">
      <c r="B123" s="16"/>
      <c r="C123" s="17"/>
      <c r="D123" s="48">
        <v>25</v>
      </c>
      <c r="E123" s="29" t="s">
        <v>122</v>
      </c>
      <c r="F123" s="30" t="s">
        <v>89</v>
      </c>
      <c r="G123" s="18" t="s">
        <v>93</v>
      </c>
      <c r="H123" s="17"/>
    </row>
    <row r="124" spans="2:8" ht="25.5">
      <c r="B124" s="16"/>
      <c r="C124" s="17"/>
      <c r="D124" s="48">
        <v>50</v>
      </c>
      <c r="E124" s="29" t="s">
        <v>121</v>
      </c>
      <c r="F124" s="30">
        <v>35279</v>
      </c>
      <c r="G124" s="18" t="s">
        <v>93</v>
      </c>
      <c r="H124" s="17"/>
    </row>
    <row r="125" spans="2:8" ht="25.5">
      <c r="B125" s="16"/>
      <c r="C125" s="17"/>
      <c r="D125" s="48">
        <v>80</v>
      </c>
      <c r="E125" s="29" t="s">
        <v>120</v>
      </c>
      <c r="F125" s="30">
        <v>35100</v>
      </c>
      <c r="G125" s="18" t="s">
        <v>93</v>
      </c>
      <c r="H125" s="17"/>
    </row>
    <row r="126" spans="2:8" ht="25.5">
      <c r="B126" s="16"/>
      <c r="C126" s="17"/>
      <c r="D126" s="48">
        <v>120</v>
      </c>
      <c r="E126" s="29" t="s">
        <v>119</v>
      </c>
      <c r="F126" s="30" t="s">
        <v>195</v>
      </c>
      <c r="G126" s="18" t="s">
        <v>93</v>
      </c>
      <c r="H126" s="17"/>
    </row>
    <row r="127" spans="2:8" ht="25.5">
      <c r="B127" s="16"/>
      <c r="C127" s="17"/>
      <c r="D127" s="48">
        <v>50</v>
      </c>
      <c r="E127" s="29" t="s">
        <v>118</v>
      </c>
      <c r="F127" s="30">
        <v>35256</v>
      </c>
      <c r="G127" s="18" t="s">
        <v>93</v>
      </c>
      <c r="H127" s="17"/>
    </row>
    <row r="128" spans="2:8" ht="25.5">
      <c r="B128" s="16"/>
      <c r="C128" s="17"/>
      <c r="D128" s="48">
        <v>20</v>
      </c>
      <c r="E128" s="29" t="s">
        <v>117</v>
      </c>
      <c r="F128" s="30">
        <v>34030</v>
      </c>
      <c r="G128" s="18" t="s">
        <v>93</v>
      </c>
      <c r="H128" s="17"/>
    </row>
    <row r="129" spans="2:8" ht="25.5">
      <c r="B129" s="16"/>
      <c r="C129" s="17"/>
      <c r="D129" s="48">
        <v>25</v>
      </c>
      <c r="E129" s="29" t="s">
        <v>116</v>
      </c>
      <c r="F129" s="30" t="s">
        <v>115</v>
      </c>
      <c r="G129" s="18" t="s">
        <v>93</v>
      </c>
      <c r="H129" s="17"/>
    </row>
    <row r="130" spans="2:8" ht="25.5">
      <c r="B130" s="16"/>
      <c r="C130" s="17"/>
      <c r="D130" s="48">
        <v>35</v>
      </c>
      <c r="E130" s="29" t="s">
        <v>114</v>
      </c>
      <c r="F130" s="30">
        <v>35166</v>
      </c>
      <c r="G130" s="18" t="s">
        <v>93</v>
      </c>
      <c r="H130" s="17"/>
    </row>
    <row r="131" spans="2:8" ht="25.5">
      <c r="B131" s="16"/>
      <c r="C131" s="17"/>
      <c r="D131" s="48">
        <v>40</v>
      </c>
      <c r="E131" s="29" t="s">
        <v>113</v>
      </c>
      <c r="F131" s="30" t="s">
        <v>111</v>
      </c>
      <c r="G131" s="18" t="s">
        <v>93</v>
      </c>
      <c r="H131" s="17"/>
    </row>
    <row r="132" spans="2:8" ht="25.5">
      <c r="B132" s="16"/>
      <c r="C132" s="17"/>
      <c r="D132" s="48">
        <v>40</v>
      </c>
      <c r="E132" s="29" t="s">
        <v>112</v>
      </c>
      <c r="F132" s="30" t="s">
        <v>111</v>
      </c>
      <c r="G132" s="18" t="s">
        <v>93</v>
      </c>
      <c r="H132" s="17"/>
    </row>
    <row r="133" spans="2:8" ht="12.75">
      <c r="B133" s="16"/>
      <c r="C133" s="43" t="s">
        <v>192</v>
      </c>
      <c r="D133" s="28">
        <f>SUM(D16:D132)</f>
        <v>30856.89</v>
      </c>
      <c r="E133" s="18"/>
      <c r="F133" s="19"/>
      <c r="G133" s="17"/>
      <c r="H133" s="17"/>
    </row>
    <row r="134" spans="3:4" ht="13.5" thickBot="1">
      <c r="C134" t="s">
        <v>222</v>
      </c>
      <c r="D134" s="57">
        <v>133.95</v>
      </c>
    </row>
    <row r="135" spans="3:13" ht="13.5" thickBot="1">
      <c r="C135" t="s">
        <v>223</v>
      </c>
      <c r="D135" s="59">
        <f>D133+D134</f>
        <v>30990.84</v>
      </c>
      <c r="J135" s="66">
        <v>23935.13</v>
      </c>
      <c r="K135" s="66">
        <v>6846.76</v>
      </c>
      <c r="L135" s="66">
        <v>75</v>
      </c>
      <c r="M135" s="66">
        <f>J135+K135+L135</f>
        <v>30856.89</v>
      </c>
    </row>
    <row r="136" ht="12.75">
      <c r="D136" s="58"/>
    </row>
    <row r="137" spans="2:6" ht="12.75">
      <c r="B137" t="s">
        <v>203</v>
      </c>
      <c r="E137" s="22"/>
      <c r="F137" s="21"/>
    </row>
    <row r="138" spans="2:6" ht="15.75">
      <c r="B138" s="9" t="s">
        <v>204</v>
      </c>
      <c r="D138" t="s">
        <v>207</v>
      </c>
      <c r="E138" s="22"/>
      <c r="F138" s="21"/>
    </row>
    <row r="139" spans="2:6" ht="15.75">
      <c r="B139" s="9" t="s">
        <v>205</v>
      </c>
      <c r="D139" t="s">
        <v>207</v>
      </c>
      <c r="E139" s="41">
        <v>30856.89</v>
      </c>
      <c r="F139" s="21"/>
    </row>
    <row r="140" spans="2:6" ht="15.75">
      <c r="B140" s="9" t="s">
        <v>214</v>
      </c>
      <c r="D140" t="s">
        <v>207</v>
      </c>
      <c r="E140" s="22"/>
      <c r="F140" s="21"/>
    </row>
    <row r="142" spans="2:5" ht="12.75">
      <c r="B142" s="20" t="s">
        <v>206</v>
      </c>
      <c r="E142" s="40">
        <v>30856.89</v>
      </c>
    </row>
    <row r="146" spans="2:4" ht="12.75">
      <c r="B146" s="9" t="s">
        <v>88</v>
      </c>
      <c r="D146" t="s">
        <v>208</v>
      </c>
    </row>
    <row r="148" ht="12.75">
      <c r="B148" s="9" t="s">
        <v>210</v>
      </c>
    </row>
    <row r="149" ht="12.75">
      <c r="B149" s="9" t="s">
        <v>211</v>
      </c>
    </row>
    <row r="150" ht="12.75">
      <c r="B150" t="s">
        <v>209</v>
      </c>
    </row>
  </sheetData>
  <printOptions horizontalCentered="1"/>
  <pageMargins left="0" right="0" top="0" bottom="0.5" header="0.5" footer="0.25"/>
  <pageSetup horizontalDpi="300" verticalDpi="300" orientation="portrait" paperSize="9" scale="85" r:id="rId1"/>
  <headerFooter alignWithMargins="0">
    <oddFooter>&amp;R&amp;F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AslamSoneri</dc:creator>
  <cp:keywords/>
  <dc:description/>
  <cp:lastModifiedBy>Fazil Mushir</cp:lastModifiedBy>
  <cp:lastPrinted>2007-07-28T04:46:02Z</cp:lastPrinted>
  <dcterms:created xsi:type="dcterms:W3CDTF">2005-03-08T07:15:08Z</dcterms:created>
  <dcterms:modified xsi:type="dcterms:W3CDTF">2008-03-28T07:29:00Z</dcterms:modified>
  <cp:category/>
  <cp:version/>
  <cp:contentType/>
  <cp:contentStatus/>
</cp:coreProperties>
</file>