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8475" windowHeight="56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<sst xmlns="http://schemas.openxmlformats.org/spreadsheetml/2006/main" count="1509" uniqueCount="625">
  <si>
    <t>S.NO</t>
  </si>
  <si>
    <t>NAME OF BRANCH</t>
  </si>
  <si>
    <t>ACCOUNT NO.</t>
  </si>
  <si>
    <t>NATURE OF ACCOUNT CURRENT/SAVING/FIXED OR OTHER</t>
  </si>
  <si>
    <t>KARACHI MAIN BRANCH</t>
  </si>
  <si>
    <t>ISLAMABAD BRANCH</t>
  </si>
  <si>
    <t>SIND</t>
  </si>
  <si>
    <t>FEDERAL CAPITAL</t>
  </si>
  <si>
    <t>UBL</t>
  </si>
  <si>
    <t>DEP COMM</t>
  </si>
  <si>
    <t>PAY ORDE</t>
  </si>
  <si>
    <t>DEMAND DRAFT</t>
  </si>
  <si>
    <t>A. SATTAR</t>
  </si>
  <si>
    <t>HAKIM</t>
  </si>
  <si>
    <t>M.ASLAM</t>
  </si>
  <si>
    <t>M.FEROZ</t>
  </si>
  <si>
    <t>M.NOMAN</t>
  </si>
  <si>
    <t>ZAHIR SHAH</t>
  </si>
  <si>
    <t>ANWARY BEGUM</t>
  </si>
  <si>
    <t>SAFIA</t>
  </si>
  <si>
    <t>SND SUPER CORP</t>
  </si>
  <si>
    <t>PORT QASIM</t>
  </si>
  <si>
    <t>FAYSAL ISLAMIC</t>
  </si>
  <si>
    <t>COC</t>
  </si>
  <si>
    <t>AMERICAN EXPRESS</t>
  </si>
  <si>
    <t>DIRECTOR GAS</t>
  </si>
  <si>
    <t>KHI STOCK EX</t>
  </si>
  <si>
    <t>PAKISTAN HOSIERY</t>
  </si>
  <si>
    <t>MAW AGENCY</t>
  </si>
  <si>
    <t>IQBAL ASS</t>
  </si>
  <si>
    <t>SONERI BANK</t>
  </si>
  <si>
    <t>HBL</t>
  </si>
  <si>
    <t>PAK HAWL</t>
  </si>
  <si>
    <t>SHERAZI BROS</t>
  </si>
  <si>
    <t>IFROZ TUNNEL</t>
  </si>
  <si>
    <t>RRS</t>
  </si>
  <si>
    <t>PTC</t>
  </si>
  <si>
    <t>MCB</t>
  </si>
  <si>
    <t>IRFAN ALI KHAN</t>
  </si>
  <si>
    <t>MACHITEL</t>
  </si>
  <si>
    <t>INCOME TAX DEPTT</t>
  </si>
  <si>
    <t>PAKISTAN STEEL</t>
  </si>
  <si>
    <t>M. IRFAN</t>
  </si>
  <si>
    <t>PDO</t>
  </si>
  <si>
    <t>DT GEN MAN</t>
  </si>
  <si>
    <t>EX EDUCATION</t>
  </si>
  <si>
    <t>ACTION</t>
  </si>
  <si>
    <t>REHMAN</t>
  </si>
  <si>
    <t>FINO RP</t>
  </si>
  <si>
    <t>IN CAR OF PAK</t>
  </si>
  <si>
    <t>FINE EDUCATION</t>
  </si>
  <si>
    <t>PEOPLES STEEL</t>
  </si>
  <si>
    <t>CITY BANK</t>
  </si>
  <si>
    <t>IMRAN ADIL</t>
  </si>
  <si>
    <t>BAQAR</t>
  </si>
  <si>
    <t>CMO FWO RWP</t>
  </si>
  <si>
    <t>Z.C.I.T</t>
  </si>
  <si>
    <t>NHA OGDC</t>
  </si>
  <si>
    <t>JAVED TALAT</t>
  </si>
  <si>
    <t>B.H.C.</t>
  </si>
  <si>
    <t>TEL STRA PVT LTD</t>
  </si>
  <si>
    <t>H.M.C.</t>
  </si>
  <si>
    <t>NAME OF PROVINCE WHERE BRANCH IS LOCATED</t>
  </si>
  <si>
    <t>NAME &amp; ADDRESS OF THE DEPOSITOR</t>
  </si>
  <si>
    <t>AMOUNT TRANSFER TO SBP</t>
  </si>
  <si>
    <t>AMOUNT REPORTED FOR THE YEAR ENDED 31ST DECEMBER, 2005</t>
  </si>
  <si>
    <t>AZIZAHMED/RUKHSANA.</t>
  </si>
  <si>
    <t>B 132/4, CAA HOUSING COLONY</t>
  </si>
  <si>
    <t xml:space="preserve">KARACHI AIRPORT,     KARACHI-75200                   </t>
  </si>
  <si>
    <t>Current</t>
  </si>
  <si>
    <t>BIA FASHIONS (PVT)</t>
  </si>
  <si>
    <t xml:space="preserve">ST-13/10 BLOCK-2,AZIZABAD          </t>
  </si>
  <si>
    <t>FEDERAL-B-AREA,  KARACHI.</t>
  </si>
  <si>
    <t>SULEMAN LAKHANI</t>
  </si>
  <si>
    <t xml:space="preserve">14/2  COMMERCIAL AVE.PHASE 4,      </t>
  </si>
  <si>
    <t xml:space="preserve">D.H.A. KARACHI.                    </t>
  </si>
  <si>
    <t>ABDUL WAHID</t>
  </si>
  <si>
    <t xml:space="preserve">B-1/RUFI CENTRE/13 D2,             </t>
  </si>
  <si>
    <t xml:space="preserve">GULSHAN-E-IQBAL,KARACHI.           </t>
  </si>
  <si>
    <t>INFORMATION TECH SER</t>
  </si>
  <si>
    <t xml:space="preserve">SCHON CENTRE,6th.FLOOR,            </t>
  </si>
  <si>
    <t>I.I.CHUNDRIGAR ROAD,   KHI.</t>
  </si>
  <si>
    <t>AFZAL ENTERPRISE</t>
  </si>
  <si>
    <t xml:space="preserve">OPP. BOHRA JAMAT KHANA,            </t>
  </si>
  <si>
    <t>SHARA-E-LIAQUAT,    KHI.</t>
  </si>
  <si>
    <t>HASAN AND HASAN TRAD</t>
  </si>
  <si>
    <t xml:space="preserve">C-45 BLOCK I NORTH NAZIMABAD,      </t>
  </si>
  <si>
    <t xml:space="preserve">KARACHI.                           </t>
  </si>
  <si>
    <t>WASIM AND KHALID</t>
  </si>
  <si>
    <t>ASSOCIATED TECH CONS</t>
  </si>
  <si>
    <t xml:space="preserve">505-AMBER ESTATE                   </t>
  </si>
  <si>
    <t>SHAHRAH-E-FAISAL, KHI.</t>
  </si>
  <si>
    <t>TRI STAR LEATHER IND</t>
  </si>
  <si>
    <t xml:space="preserve">NO.800 PLOT NO.3C-L5,              </t>
  </si>
  <si>
    <t>CIVIL LINE ,    KHI.</t>
  </si>
  <si>
    <t>JASONS ENTERPRIS M/S</t>
  </si>
  <si>
    <t xml:space="preserve">2/33 A,ARKAY SQUARE                </t>
  </si>
  <si>
    <t>EXT. NEW CHALI   KHI.</t>
  </si>
  <si>
    <t>DANAWALA BUILDERS</t>
  </si>
  <si>
    <t xml:space="preserve">PLOT NO.SB-2 SURVEY NO.1,          </t>
  </si>
  <si>
    <t>DAWOOD POTA ROAD, SADDAR, KHI.</t>
  </si>
  <si>
    <t>MOHAMMAD YOUNUS</t>
  </si>
  <si>
    <t xml:space="preserve">NAJMA MANZIL,3RD FLOOR,            </t>
  </si>
  <si>
    <t>GAZDARABAD JAMILA STREET, KHI.</t>
  </si>
  <si>
    <t>MOHAMMAD ROUF</t>
  </si>
  <si>
    <t xml:space="preserve">3RD FLOOR MEMON PLAZA,             </t>
  </si>
  <si>
    <t xml:space="preserve">GULSHAN-E-IQBAL, KHI.                  </t>
  </si>
  <si>
    <t>NAWAB SONS</t>
  </si>
  <si>
    <t xml:space="preserve">407 LIGHT HOUSE CENTRE             </t>
  </si>
  <si>
    <t>M.A.JINNAH ROAD, KHI.</t>
  </si>
  <si>
    <t>SHAKIQ HOSEIRY.</t>
  </si>
  <si>
    <t xml:space="preserve">4-C-18 NAZIMABAD,                  </t>
  </si>
  <si>
    <t xml:space="preserve">NO.4, KARACHI-74600.               </t>
  </si>
  <si>
    <t>RUFI BUILDERS&amp;DEVELO</t>
  </si>
  <si>
    <t xml:space="preserve">KARACHI                            </t>
  </si>
  <si>
    <t>WALI MUHAMMED</t>
  </si>
  <si>
    <t xml:space="preserve">5/F,127/6,                         </t>
  </si>
  <si>
    <t xml:space="preserve">NORTH-KARACHI.                     </t>
  </si>
  <si>
    <t>ZAKARIA ASSOCIATES</t>
  </si>
  <si>
    <t xml:space="preserve">187/2 BLOCK 17,                    </t>
  </si>
  <si>
    <t>GULISTAN-E-JAUHAR, KHI.</t>
  </si>
  <si>
    <t>YOUNUS WARIND</t>
  </si>
  <si>
    <t xml:space="preserve">108 A.S.M.C.H.S.                   </t>
  </si>
  <si>
    <t>PRINCE TRADING CORP.</t>
  </si>
  <si>
    <t xml:space="preserve">R/NO :9, 7th FLOOR,                </t>
  </si>
  <si>
    <t>ARKAY SQUARE, SHAHRAH-E-LIAQUAT, KHI.</t>
  </si>
  <si>
    <t>DADU SUGAR MILLS EMP</t>
  </si>
  <si>
    <t xml:space="preserve">ROOM NO.106,AL-AMIN TOWER          </t>
  </si>
  <si>
    <t>NIPA CHOWRANGI,   GULSHAN-E-IQBAL, KHI.</t>
  </si>
  <si>
    <t>ABDUL RAZZAK HUNANI</t>
  </si>
  <si>
    <t xml:space="preserve">8A 8B FL-8                         </t>
  </si>
  <si>
    <t>BLOCK 7 GULSHAN-E-IQBAL, KHI.</t>
  </si>
  <si>
    <t>ASIF HAJI KASSIM</t>
  </si>
  <si>
    <t xml:space="preserve">2ND.FLOOR  QASR -E-IRSHAD          </t>
  </si>
  <si>
    <t>SHAH WALIULLAH ROAD NAYA ABAD-KHADDA, KHI.</t>
  </si>
  <si>
    <t>TASNEEM AHMAD HASHMI</t>
  </si>
  <si>
    <t xml:space="preserve">34/II KHAYBAN E MUJAHID            </t>
  </si>
  <si>
    <t>D.H.A, KHI.</t>
  </si>
  <si>
    <t>ABDUL RAZZAK</t>
  </si>
  <si>
    <t xml:space="preserve">1735/744 ANJUM COLONY,             </t>
  </si>
  <si>
    <t>BALDIA TOWN,  KHI.</t>
  </si>
  <si>
    <t>IRFAN AHMAD ANSARI</t>
  </si>
  <si>
    <t xml:space="preserve">A-67 BLOCK 13 GULSHAN-E-IQBAL      </t>
  </si>
  <si>
    <t>SHAHID AKHTAR KAZI</t>
  </si>
  <si>
    <t xml:space="preserve">B-3,BLOCK 4                        </t>
  </si>
  <si>
    <t xml:space="preserve">GULSHAN-E-IQBAL, KARACHI-75300.                    </t>
  </si>
  <si>
    <t>FAROGH ANJUM</t>
  </si>
  <si>
    <t xml:space="preserve">2/449 SHAH FAISAL COLONY,          </t>
  </si>
  <si>
    <t>UMAR SIDDIQUI &amp; CO.</t>
  </si>
  <si>
    <t xml:space="preserve">330 MUHAMMADI HOUSE,               </t>
  </si>
  <si>
    <t xml:space="preserve">I.I.CHUNDRIGAR ROAD, KHI.              </t>
  </si>
  <si>
    <t>NAKSHBANDI IND.LTD.</t>
  </si>
  <si>
    <t xml:space="preserve">29 WEST WHARF ROAD,                </t>
  </si>
  <si>
    <t xml:space="preserve">SATTAR CHAMBERS, KARACHI-74600.                  </t>
  </si>
  <si>
    <t>MOHAMMED RAFIQUE</t>
  </si>
  <si>
    <t xml:space="preserve">D-19 SULTAN COMPLEX                </t>
  </si>
  <si>
    <t xml:space="preserve">GULSHAN IQBAL    KHI.                  </t>
  </si>
  <si>
    <t>EMBASSY PRINTERS</t>
  </si>
  <si>
    <t xml:space="preserve">168 FRERE MARKET                   </t>
  </si>
  <si>
    <t xml:space="preserve">FRERE ROAD KHI.                        </t>
  </si>
  <si>
    <t>ZAHEER UDDIN</t>
  </si>
  <si>
    <t xml:space="preserve">H.NO. B-209,                       </t>
  </si>
  <si>
    <t xml:space="preserve">BLOCK L, NORTH NAZIMABAD, KHI.                            </t>
  </si>
  <si>
    <t>OSAKAPLASTICINDUSTRY</t>
  </si>
  <si>
    <t xml:space="preserve">13 RAHIMI MARKET ,MITHADAR         </t>
  </si>
  <si>
    <t xml:space="preserve">CLOTH MARKET STREET, KHI.              </t>
  </si>
  <si>
    <t>RAJA WEAVING M. LTD.</t>
  </si>
  <si>
    <t xml:space="preserve">F-352                              </t>
  </si>
  <si>
    <t xml:space="preserve">SITE,KARACHI                       </t>
  </si>
  <si>
    <t>COTO IMPEX</t>
  </si>
  <si>
    <t>CREATIVE SYS. &amp; SER.</t>
  </si>
  <si>
    <t xml:space="preserve">503 JAPAN PLAZA,                   </t>
  </si>
  <si>
    <t xml:space="preserve">M.A.JINNAH ROAD, KARACHI                  </t>
  </si>
  <si>
    <t>AWAN INTLS. (PVT.)</t>
  </si>
  <si>
    <t xml:space="preserve">AWAN HOUSE,BLOCK 'H'               </t>
  </si>
  <si>
    <t xml:space="preserve">NORTH NAZIMABAD,  KARACHI                 </t>
  </si>
  <si>
    <t>LEGEND.</t>
  </si>
  <si>
    <t xml:space="preserve">B-24 ,SAGHEER CENTRE ,             </t>
  </si>
  <si>
    <t xml:space="preserve">F B AREA BLOCK-16 ,  KARACHI              </t>
  </si>
  <si>
    <t>RANKIN (PVT.) LTD.</t>
  </si>
  <si>
    <t xml:space="preserve">111-A SINDHI MUSLIM                </t>
  </si>
  <si>
    <t xml:space="preserve">CO-OPRATIVE HOUSING SOCIETY  KARACHI.      </t>
  </si>
  <si>
    <t>POWER TECH. CORP.</t>
  </si>
  <si>
    <t xml:space="preserve">MEMON MASJID ARCADE,               </t>
  </si>
  <si>
    <t xml:space="preserve">SHAHEED-E-MILLAT ROAD, KARACHI            </t>
  </si>
  <si>
    <t>SON OF THE SEA</t>
  </si>
  <si>
    <t xml:space="preserve">FEROZ ALI GABA,                    </t>
  </si>
  <si>
    <t xml:space="preserve">F-80/2 BLOCK 7, KEHKASHAN,CLIFTON, KARACHI                  </t>
  </si>
  <si>
    <t>MARINE FOOD IND.PVT.</t>
  </si>
  <si>
    <t xml:space="preserve">604 CLIFTON CENTRE,                </t>
  </si>
  <si>
    <t xml:space="preserve">BLOCK-5,CLIFTON,  KARACHI-75600.                 </t>
  </si>
  <si>
    <t>SAMIN TEXTILES LTD.</t>
  </si>
  <si>
    <t xml:space="preserve">42-LAWRENCE ROAD,                  </t>
  </si>
  <si>
    <t xml:space="preserve">LAHORE.                            </t>
  </si>
  <si>
    <t>ALIZA BUSINESS CORP</t>
  </si>
  <si>
    <t xml:space="preserve">G.P.O P.O BOX 6868                 </t>
  </si>
  <si>
    <t>3 SA LEDER</t>
  </si>
  <si>
    <t xml:space="preserve">A-214 BLOCK 13-C                   </t>
  </si>
  <si>
    <t xml:space="preserve">GULSHAN-E-IQBAL   KARACHI                 </t>
  </si>
  <si>
    <t>HAIDER BLOCKS</t>
  </si>
  <si>
    <t xml:space="preserve">E-43 BLOCK-7,                      </t>
  </si>
  <si>
    <t xml:space="preserve">GULSHAN-E-IQBAL,   KARACHI                </t>
  </si>
  <si>
    <t>RAEES TRADERS</t>
  </si>
  <si>
    <t xml:space="preserve">6/4 VIRJI STREER,                  </t>
  </si>
  <si>
    <t xml:space="preserve">JUDIA BAZAR,    KARACHI                   </t>
  </si>
  <si>
    <t>MUSTAFA ENT.</t>
  </si>
  <si>
    <t xml:space="preserve">5/88 THANI LANE,                   </t>
  </si>
  <si>
    <t xml:space="preserve">JODIA BAZAR,   KARACHI                    </t>
  </si>
  <si>
    <t>MERAJ ENTERPRISES</t>
  </si>
  <si>
    <t xml:space="preserve">HOUSE NO.11/I,                     </t>
  </si>
  <si>
    <t xml:space="preserve">D-STREET,DEEENCE PHASE V,  KARACHI        </t>
  </si>
  <si>
    <t>MASTER BROTHERS HES</t>
  </si>
  <si>
    <t xml:space="preserve">A/402 HAJE MORED GOAT              </t>
  </si>
  <si>
    <t xml:space="preserve">P.S GULBUHAR  KARACHI                     </t>
  </si>
  <si>
    <t>RAB NAWAZ</t>
  </si>
  <si>
    <t xml:space="preserve">DEFENCE VIEW PROJECT DHA           </t>
  </si>
  <si>
    <t>Saving</t>
  </si>
  <si>
    <t>AL-AWAN ASSOCIATES</t>
  </si>
  <si>
    <t xml:space="preserve">HOUSE NO 471 BLOCK-14              </t>
  </si>
  <si>
    <t xml:space="preserve">FEDERAL B AREA   KARACHI - 38.                 </t>
  </si>
  <si>
    <t>REHMAN KNITWEAR</t>
  </si>
  <si>
    <t xml:space="preserve">33/11 KHAIBAN-E-GHAZI              </t>
  </si>
  <si>
    <t xml:space="preserve">D.H.A KARACHI                      </t>
  </si>
  <si>
    <t>SHAHID TEXTILE MILLS</t>
  </si>
  <si>
    <t xml:space="preserve">3-1/A,                             </t>
  </si>
  <si>
    <t xml:space="preserve">PEOPLES COLONY,   FAISALABAD.                 </t>
  </si>
  <si>
    <t>PARK ELECTRIC COMPAN</t>
  </si>
  <si>
    <t xml:space="preserve">A-275/12 GULBERG,                  </t>
  </si>
  <si>
    <t xml:space="preserve">F.B.AREA,    KARACHI.                      </t>
  </si>
  <si>
    <t>GUL IMPEX</t>
  </si>
  <si>
    <t xml:space="preserve">6-2/G.K. 1st.FLOOR,                </t>
  </si>
  <si>
    <t xml:space="preserve">FATIMA MANZIL,   AGHA KHAN ROAD, KARACHI.                 </t>
  </si>
  <si>
    <t>PROGRESSIVE TRADERS</t>
  </si>
  <si>
    <t xml:space="preserve">39-T BLOCK-6                       </t>
  </si>
  <si>
    <t xml:space="preserve">P.E.C.H.S , KARACHI.                         </t>
  </si>
  <si>
    <t>SAMCOT INTERNATIONAL</t>
  </si>
  <si>
    <t xml:space="preserve">HOUSE NO.G-15/2-E,                 </t>
  </si>
  <si>
    <t xml:space="preserve">BLOCK-9 KEHKASHAN SCHEME-V, CLIFTON, KARACHI.                 </t>
  </si>
  <si>
    <t>SOLVEX INDUSTRIES PK</t>
  </si>
  <si>
    <t xml:space="preserve">6/27-ARKAY SQ                      </t>
  </si>
  <si>
    <t xml:space="preserve">NEW CHALE  , KARACHI.                        </t>
  </si>
  <si>
    <t>G.M IMPEX</t>
  </si>
  <si>
    <t xml:space="preserve">9/48 AISHA MANZIL                  </t>
  </si>
  <si>
    <t xml:space="preserve">MITHADAR                           </t>
  </si>
  <si>
    <t>TECHNICA (PVT) LTD</t>
  </si>
  <si>
    <t xml:space="preserve">63-C OCEAN CASTIE                  </t>
  </si>
  <si>
    <t xml:space="preserve">27TH COMMERCIAL STREET,  Phase-5, D.H.A  , KARACHI.         </t>
  </si>
  <si>
    <t>MELISSA REGO</t>
  </si>
  <si>
    <t xml:space="preserve">29 MARIUM APARTMENTS,              </t>
  </si>
  <si>
    <t xml:space="preserve">CANTT,KARACHI.                     </t>
  </si>
  <si>
    <t>SHAZIA FIRDAUSI</t>
  </si>
  <si>
    <t xml:space="preserve">R-333, 15 A/1,                     </t>
  </si>
  <si>
    <t xml:space="preserve">BUFFAR ZONE, , KARACHI.                       </t>
  </si>
  <si>
    <t>FARKHANDA RAFIQ</t>
  </si>
  <si>
    <t xml:space="preserve">174/5 BLOCK-2                      </t>
  </si>
  <si>
    <t>LUKE SHAMSHER</t>
  </si>
  <si>
    <t xml:space="preserve">KASHMIR COLONY BABA CHOWK,         </t>
  </si>
  <si>
    <t xml:space="preserve">H.NO.527 STREET NO.3, KORANGI ROAD., KARACHI.           </t>
  </si>
  <si>
    <t>HIDAYAT ULLAH</t>
  </si>
  <si>
    <t xml:space="preserve">PAF BASE FAISAL                    </t>
  </si>
  <si>
    <t>ALI WAQAR</t>
  </si>
  <si>
    <t xml:space="preserve">SEA-VIEW APTS BUILDING 11          </t>
  </si>
  <si>
    <t xml:space="preserve">BLOCK-2 1ST FLOOR F, F2  D.H.A PH-5-  , KARACHI.      </t>
  </si>
  <si>
    <t>MUHAMMAD NAWAZ</t>
  </si>
  <si>
    <t xml:space="preserve">C/O S.N.C.O.S MESS                 </t>
  </si>
  <si>
    <t xml:space="preserve">PAF BASE FAISAL KARACHI NO.8                    </t>
  </si>
  <si>
    <t>SURRAYIA PARVEEN</t>
  </si>
  <si>
    <t xml:space="preserve">D-16,JAN PLAZA,                    </t>
  </si>
  <si>
    <t xml:space="preserve">BLOCK K,   NORTH NAZIMABAD, , KARACHI.                       </t>
  </si>
  <si>
    <t>PARVEZ RAHIM</t>
  </si>
  <si>
    <t xml:space="preserve">84/1 5TH COMMERCIAL ST             </t>
  </si>
  <si>
    <t xml:space="preserve">PHASE IV D.H.A, KARACHI.                     </t>
  </si>
  <si>
    <t>FAZAL MAHMOOD</t>
  </si>
  <si>
    <t xml:space="preserve">B-8 HASHOO GARDEN'S 63,            </t>
  </si>
  <si>
    <t xml:space="preserve">GARDEN EAST, , KARACHI.                     </t>
  </si>
  <si>
    <t>RASHID ASSOCIATE</t>
  </si>
  <si>
    <t xml:space="preserve">870-C FAISAL TOWN                  </t>
  </si>
  <si>
    <t>MOHD ASIF &amp; ABIDA</t>
  </si>
  <si>
    <t xml:space="preserve">R/272-9 ASIF NAGAR                 </t>
  </si>
  <si>
    <t xml:space="preserve">DASTGIR COLONY , KARACHI.                    </t>
  </si>
  <si>
    <t>MOHD NASIR &amp; KHADIJA</t>
  </si>
  <si>
    <t xml:space="preserve">DASTEGIR COLONY , KARACHI.                   </t>
  </si>
  <si>
    <t>FAROOQ PANJWANI</t>
  </si>
  <si>
    <t xml:space="preserve">A-302                              </t>
  </si>
  <si>
    <t xml:space="preserve">KARACHI CENTRE                     </t>
  </si>
  <si>
    <t>TINNZ CORP (PVT) LTD</t>
  </si>
  <si>
    <t xml:space="preserve">406, MASHRIQUE CENTRE ST-6/A       </t>
  </si>
  <si>
    <t xml:space="preserve">BLOCK-14 GULSHAN-E-IQBAL  , KARACHI.         </t>
  </si>
  <si>
    <t>AHMED RAZA</t>
  </si>
  <si>
    <t xml:space="preserve">HOUSE NO. 5 ZAVERI ROAD            </t>
  </si>
  <si>
    <t xml:space="preserve">BAHLIMPURI NISHTAR ROAD  , KARACHI.          </t>
  </si>
  <si>
    <t>FAIZ  MUHAMMAD/ALTAF</t>
  </si>
  <si>
    <t xml:space="preserve">2ND  IBRAHIM MANZIL                </t>
  </si>
  <si>
    <t xml:space="preserve">NAJMUDDIN STREET NANAK WARA , KARACHI.                </t>
  </si>
  <si>
    <t>KANZUN TRADING CO.</t>
  </si>
  <si>
    <t xml:space="preserve">A-283-A NORTH NAZIMABAD,           </t>
  </si>
  <si>
    <t>SHAMIM AND SHAZIA</t>
  </si>
  <si>
    <t xml:space="preserve">855-A,                             </t>
  </si>
  <si>
    <t xml:space="preserve">B BLOCK-2, LIAQUATABAD, , KARACHI.                       </t>
  </si>
  <si>
    <t>JAMAL AHMED KHAN</t>
  </si>
  <si>
    <t xml:space="preserve">R-272/9 ASIF NAGAR-DASTGIR         </t>
  </si>
  <si>
    <t xml:space="preserve">SOCIETY-KARACHI.                   </t>
  </si>
  <si>
    <t>F.M GARMENTS</t>
  </si>
  <si>
    <t xml:space="preserve">L-3 BLOCK-22                       </t>
  </si>
  <si>
    <t xml:space="preserve">F.B INDUSTRIAL AREA  , KARACHI.              </t>
  </si>
  <si>
    <t>ISHAQ ENTERPRISES MS</t>
  </si>
  <si>
    <t xml:space="preserve">1238/3 ROOM NO.7                   </t>
  </si>
  <si>
    <t xml:space="preserve">SIDDIQABAD F.B AREA  , KARACHI.              </t>
  </si>
  <si>
    <t>YOUSUF ENTERPRISES</t>
  </si>
  <si>
    <t xml:space="preserve">A-19 BLOCK-5,                      </t>
  </si>
  <si>
    <t xml:space="preserve">GULSHAN-E-IQBAL,, KARACHI.                   </t>
  </si>
  <si>
    <t>MEDIA INTERNATIONAL</t>
  </si>
  <si>
    <t xml:space="preserve">SA-36 2ND FLOOR                    </t>
  </si>
  <si>
    <t xml:space="preserve">158,B.V.J.C.H.S SHAHEED-E- MILLAT ROAD , KARACHI.                   </t>
  </si>
  <si>
    <t>IFTIKHAR ALAM</t>
  </si>
  <si>
    <t xml:space="preserve">17/1, 18TH STREET PHASE  KH        </t>
  </si>
  <si>
    <t>SHAMSHEER DEFENCE HOUSING AUTHORITY, KARACHI.</t>
  </si>
  <si>
    <t>TAHIR ALI SIDDIQUI</t>
  </si>
  <si>
    <t xml:space="preserve">A-96 INDUS MEHRAN MALIR            </t>
  </si>
  <si>
    <t>FIRST MEHRAN MODARAB</t>
  </si>
  <si>
    <t xml:space="preserve">5/18, RIMPA PLAZA,                 </t>
  </si>
  <si>
    <t xml:space="preserve">M.A JINNAH ROAD, , KARACHI.                  </t>
  </si>
  <si>
    <t>JAWAID GHAFFAR</t>
  </si>
  <si>
    <t xml:space="preserve">103 1ST FLOOR,                     </t>
  </si>
  <si>
    <t xml:space="preserve">CLIFTON SHOPPING ARCADE, , KARACHI.          </t>
  </si>
  <si>
    <t>UNIQUE LEATHERS</t>
  </si>
  <si>
    <t xml:space="preserve">68/1, BIHAR COLONY,                </t>
  </si>
  <si>
    <t xml:space="preserve">P.O.BOX NO.4421,   , KARACHI.                </t>
  </si>
  <si>
    <t>NEPTUNE (PVT) LTD.</t>
  </si>
  <si>
    <t xml:space="preserve">THIRD FLOOR 48-E,                  </t>
  </si>
  <si>
    <t xml:space="preserve">21ST. COMMERCIAL STREET, PHASE II EXTENSION,  D.H.A          </t>
  </si>
  <si>
    <t>UNITED BROTHERS</t>
  </si>
  <si>
    <t xml:space="preserve">3RD FLOOR ,301-407,409             </t>
  </si>
  <si>
    <t>MEHRAB MARKET MEDICINE STREET NO.1 MARRIOT ROAD, KARACHI- 74000</t>
  </si>
  <si>
    <t>PIONEER &amp; CO.</t>
  </si>
  <si>
    <t xml:space="preserve">PLOT 66,                           </t>
  </si>
  <si>
    <t xml:space="preserve">SECTOR 1, KORANGI INDUSTRIAL AREA,                         </t>
  </si>
  <si>
    <t>M.NASIM &amp; FARZANA</t>
  </si>
  <si>
    <t xml:space="preserve">A-237 BLOCK-5                      </t>
  </si>
  <si>
    <t xml:space="preserve">GULSHAN-E-IQBAL  , KARACHI.                  </t>
  </si>
  <si>
    <t>AZRA AZIZ ZUBERI MRS</t>
  </si>
  <si>
    <t xml:space="preserve">49/II, 7TH COMMERCIAL STREET,      </t>
  </si>
  <si>
    <t xml:space="preserve">DEFENCE, PHASE 4, , KARACHI.                 </t>
  </si>
  <si>
    <t>UNICON ENTERPRISES</t>
  </si>
  <si>
    <t xml:space="preserve">SUITE NO.13, SHAHEEN VIEW,         </t>
  </si>
  <si>
    <t xml:space="preserve">18-A, BLOCK-6, P.E.C.H.S,  SHAHRAH -E-FAISAL, KARACHI-75400        </t>
  </si>
  <si>
    <t>ORIENT ADVERTISING</t>
  </si>
  <si>
    <t xml:space="preserve">194-A,                             </t>
  </si>
  <si>
    <t xml:space="preserve">SINDHI MUSLIM COOPERATIVE HOUSING SOCIETY, KARACHI. </t>
  </si>
  <si>
    <t xml:space="preserve">LEVER BROS.PAK.LTD. </t>
  </si>
  <si>
    <t xml:space="preserve">AVARI PLAZA,1ST. FLOOR,            </t>
  </si>
  <si>
    <t xml:space="preserve">FATIMA JINNAH ROAD, KARACHI-75530               </t>
  </si>
  <si>
    <t>SEEMA ASIF MRS</t>
  </si>
  <si>
    <t xml:space="preserve">162-G-1,                           </t>
  </si>
  <si>
    <t xml:space="preserve">BLOCK III,P.E.C.H.S., KARACHI-29             </t>
  </si>
  <si>
    <t>MUHAMMAD MUSTAQUIM</t>
  </si>
  <si>
    <t xml:space="preserve">2/855 A&amp;B LIAQUATABAD              </t>
  </si>
  <si>
    <t>AFANDI ENTERPRISES</t>
  </si>
  <si>
    <t xml:space="preserve">330-SHENAZ ARCADE 3RD FLOOR        </t>
  </si>
  <si>
    <t xml:space="preserve">SHAHEED -E- MILLAT ROAD, KARACHI.           </t>
  </si>
  <si>
    <t>AFZAL SALEEM</t>
  </si>
  <si>
    <t xml:space="preserve">C-123 BLOCK-10                     </t>
  </si>
  <si>
    <t xml:space="preserve">F.B.AREA  KARACHI                  </t>
  </si>
  <si>
    <t>AGRI COMMODITIES</t>
  </si>
  <si>
    <t xml:space="preserve">SUITE 1012,10TH FLOOR,             </t>
  </si>
  <si>
    <t xml:space="preserve">UNI PLAZA,  I.I.CHUNDRIGAR ROAD,                       </t>
  </si>
  <si>
    <t>MAHMOOD BROTHER</t>
  </si>
  <si>
    <t xml:space="preserve">A/243,BLOCK 5,                     </t>
  </si>
  <si>
    <t xml:space="preserve">GULSHAN-E-IQBAL,  , KARACHI.                 </t>
  </si>
  <si>
    <t>SCHON EURO ELECTRIC</t>
  </si>
  <si>
    <t xml:space="preserve">SCHON CENTRE                       </t>
  </si>
  <si>
    <t xml:space="preserve">I.I.CHUNDRIGAR ROAD , KARACHI.               </t>
  </si>
  <si>
    <t>LIZA KNITWEAR</t>
  </si>
  <si>
    <t xml:space="preserve">ROOM NO.9 7TH FLOOR                </t>
  </si>
  <si>
    <t xml:space="preserve">ARKEY SQR NEW CHALLI , KARACHI.              </t>
  </si>
  <si>
    <t>RAM INTERNATIONAL</t>
  </si>
  <si>
    <t xml:space="preserve">5-C,21-A/12                        </t>
  </si>
  <si>
    <t xml:space="preserve">NAZIMABAD KARACHI                  </t>
  </si>
  <si>
    <t>MOHAMMED AMIN</t>
  </si>
  <si>
    <t xml:space="preserve">81/1 SECOND FLOOR                  </t>
  </si>
  <si>
    <t xml:space="preserve">COCHINWALA MARKET , KARACHI.                </t>
  </si>
  <si>
    <t>RAJPUT CONSTRUCTION</t>
  </si>
  <si>
    <t xml:space="preserve">2-E 10/6,                          </t>
  </si>
  <si>
    <t xml:space="preserve">NAZIMABAD NO.2,  , KARACHI.                  </t>
  </si>
  <si>
    <t>MOHAMMAD ARIF</t>
  </si>
  <si>
    <t xml:space="preserve">FIRST FLOOR ROOM NO.1              </t>
  </si>
  <si>
    <t xml:space="preserve">PAK CENTER ARAM BAGH ROAD  , KARACHI.        </t>
  </si>
  <si>
    <t>SHAHABUDDIN QURAISHI</t>
  </si>
  <si>
    <t xml:space="preserve">5/E REFAH-E-AAM SOCIETY            </t>
  </si>
  <si>
    <t xml:space="preserve">MALIR HALT KARACHI                 </t>
  </si>
  <si>
    <t>PROGRESSIVE INTERNAT</t>
  </si>
  <si>
    <t xml:space="preserve">8, JINNAH HOUSING SOCIETY          </t>
  </si>
  <si>
    <t xml:space="preserve">BLOCK-7/8 KARACHI                  </t>
  </si>
  <si>
    <t>WHAM INTERNATIONAL</t>
  </si>
  <si>
    <t xml:space="preserve">5-C/1 SECTOR -3                    </t>
  </si>
  <si>
    <t xml:space="preserve">P.O BOX NO :14072  KARACHI 75800                 </t>
  </si>
  <si>
    <t>ZEBA QAMAR</t>
  </si>
  <si>
    <t xml:space="preserve">II-A-1/25 NAZIMABAD                </t>
  </si>
  <si>
    <t>TALAT JAMAL QAMER</t>
  </si>
  <si>
    <t xml:space="preserve">B-28 ABDULLAH APP                  </t>
  </si>
  <si>
    <t xml:space="preserve">BLOCK-16 GULISTAN-E-JAUHAR , KARACHI        </t>
  </si>
  <si>
    <t>HALIMA KHANAM</t>
  </si>
  <si>
    <t xml:space="preserve">A-9/7 JAUHAR SQUARE                </t>
  </si>
  <si>
    <t xml:space="preserve">GULISTAN-E-JAUHAR , KARACHI                 </t>
  </si>
  <si>
    <t>BULK SHIPPING TRADIN</t>
  </si>
  <si>
    <t xml:space="preserve">51-TIMBER POND,                    </t>
  </si>
  <si>
    <t xml:space="preserve">KEAMARI, , KARACHI                         </t>
  </si>
  <si>
    <t>SHARE &amp; CORP.SER.PVT</t>
  </si>
  <si>
    <t xml:space="preserve">R.Y. 9/119,                        </t>
  </si>
  <si>
    <t xml:space="preserve">SYED HOUSE,  GROUND FLOOR, OPP.I.I.CHUNDRIGAR ROAD,KHI                     </t>
  </si>
  <si>
    <t>UNI PLAST M/S</t>
  </si>
  <si>
    <t xml:space="preserve">HOUSE NO.564-L SECTOR 5C/2         </t>
  </si>
  <si>
    <t xml:space="preserve">NORTH KARACHI                      </t>
  </si>
  <si>
    <t>ISMAT NAZ KHATTAK</t>
  </si>
  <si>
    <t xml:space="preserve">HOUSE NO.D-8                       </t>
  </si>
  <si>
    <t xml:space="preserve">P.C.S.I.R COLONY  PESSHAWAR UNIVERSITY  PESHWAR               </t>
  </si>
  <si>
    <t>HUB RE-ROLLING MILLS</t>
  </si>
  <si>
    <t xml:space="preserve">B/78 3RD FLOOR                     </t>
  </si>
  <si>
    <t xml:space="preserve">ALLIED BANK BUILDING  S.I.T.E KARACHI              </t>
  </si>
  <si>
    <t>AL SYED INDUSTRIES</t>
  </si>
  <si>
    <t xml:space="preserve">PLOT NO.11 &amp; 12                    </t>
  </si>
  <si>
    <t xml:space="preserve">F.B INDUSTRIAL AREA                </t>
  </si>
  <si>
    <t>XIAO JIWANG</t>
  </si>
  <si>
    <t xml:space="preserve">HOUSE NO.10-B,                     </t>
  </si>
  <si>
    <t xml:space="preserve">STREET NO.59/61, F-7/4             </t>
  </si>
  <si>
    <t>NAILA NAZ</t>
  </si>
  <si>
    <t xml:space="preserve">3/584 FAISAL STREET,               </t>
  </si>
  <si>
    <t xml:space="preserve">LIAQUATABAD,                       </t>
  </si>
  <si>
    <t>PIONEER APPAREL INDS</t>
  </si>
  <si>
    <t xml:space="preserve">A-983 SECTOR 11-B                  </t>
  </si>
  <si>
    <t>ASHRAF WASIM &amp; CO</t>
  </si>
  <si>
    <t xml:space="preserve">49/II 7 TH COMM ST                 </t>
  </si>
  <si>
    <t xml:space="preserve">PHASE IV D.H.A , KARACHI.                    </t>
  </si>
  <si>
    <t>UZMA ARSHAD</t>
  </si>
  <si>
    <t xml:space="preserve">G-43/3,                            </t>
  </si>
  <si>
    <t xml:space="preserve">MALIR EXTENTION COLONY, , KARACHI.           </t>
  </si>
  <si>
    <t>WAZIR BEGUM MRS.</t>
  </si>
  <si>
    <t xml:space="preserve">R-131/5,                           </t>
  </si>
  <si>
    <t xml:space="preserve">FEDERAL 'B' AREA,  , KARACHI.                </t>
  </si>
  <si>
    <t>ZAFAR ALI MR.</t>
  </si>
  <si>
    <t xml:space="preserve">FLAT NO.-A-4,                      </t>
  </si>
  <si>
    <t xml:space="preserve">NAZIMABAD CENTRE, 11-8/6 NAZIMABAD, , KARACHI.                </t>
  </si>
  <si>
    <t>SYED REHAN ARIF</t>
  </si>
  <si>
    <t xml:space="preserve">B-101,BLOCK-3,                     </t>
  </si>
  <si>
    <t>RANA MOHD AZHAR</t>
  </si>
  <si>
    <t xml:space="preserve">4/82 SECTOR 21                     </t>
  </si>
  <si>
    <t xml:space="preserve">KORANGI INDUSTRIAL AREA , KARACHI.           </t>
  </si>
  <si>
    <t>ELECTRICAL MECHANICA</t>
  </si>
  <si>
    <t xml:space="preserve">C-8 BLOCK-R-                       </t>
  </si>
  <si>
    <t xml:space="preserve">NORTH NAZIMABAD , KARACHI.                   </t>
  </si>
  <si>
    <t>IQBAL HUSAIN MAQDAM</t>
  </si>
  <si>
    <t xml:space="preserve">HOUSE NO.1045/15                   </t>
  </si>
  <si>
    <t xml:space="preserve">DASTAGIR, KARACHI.                           </t>
  </si>
  <si>
    <t>FAUZIA GHAZI</t>
  </si>
  <si>
    <t xml:space="preserve">FLAT NO.A-7, BHAYANI VIEW APPT     </t>
  </si>
  <si>
    <t xml:space="preserve">ST,4, BLOCK-M NORTH NAZIMABAD  , KARACHI.    </t>
  </si>
  <si>
    <t>MUHAMMAD SALEEM</t>
  </si>
  <si>
    <t xml:space="preserve">AUD-117 B, AREA LIAQUATABAD        </t>
  </si>
  <si>
    <t>SH.ZIAUR RAHMAN</t>
  </si>
  <si>
    <t xml:space="preserve">IV-E-5/1 NAZIMABAD                 </t>
  </si>
  <si>
    <t>F.J. TRADERS</t>
  </si>
  <si>
    <t xml:space="preserve">407-LIGHT HOUSE CENTER             </t>
  </si>
  <si>
    <t xml:space="preserve">M.A.JINNAH ROAD , KARACHI.                   </t>
  </si>
  <si>
    <t>PARVEEN AKHTER MRS.</t>
  </si>
  <si>
    <t xml:space="preserve">FLAT NO.C-14 BLOCK-II              </t>
  </si>
  <si>
    <t xml:space="preserve">3RD FLOOR AL KARAM SQ   F.C.AREA , KARACHI.         </t>
  </si>
  <si>
    <t>SHAHID RABBANI</t>
  </si>
  <si>
    <t xml:space="preserve">R-129/2 P.E.C.H.S                  </t>
  </si>
  <si>
    <t>AZRA BEGUM</t>
  </si>
  <si>
    <t xml:space="preserve">B-31, HOOR PALACE G-E-9            </t>
  </si>
  <si>
    <t>FAREEDA AYUB (STAFF)</t>
  </si>
  <si>
    <t xml:space="preserve">SCHON BANK LTD                     </t>
  </si>
  <si>
    <t xml:space="preserve">I.I.CH ROAD     , KARACHI.                   </t>
  </si>
  <si>
    <t>JAWED IQBAL</t>
  </si>
  <si>
    <t xml:space="preserve">670 PIR ALAHI BUX COLONY           </t>
  </si>
  <si>
    <t xml:space="preserve">(P.I.B) KARACHI                    </t>
  </si>
  <si>
    <t>MUHAMMAD AKRAM BUTT</t>
  </si>
  <si>
    <t xml:space="preserve">202/8 BILLYS TERRACE               </t>
  </si>
  <si>
    <t xml:space="preserve">RASHID MINHAS ROAD GULSHAN-E-IQBAL, KARACHI.                </t>
  </si>
  <si>
    <t>S.M. IQBAL RIZVI</t>
  </si>
  <si>
    <t xml:space="preserve">FLAT NO-20 AL KARIM SQUARE         </t>
  </si>
  <si>
    <t xml:space="preserve">BLOCK-7 F.B.AREA   , KARACHI.                </t>
  </si>
  <si>
    <t>MAHBOOB AHMED</t>
  </si>
  <si>
    <t xml:space="preserve">P-108/A PUNJAB TOWN                </t>
  </si>
  <si>
    <t xml:space="preserve">KARACHI-43                         </t>
  </si>
  <si>
    <t>SURAIYA SALAMAT</t>
  </si>
  <si>
    <t xml:space="preserve">HOUSE NO.A-499 BLOCK-12            </t>
  </si>
  <si>
    <t xml:space="preserve">GULBARG F.B.AREA, KARACHI.                   </t>
  </si>
  <si>
    <t>TAHIRA HAFEEZ MISS</t>
  </si>
  <si>
    <t xml:space="preserve">HOUSE NO.R-396 BLOCK-14            </t>
  </si>
  <si>
    <t xml:space="preserve">F.B.AREA NASIRABAD   , KARACHI.              </t>
  </si>
  <si>
    <t>SHAIKH M.SHAHID</t>
  </si>
  <si>
    <t xml:space="preserve">A-28 BLOCK-B N.C.H SOCITY          </t>
  </si>
  <si>
    <t xml:space="preserve">RASHID MINHAS ROAD  , KARACHI.               </t>
  </si>
  <si>
    <t>RIZWANA RAZA MRS.</t>
  </si>
  <si>
    <t xml:space="preserve">B-9/312 INDUS MEHRAN,              </t>
  </si>
  <si>
    <t xml:space="preserve">SAUDABAD MALIR,   , KARACHI.                 </t>
  </si>
  <si>
    <t>RAZIA SULTANA</t>
  </si>
  <si>
    <t xml:space="preserve">HOUSE NO.369 QASIMABAD             </t>
  </si>
  <si>
    <t xml:space="preserve">LIAQUATABAD KARACHI                </t>
  </si>
  <si>
    <t>ARSHI AMARA MISS</t>
  </si>
  <si>
    <t xml:space="preserve">HOUSE NO.7/24                      </t>
  </si>
  <si>
    <t xml:space="preserve">MODEL COLONEY  , KARACHI.                    </t>
  </si>
  <si>
    <t>REHANA ABID ALI</t>
  </si>
  <si>
    <t xml:space="preserve">HOUSE NO.1.F.3/2                   </t>
  </si>
  <si>
    <t xml:space="preserve">NAZIMABAD , KARACHI.                         </t>
  </si>
  <si>
    <t>SALEEM  AKHTER</t>
  </si>
  <si>
    <t xml:space="preserve">SC-20 FLAT NO.20                   </t>
  </si>
  <si>
    <t xml:space="preserve">AL AHBAB CENTTER BLOCK-N   NORTH NAZIMABAD , KARACHI.       </t>
  </si>
  <si>
    <t>SALEEM</t>
  </si>
  <si>
    <t xml:space="preserve">C/O A-ONE  VIEW                    </t>
  </si>
  <si>
    <t xml:space="preserve">P.P14 BLOCK-17   GULSHAN-E-IQBAL, KARACHI.                 </t>
  </si>
  <si>
    <t>SALEEM AHMED/PARVEEN</t>
  </si>
  <si>
    <t xml:space="preserve">C/O A-ONE VIEW                     </t>
  </si>
  <si>
    <t xml:space="preserve">P.P.14 BLOCK-17  GULSHAN-E-IQBAL, KARACHI.                 </t>
  </si>
  <si>
    <t>MUHAMMAD YOUSUF</t>
  </si>
  <si>
    <t xml:space="preserve">FLAT NO.1 BLOCK-D                  </t>
  </si>
  <si>
    <t xml:space="preserve">KDA FLAT PHASE NO.I SEC 14-A  NORTH KARACHI     </t>
  </si>
  <si>
    <t>SHAFI MUHAMMAD</t>
  </si>
  <si>
    <t xml:space="preserve">HOUSE NO.117/F                     </t>
  </si>
  <si>
    <t xml:space="preserve">CLITTON QUARTERS JEHANGIR ROAD   EAST KARACHI-5   </t>
  </si>
  <si>
    <t>UME SARA</t>
  </si>
  <si>
    <t xml:space="preserve">A-18 NOOR HOUSING PROJECT          </t>
  </si>
  <si>
    <t xml:space="preserve">MALIR HALT , KARACHI.                        </t>
  </si>
  <si>
    <t>MUHAMMED RIZWAN</t>
  </si>
  <si>
    <t xml:space="preserve">5TH FLOOR SCHON CENTER             </t>
  </si>
  <si>
    <t xml:space="preserve">I.I. CHANDRIGER ROAD , KARACHI.              </t>
  </si>
  <si>
    <t>ISHRAT FATEMA</t>
  </si>
  <si>
    <t xml:space="preserve">HOUSE NO.L-726/3                   </t>
  </si>
  <si>
    <t xml:space="preserve">GULISTANI-FAREED NORTH KARACHI-                  </t>
  </si>
  <si>
    <t>FAHMIDA KHANAM</t>
  </si>
  <si>
    <t xml:space="preserve">HOUSE NO.57/12 AREA-5 G            </t>
  </si>
  <si>
    <t xml:space="preserve">NEW KARACHI                        </t>
  </si>
  <si>
    <t>SALAR AHMED</t>
  </si>
  <si>
    <t xml:space="preserve">HOUSE NO.825/15                    </t>
  </si>
  <si>
    <t xml:space="preserve">DUSTAGIR F.B AREA , KARACHI.                 </t>
  </si>
  <si>
    <t>RAHMAN CORPORATION</t>
  </si>
  <si>
    <t xml:space="preserve">77 WAZIR MANSION                   </t>
  </si>
  <si>
    <t xml:space="preserve">NICOL ROAD  , KARACHI.                       </t>
  </si>
  <si>
    <t>EJAZ JAFRY/SAJDA J</t>
  </si>
  <si>
    <t xml:space="preserve">A-18 BLOCK-4-A                     </t>
  </si>
  <si>
    <t>NISAR AHMED</t>
  </si>
  <si>
    <t xml:space="preserve">HOUSE NO.229/9 SECTOR-9            </t>
  </si>
  <si>
    <t xml:space="preserve">NORTH KARACHI , KARACHI.                   </t>
  </si>
  <si>
    <t>BUKHARI HOUSIRY</t>
  </si>
  <si>
    <t xml:space="preserve">A-139/1                            </t>
  </si>
  <si>
    <t xml:space="preserve">F.B. AIRA  , KARACHI.                        </t>
  </si>
  <si>
    <t>SAJJAD ANWAR</t>
  </si>
  <si>
    <t xml:space="preserve">FLAT NO.D-17 SULEMAN PLAZA,        </t>
  </si>
  <si>
    <t xml:space="preserve">FL-4, RASHID MINHAS ROAD GULSHAN-E-IQBAL, KARACHI.         </t>
  </si>
  <si>
    <t>UNITED TRADE LINKS</t>
  </si>
  <si>
    <t xml:space="preserve">82-GREEN BELT BLOCK-6              </t>
  </si>
  <si>
    <t>ISHRAT ALI</t>
  </si>
  <si>
    <t xml:space="preserve">PLOT NO. 30 ROAD NO.3              </t>
  </si>
  <si>
    <t xml:space="preserve">CATTLE COLONY LANDHI , KARACHI.              </t>
  </si>
  <si>
    <t>MUHD. SABIR JAHANGIR</t>
  </si>
  <si>
    <t xml:space="preserve">457-9 DASTGIR SOC.,                </t>
  </si>
  <si>
    <t xml:space="preserve">F.B.AREA, , KARACHI.                        </t>
  </si>
  <si>
    <t>SYED EJAZ AHMED JAF.</t>
  </si>
  <si>
    <t xml:space="preserve">A-18,                              </t>
  </si>
  <si>
    <t xml:space="preserve">BLOCK-4-A,  , KARACHI.                       </t>
  </si>
  <si>
    <t>HASSAN ALI FAROOQ</t>
  </si>
  <si>
    <t xml:space="preserve">C/O ERUM DEVELORPERS               </t>
  </si>
  <si>
    <t xml:space="preserve">FL-3 BLOCK-13-D,  SIR SHAH MOHD SULEMAN ROAD , KARACHI.                </t>
  </si>
  <si>
    <t>KHALID M./NASREEN M.</t>
  </si>
  <si>
    <t xml:space="preserve">T.P-11 5TH FLOOR                   </t>
  </si>
  <si>
    <t xml:space="preserve">MALL SQUARE CLIFTON , KARACHI.               </t>
  </si>
  <si>
    <t>KARACHI OYSTER BANK</t>
  </si>
  <si>
    <t xml:space="preserve">4A-3/8 NAZIMABAD                   </t>
  </si>
  <si>
    <t xml:space="preserve">KARACHI-74600                      </t>
  </si>
  <si>
    <t>KARACHI OYSTR FIBRE</t>
  </si>
  <si>
    <t xml:space="preserve">61/A SOUTH CIRCULAR AVENUE         </t>
  </si>
  <si>
    <t xml:space="preserve">13TH STREET, PHASE II,  D.H.A  , KARACHI.         </t>
  </si>
  <si>
    <t>KARACHI OYSTER BEACH</t>
  </si>
  <si>
    <t xml:space="preserve">FITTMAN CHAMBER                    </t>
  </si>
  <si>
    <t xml:space="preserve">ABDULLAH HAROON ROAD  , KARACHI.             </t>
  </si>
  <si>
    <t>MEYARI BUILDERS</t>
  </si>
  <si>
    <t xml:space="preserve">P.P.14 A-ONE VIEW,                 </t>
  </si>
  <si>
    <t xml:space="preserve">BLOCK-17 SHAM SULEMAN ROAD  GULSHAN-E-IQBAL  , KARACHI.      </t>
  </si>
  <si>
    <t>MUHAMMAD SHAKIL</t>
  </si>
  <si>
    <t xml:space="preserve">50 LAWERENCE ROAD                  </t>
  </si>
  <si>
    <t xml:space="preserve">LAHORE                             </t>
  </si>
  <si>
    <t>ALIPUR JUTE MILLS</t>
  </si>
  <si>
    <t xml:space="preserve">110 FIRST FLOOR,                   </t>
  </si>
  <si>
    <t xml:space="preserve">BLISS SHOPPING CENTRE,  ZAIBUNNISA ST.  SADAR,KARACHI          </t>
  </si>
  <si>
    <t>KARACHI OYSTER ROCK</t>
  </si>
  <si>
    <t xml:space="preserve">9,NADIR HOUSE,                     </t>
  </si>
  <si>
    <t xml:space="preserve">1ST.FLOOR,   I.I.CHUNDRIGAR ROAD,  , KARACHI.                     </t>
  </si>
  <si>
    <t>SYEDA ZAINAB BI</t>
  </si>
  <si>
    <t xml:space="preserve">C/OMAYARI BUILDERS (PVT) LTD       </t>
  </si>
  <si>
    <t xml:space="preserve">P.P 14 BLOCK-17  GULSHAN-E-IQBAL , KARACHI.                  </t>
  </si>
  <si>
    <t>SALIM MOHAMMAD</t>
  </si>
  <si>
    <t xml:space="preserve">FLAT NO.67                         </t>
  </si>
  <si>
    <t xml:space="preserve">HAJI YOUSUF SQUARE   GARDEN EAST , KARACHI.               </t>
  </si>
  <si>
    <t>HAMZA CONSTRUCTION</t>
  </si>
  <si>
    <t xml:space="preserve">172 G,                             </t>
  </si>
  <si>
    <t xml:space="preserve">TARIQ ROAD, , KARACHI.                        </t>
  </si>
  <si>
    <t>HAJI MANSOOR</t>
  </si>
  <si>
    <t xml:space="preserve">9/3, OVERSEAS CO-OPERATIVE,        </t>
  </si>
  <si>
    <t xml:space="preserve">HOUSING SOCIETY ALAMGIR RD.,  , KARACHI.      </t>
  </si>
  <si>
    <t>NAVAID TAHIR</t>
  </si>
  <si>
    <t>Karachi</t>
  </si>
  <si>
    <t>SYED HASSAN MEHDI</t>
  </si>
  <si>
    <t>BABER KAMAL</t>
  </si>
  <si>
    <t>SALMAN SAEED</t>
  </si>
  <si>
    <t>SHAHNAZ FATIMA</t>
  </si>
  <si>
    <t>TOTAL</t>
  </si>
  <si>
    <t>PESHAWAR MAIN BRANCH</t>
  </si>
  <si>
    <t>NWFP</t>
  </si>
  <si>
    <t>GHULAM ABBAS</t>
  </si>
  <si>
    <t>205-300</t>
  </si>
  <si>
    <t>TARIQ QAYUM</t>
  </si>
  <si>
    <t>230-300</t>
  </si>
  <si>
    <t>M. JEHANZEEB</t>
  </si>
  <si>
    <t>256-300</t>
  </si>
  <si>
    <t>HEAD OFFICE, KARACHI</t>
  </si>
  <si>
    <t>FDD-494</t>
  </si>
  <si>
    <t>FDD</t>
  </si>
  <si>
    <t>FDD-2770</t>
  </si>
  <si>
    <t>FDD-2788</t>
  </si>
  <si>
    <t>FDD-5581</t>
  </si>
  <si>
    <t>FDD-603</t>
  </si>
  <si>
    <t>HOUSE NO:199 S-38 MODEL TOWN LAHORE</t>
  </si>
  <si>
    <t>HOUSE NO: 438-D/ 2 PHASE I,HAYATABAD</t>
  </si>
  <si>
    <t>CHUGHTAI STREET GULBHAR NO.2 PESHAWER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</si>
</sst>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/>
    </xf>
    <xf numFmtId="4" fontId="0" fillId="0" borderId="3" xfId="0" applyNumberFormat="1" applyBorder="1" applyAlignment="1">
      <alignment/>
    </xf>
    <xf numFmtId="43" fontId="0" fillId="0" borderId="3" xfId="15" applyBorder="1" applyAlignment="1">
      <alignment/>
    </xf>
    <xf numFmtId="0" fontId="0" fillId="0" borderId="4" xfId="0" applyBorder="1" applyAlignment="1">
      <alignment/>
    </xf>
    <xf numFmtId="0" fontId="0" fillId="0" borderId="4" xfId="0" applyBorder="1" applyAlignment="1">
      <alignment horizontal="center"/>
    </xf>
    <xf numFmtId="43" fontId="0" fillId="0" borderId="4" xfId="15" applyBorder="1" applyAlignment="1">
      <alignment/>
    </xf>
    <xf numFmtId="43" fontId="0" fillId="0" borderId="5" xfId="15" applyBorder="1" applyAlignment="1">
      <alignment/>
    </xf>
    <xf numFmtId="43" fontId="0" fillId="0" borderId="6" xfId="15" applyBorder="1" applyAlignment="1">
      <alignment/>
    </xf>
    <xf numFmtId="4" fontId="0" fillId="0" borderId="6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1" fillId="0" borderId="22" xfId="0" applyFont="1" applyBorder="1" applyAlignment="1">
      <alignment/>
    </xf>
    <xf numFmtId="0" fontId="0" fillId="0" borderId="23" xfId="0" applyBorder="1" applyAlignment="1">
      <alignment/>
    </xf>
    <xf numFmtId="0" fontId="0" fillId="0" borderId="23" xfId="0" applyBorder="1" applyAlignment="1">
      <alignment horizontal="center"/>
    </xf>
    <xf numFmtId="43" fontId="1" fillId="0" borderId="24" xfId="0" applyNumberFormat="1" applyFont="1" applyBorder="1" applyAlignment="1">
      <alignment/>
    </xf>
    <xf numFmtId="0" fontId="0" fillId="2" borderId="9" xfId="0" applyFill="1" applyBorder="1" applyAlignment="1">
      <alignment horizontal="center"/>
    </xf>
    <xf numFmtId="0" fontId="0" fillId="2" borderId="3" xfId="0" applyFill="1" applyBorder="1" applyAlignment="1">
      <alignment/>
    </xf>
    <xf numFmtId="0" fontId="0" fillId="2" borderId="3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4" fontId="0" fillId="2" borderId="3" xfId="0" applyNumberFormat="1" applyFill="1" applyBorder="1" applyAlignment="1">
      <alignment/>
    </xf>
    <xf numFmtId="0" fontId="1" fillId="0" borderId="25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top" wrapText="1"/>
    </xf>
    <xf numFmtId="0" fontId="1" fillId="0" borderId="3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0"/>
  <sheetViews>
    <sheetView tabSelected="1" workbookViewId="0" topLeftCell="E265">
      <selection activeCell="H289" sqref="H289"/>
    </sheetView>
  </sheetViews>
  <sheetFormatPr defaultColWidth="9.140625" defaultRowHeight="12.75"/>
  <cols>
    <col min="1" max="1" width="7.00390625" style="0" customWidth="1"/>
    <col min="2" max="2" width="22.00390625" style="0" customWidth="1"/>
    <col min="3" max="3" width="17.28125" style="0" customWidth="1"/>
    <col min="4" max="6" width="20.7109375" style="0" customWidth="1"/>
    <col min="7" max="7" width="10.421875" style="0" customWidth="1"/>
    <col min="8" max="8" width="13.28125" style="0" customWidth="1"/>
    <col min="9" max="9" width="24.421875" style="0" customWidth="1"/>
    <col min="10" max="10" width="22.421875" style="0" customWidth="1"/>
  </cols>
  <sheetData>
    <row r="1" spans="1:10" ht="12.75" customHeight="1">
      <c r="A1" s="42" t="s">
        <v>0</v>
      </c>
      <c r="B1" s="42" t="s">
        <v>1</v>
      </c>
      <c r="C1" s="42" t="s">
        <v>62</v>
      </c>
      <c r="D1" s="44" t="s">
        <v>63</v>
      </c>
      <c r="E1" s="45"/>
      <c r="F1" s="46"/>
      <c r="G1" s="42" t="s">
        <v>2</v>
      </c>
      <c r="H1" s="42" t="s">
        <v>64</v>
      </c>
      <c r="I1" s="42" t="s">
        <v>3</v>
      </c>
      <c r="J1" s="42" t="s">
        <v>65</v>
      </c>
    </row>
    <row r="2" spans="1:10" ht="12.75">
      <c r="A2" s="43"/>
      <c r="B2" s="43"/>
      <c r="C2" s="43"/>
      <c r="D2" s="47"/>
      <c r="E2" s="48"/>
      <c r="F2" s="49"/>
      <c r="G2" s="43"/>
      <c r="H2" s="43"/>
      <c r="I2" s="43"/>
      <c r="J2" s="43"/>
    </row>
    <row r="3" spans="1:10" ht="12.75">
      <c r="A3" s="43"/>
      <c r="B3" s="43"/>
      <c r="C3" s="43"/>
      <c r="D3" s="47"/>
      <c r="E3" s="48"/>
      <c r="F3" s="49"/>
      <c r="G3" s="43"/>
      <c r="H3" s="43"/>
      <c r="I3" s="43"/>
      <c r="J3" s="43"/>
    </row>
    <row r="4" spans="1:10" ht="13.5" thickBot="1">
      <c r="A4" s="43"/>
      <c r="B4" s="43"/>
      <c r="C4" s="43"/>
      <c r="D4" s="50"/>
      <c r="E4" s="51"/>
      <c r="F4" s="52"/>
      <c r="G4" s="43"/>
      <c r="H4" s="43"/>
      <c r="I4" s="43"/>
      <c r="J4" s="43"/>
    </row>
    <row r="5" spans="1:10" ht="12.75">
      <c r="A5" s="16">
        <v>1</v>
      </c>
      <c r="B5" s="8" t="s">
        <v>4</v>
      </c>
      <c r="C5" s="19" t="s">
        <v>6</v>
      </c>
      <c r="D5" s="8" t="s">
        <v>8</v>
      </c>
      <c r="E5" s="25"/>
      <c r="F5" s="3"/>
      <c r="G5" s="21">
        <v>1034</v>
      </c>
      <c r="H5" s="10">
        <v>100</v>
      </c>
      <c r="I5" s="9" t="s">
        <v>10</v>
      </c>
      <c r="J5" s="11">
        <v>100</v>
      </c>
    </row>
    <row r="6" spans="1:10" ht="12.75">
      <c r="A6" s="17">
        <f>A5+1</f>
        <v>2</v>
      </c>
      <c r="B6" s="5" t="s">
        <v>4</v>
      </c>
      <c r="C6" s="20" t="s">
        <v>6</v>
      </c>
      <c r="D6" s="5" t="s">
        <v>9</v>
      </c>
      <c r="E6" s="26"/>
      <c r="F6" s="27"/>
      <c r="G6" s="22">
        <v>1046</v>
      </c>
      <c r="H6" s="7">
        <v>5575</v>
      </c>
      <c r="I6" s="4" t="s">
        <v>10</v>
      </c>
      <c r="J6" s="12">
        <v>5575</v>
      </c>
    </row>
    <row r="7" spans="1:10" ht="12.75">
      <c r="A7" s="17">
        <f aca="true" t="shared" si="0" ref="A7:A70">A6+1</f>
        <v>3</v>
      </c>
      <c r="B7" s="5" t="s">
        <v>4</v>
      </c>
      <c r="C7" s="20" t="s">
        <v>6</v>
      </c>
      <c r="D7" s="5" t="s">
        <v>9</v>
      </c>
      <c r="E7" s="26"/>
      <c r="F7" s="27"/>
      <c r="G7" s="22">
        <v>1053</v>
      </c>
      <c r="H7" s="7">
        <v>3000</v>
      </c>
      <c r="I7" s="4" t="s">
        <v>10</v>
      </c>
      <c r="J7" s="12">
        <v>3000</v>
      </c>
    </row>
    <row r="8" spans="1:10" ht="12.75">
      <c r="A8" s="17">
        <f t="shared" si="0"/>
        <v>4</v>
      </c>
      <c r="B8" s="5" t="s">
        <v>4</v>
      </c>
      <c r="C8" s="20" t="s">
        <v>6</v>
      </c>
      <c r="D8" s="5" t="s">
        <v>12</v>
      </c>
      <c r="E8" s="26"/>
      <c r="F8" s="27"/>
      <c r="G8" s="22">
        <v>1572</v>
      </c>
      <c r="H8" s="7">
        <v>5000</v>
      </c>
      <c r="I8" s="4" t="s">
        <v>10</v>
      </c>
      <c r="J8" s="12">
        <v>5000</v>
      </c>
    </row>
    <row r="9" spans="1:10" ht="12.75">
      <c r="A9" s="17">
        <f t="shared" si="0"/>
        <v>5</v>
      </c>
      <c r="B9" s="5" t="s">
        <v>4</v>
      </c>
      <c r="C9" s="20" t="s">
        <v>6</v>
      </c>
      <c r="D9" s="5" t="s">
        <v>13</v>
      </c>
      <c r="E9" s="26"/>
      <c r="F9" s="27"/>
      <c r="G9" s="22">
        <v>1636</v>
      </c>
      <c r="H9" s="7">
        <v>5000</v>
      </c>
      <c r="I9" s="4" t="s">
        <v>10</v>
      </c>
      <c r="J9" s="12">
        <v>5000</v>
      </c>
    </row>
    <row r="10" spans="1:10" ht="12.75">
      <c r="A10" s="17">
        <f t="shared" si="0"/>
        <v>6</v>
      </c>
      <c r="B10" s="5" t="s">
        <v>4</v>
      </c>
      <c r="C10" s="20" t="s">
        <v>6</v>
      </c>
      <c r="D10" s="5" t="s">
        <v>14</v>
      </c>
      <c r="E10" s="26"/>
      <c r="F10" s="27"/>
      <c r="G10" s="22">
        <v>1706</v>
      </c>
      <c r="H10" s="7">
        <v>5000</v>
      </c>
      <c r="I10" s="4" t="s">
        <v>10</v>
      </c>
      <c r="J10" s="12">
        <v>5000</v>
      </c>
    </row>
    <row r="11" spans="1:10" ht="12.75">
      <c r="A11" s="17">
        <f t="shared" si="0"/>
        <v>7</v>
      </c>
      <c r="B11" s="5" t="s">
        <v>4</v>
      </c>
      <c r="C11" s="20" t="s">
        <v>6</v>
      </c>
      <c r="D11" s="5" t="s">
        <v>15</v>
      </c>
      <c r="E11" s="26"/>
      <c r="F11" s="27"/>
      <c r="G11" s="22">
        <v>1710</v>
      </c>
      <c r="H11" s="7">
        <v>5000</v>
      </c>
      <c r="I11" s="4" t="s">
        <v>10</v>
      </c>
      <c r="J11" s="12">
        <v>5000</v>
      </c>
    </row>
    <row r="12" spans="1:10" ht="12.75">
      <c r="A12" s="17">
        <f t="shared" si="0"/>
        <v>8</v>
      </c>
      <c r="B12" s="5" t="s">
        <v>4</v>
      </c>
      <c r="C12" s="20" t="s">
        <v>6</v>
      </c>
      <c r="D12" s="5" t="s">
        <v>16</v>
      </c>
      <c r="E12" s="26"/>
      <c r="F12" s="27"/>
      <c r="G12" s="22">
        <v>1719</v>
      </c>
      <c r="H12" s="7">
        <v>5000</v>
      </c>
      <c r="I12" s="4" t="s">
        <v>10</v>
      </c>
      <c r="J12" s="12">
        <v>5000</v>
      </c>
    </row>
    <row r="13" spans="1:10" ht="12.75">
      <c r="A13" s="17">
        <f t="shared" si="0"/>
        <v>9</v>
      </c>
      <c r="B13" s="5" t="s">
        <v>4</v>
      </c>
      <c r="C13" s="20" t="s">
        <v>6</v>
      </c>
      <c r="D13" s="5" t="s">
        <v>17</v>
      </c>
      <c r="E13" s="26"/>
      <c r="F13" s="27"/>
      <c r="G13" s="22">
        <v>1836</v>
      </c>
      <c r="H13" s="7">
        <v>5000</v>
      </c>
      <c r="I13" s="4" t="s">
        <v>10</v>
      </c>
      <c r="J13" s="12">
        <v>5000</v>
      </c>
    </row>
    <row r="14" spans="1:10" ht="12.75">
      <c r="A14" s="17">
        <f t="shared" si="0"/>
        <v>10</v>
      </c>
      <c r="B14" s="5" t="s">
        <v>4</v>
      </c>
      <c r="C14" s="20" t="s">
        <v>6</v>
      </c>
      <c r="D14" s="5" t="s">
        <v>18</v>
      </c>
      <c r="E14" s="26"/>
      <c r="F14" s="27"/>
      <c r="G14" s="22">
        <v>1849</v>
      </c>
      <c r="H14" s="7">
        <v>5000</v>
      </c>
      <c r="I14" s="4" t="s">
        <v>10</v>
      </c>
      <c r="J14" s="12">
        <v>5000</v>
      </c>
    </row>
    <row r="15" spans="1:10" ht="12.75">
      <c r="A15" s="17">
        <f t="shared" si="0"/>
        <v>11</v>
      </c>
      <c r="B15" s="5" t="s">
        <v>4</v>
      </c>
      <c r="C15" s="20" t="s">
        <v>6</v>
      </c>
      <c r="D15" s="5" t="s">
        <v>19</v>
      </c>
      <c r="E15" s="26"/>
      <c r="F15" s="27"/>
      <c r="G15" s="22">
        <v>1916</v>
      </c>
      <c r="H15" s="7">
        <v>5000</v>
      </c>
      <c r="I15" s="4" t="s">
        <v>10</v>
      </c>
      <c r="J15" s="12">
        <v>5000</v>
      </c>
    </row>
    <row r="16" spans="1:10" ht="12.75">
      <c r="A16" s="17">
        <f t="shared" si="0"/>
        <v>12</v>
      </c>
      <c r="B16" s="5" t="s">
        <v>4</v>
      </c>
      <c r="C16" s="20" t="s">
        <v>6</v>
      </c>
      <c r="D16" s="5" t="s">
        <v>20</v>
      </c>
      <c r="E16" s="26"/>
      <c r="F16" s="27"/>
      <c r="G16" s="22">
        <v>2035</v>
      </c>
      <c r="H16" s="7">
        <v>30200</v>
      </c>
      <c r="I16" s="4" t="s">
        <v>10</v>
      </c>
      <c r="J16" s="12">
        <v>30200</v>
      </c>
    </row>
    <row r="17" spans="1:10" ht="12.75">
      <c r="A17" s="17">
        <f t="shared" si="0"/>
        <v>13</v>
      </c>
      <c r="B17" s="5" t="s">
        <v>4</v>
      </c>
      <c r="C17" s="20" t="s">
        <v>6</v>
      </c>
      <c r="D17" s="5" t="s">
        <v>21</v>
      </c>
      <c r="E17" s="26"/>
      <c r="F17" s="27"/>
      <c r="G17" s="22">
        <v>2210</v>
      </c>
      <c r="H17" s="7">
        <v>250</v>
      </c>
      <c r="I17" s="4" t="s">
        <v>10</v>
      </c>
      <c r="J17" s="12">
        <v>250</v>
      </c>
    </row>
    <row r="18" spans="1:10" ht="12.75">
      <c r="A18" s="17">
        <f t="shared" si="0"/>
        <v>14</v>
      </c>
      <c r="B18" s="5" t="s">
        <v>4</v>
      </c>
      <c r="C18" s="20" t="s">
        <v>6</v>
      </c>
      <c r="D18" s="5" t="s">
        <v>21</v>
      </c>
      <c r="E18" s="26"/>
      <c r="F18" s="27"/>
      <c r="G18" s="22">
        <v>2211</v>
      </c>
      <c r="H18" s="7">
        <v>250</v>
      </c>
      <c r="I18" s="4" t="s">
        <v>10</v>
      </c>
      <c r="J18" s="12">
        <v>250</v>
      </c>
    </row>
    <row r="19" spans="1:10" ht="12.75">
      <c r="A19" s="17">
        <f t="shared" si="0"/>
        <v>15</v>
      </c>
      <c r="B19" s="5" t="s">
        <v>4</v>
      </c>
      <c r="C19" s="20" t="s">
        <v>6</v>
      </c>
      <c r="D19" s="5" t="s">
        <v>22</v>
      </c>
      <c r="E19" s="26"/>
      <c r="F19" s="27"/>
      <c r="G19" s="22">
        <v>2408</v>
      </c>
      <c r="H19" s="7">
        <v>150</v>
      </c>
      <c r="I19" s="4" t="s">
        <v>10</v>
      </c>
      <c r="J19" s="12">
        <v>150</v>
      </c>
    </row>
    <row r="20" spans="1:10" ht="12.75">
      <c r="A20" s="17">
        <f t="shared" si="0"/>
        <v>16</v>
      </c>
      <c r="B20" s="5" t="s">
        <v>4</v>
      </c>
      <c r="C20" s="20" t="s">
        <v>6</v>
      </c>
      <c r="D20" s="5" t="s">
        <v>23</v>
      </c>
      <c r="E20" s="26"/>
      <c r="F20" s="27"/>
      <c r="G20" s="22">
        <v>2505</v>
      </c>
      <c r="H20" s="7">
        <v>47133</v>
      </c>
      <c r="I20" s="4" t="s">
        <v>10</v>
      </c>
      <c r="J20" s="12">
        <v>47133</v>
      </c>
    </row>
    <row r="21" spans="1:10" ht="12.75">
      <c r="A21" s="17">
        <f t="shared" si="0"/>
        <v>17</v>
      </c>
      <c r="B21" s="5" t="s">
        <v>4</v>
      </c>
      <c r="C21" s="20" t="s">
        <v>6</v>
      </c>
      <c r="D21" s="5" t="s">
        <v>22</v>
      </c>
      <c r="E21" s="26"/>
      <c r="F21" s="27"/>
      <c r="G21" s="22">
        <v>2576</v>
      </c>
      <c r="H21" s="7">
        <v>150</v>
      </c>
      <c r="I21" s="4" t="s">
        <v>10</v>
      </c>
      <c r="J21" s="12">
        <v>150</v>
      </c>
    </row>
    <row r="22" spans="1:10" ht="12.75">
      <c r="A22" s="17">
        <f t="shared" si="0"/>
        <v>18</v>
      </c>
      <c r="B22" s="5" t="s">
        <v>4</v>
      </c>
      <c r="C22" s="20" t="s">
        <v>6</v>
      </c>
      <c r="D22" s="5" t="s">
        <v>24</v>
      </c>
      <c r="E22" s="26"/>
      <c r="F22" s="27"/>
      <c r="G22" s="22">
        <v>2589</v>
      </c>
      <c r="H22" s="7">
        <v>100</v>
      </c>
      <c r="I22" s="4" t="s">
        <v>10</v>
      </c>
      <c r="J22" s="12">
        <v>100</v>
      </c>
    </row>
    <row r="23" spans="1:10" ht="12.75">
      <c r="A23" s="17">
        <f t="shared" si="0"/>
        <v>19</v>
      </c>
      <c r="B23" s="5" t="s">
        <v>4</v>
      </c>
      <c r="C23" s="20" t="s">
        <v>6</v>
      </c>
      <c r="D23" s="5" t="s">
        <v>25</v>
      </c>
      <c r="E23" s="26"/>
      <c r="F23" s="27"/>
      <c r="G23" s="22">
        <v>3098</v>
      </c>
      <c r="H23" s="7">
        <v>28000</v>
      </c>
      <c r="I23" s="4" t="s">
        <v>10</v>
      </c>
      <c r="J23" s="12">
        <v>28000</v>
      </c>
    </row>
    <row r="24" spans="1:10" ht="12.75">
      <c r="A24" s="17">
        <f t="shared" si="0"/>
        <v>20</v>
      </c>
      <c r="B24" s="5" t="s">
        <v>4</v>
      </c>
      <c r="C24" s="20" t="s">
        <v>6</v>
      </c>
      <c r="D24" s="5" t="s">
        <v>8</v>
      </c>
      <c r="E24" s="26"/>
      <c r="F24" s="27"/>
      <c r="G24" s="22">
        <v>3134</v>
      </c>
      <c r="H24" s="7">
        <v>200</v>
      </c>
      <c r="I24" s="4" t="s">
        <v>10</v>
      </c>
      <c r="J24" s="12">
        <v>200</v>
      </c>
    </row>
    <row r="25" spans="1:10" ht="12.75">
      <c r="A25" s="17">
        <f t="shared" si="0"/>
        <v>21</v>
      </c>
      <c r="B25" s="5" t="s">
        <v>4</v>
      </c>
      <c r="C25" s="20" t="s">
        <v>6</v>
      </c>
      <c r="D25" s="5" t="s">
        <v>26</v>
      </c>
      <c r="E25" s="26"/>
      <c r="F25" s="27"/>
      <c r="G25" s="22">
        <v>3143</v>
      </c>
      <c r="H25" s="7">
        <v>6000</v>
      </c>
      <c r="I25" s="4" t="s">
        <v>10</v>
      </c>
      <c r="J25" s="12">
        <v>6000</v>
      </c>
    </row>
    <row r="26" spans="1:10" ht="12.75">
      <c r="A26" s="17">
        <f t="shared" si="0"/>
        <v>22</v>
      </c>
      <c r="B26" s="5" t="s">
        <v>4</v>
      </c>
      <c r="C26" s="20" t="s">
        <v>6</v>
      </c>
      <c r="D26" s="5" t="s">
        <v>23</v>
      </c>
      <c r="E26" s="26"/>
      <c r="F26" s="27"/>
      <c r="G26" s="22">
        <v>3526</v>
      </c>
      <c r="H26" s="7">
        <v>69240</v>
      </c>
      <c r="I26" s="4" t="s">
        <v>10</v>
      </c>
      <c r="J26" s="12">
        <v>69240</v>
      </c>
    </row>
    <row r="27" spans="1:10" ht="12.75">
      <c r="A27" s="17">
        <f t="shared" si="0"/>
        <v>23</v>
      </c>
      <c r="B27" s="5" t="s">
        <v>4</v>
      </c>
      <c r="C27" s="20" t="s">
        <v>6</v>
      </c>
      <c r="D27" s="5" t="s">
        <v>27</v>
      </c>
      <c r="E27" s="26"/>
      <c r="F27" s="27"/>
      <c r="G27" s="22">
        <v>3530</v>
      </c>
      <c r="H27" s="7">
        <v>3500</v>
      </c>
      <c r="I27" s="4" t="s">
        <v>10</v>
      </c>
      <c r="J27" s="12">
        <v>3500</v>
      </c>
    </row>
    <row r="28" spans="1:10" ht="12.75">
      <c r="A28" s="17">
        <f t="shared" si="0"/>
        <v>24</v>
      </c>
      <c r="B28" s="5" t="s">
        <v>4</v>
      </c>
      <c r="C28" s="20" t="s">
        <v>6</v>
      </c>
      <c r="D28" s="5" t="s">
        <v>28</v>
      </c>
      <c r="E28" s="26"/>
      <c r="F28" s="27"/>
      <c r="G28" s="22">
        <v>3565</v>
      </c>
      <c r="H28" s="7">
        <v>100000</v>
      </c>
      <c r="I28" s="4" t="s">
        <v>10</v>
      </c>
      <c r="J28" s="12">
        <v>100000</v>
      </c>
    </row>
    <row r="29" spans="1:10" ht="12.75">
      <c r="A29" s="17">
        <f t="shared" si="0"/>
        <v>25</v>
      </c>
      <c r="B29" s="5" t="s">
        <v>4</v>
      </c>
      <c r="C29" s="20" t="s">
        <v>6</v>
      </c>
      <c r="D29" s="5" t="s">
        <v>29</v>
      </c>
      <c r="E29" s="26"/>
      <c r="F29" s="27"/>
      <c r="G29" s="22">
        <v>3765</v>
      </c>
      <c r="H29" s="7">
        <v>2</v>
      </c>
      <c r="I29" s="4" t="s">
        <v>10</v>
      </c>
      <c r="J29" s="12">
        <v>2</v>
      </c>
    </row>
    <row r="30" spans="1:10" ht="12.75">
      <c r="A30" s="17">
        <f t="shared" si="0"/>
        <v>26</v>
      </c>
      <c r="B30" s="5" t="s">
        <v>4</v>
      </c>
      <c r="C30" s="20" t="s">
        <v>6</v>
      </c>
      <c r="D30" s="5" t="s">
        <v>30</v>
      </c>
      <c r="E30" s="26"/>
      <c r="F30" s="27"/>
      <c r="G30" s="22">
        <v>4118</v>
      </c>
      <c r="H30" s="7">
        <v>100</v>
      </c>
      <c r="I30" s="4" t="s">
        <v>10</v>
      </c>
      <c r="J30" s="12">
        <v>100</v>
      </c>
    </row>
    <row r="31" spans="1:10" ht="12.75">
      <c r="A31" s="17">
        <f t="shared" si="0"/>
        <v>27</v>
      </c>
      <c r="B31" s="5" t="s">
        <v>4</v>
      </c>
      <c r="C31" s="20" t="s">
        <v>6</v>
      </c>
      <c r="D31" s="5" t="s">
        <v>31</v>
      </c>
      <c r="E31" s="26"/>
      <c r="F31" s="27"/>
      <c r="G31" s="22">
        <v>4119</v>
      </c>
      <c r="H31" s="7">
        <v>100</v>
      </c>
      <c r="I31" s="4" t="s">
        <v>10</v>
      </c>
      <c r="J31" s="12">
        <v>100</v>
      </c>
    </row>
    <row r="32" spans="1:10" ht="12.75">
      <c r="A32" s="17">
        <f t="shared" si="0"/>
        <v>28</v>
      </c>
      <c r="B32" s="5" t="s">
        <v>4</v>
      </c>
      <c r="C32" s="20" t="s">
        <v>6</v>
      </c>
      <c r="D32" s="5" t="s">
        <v>32</v>
      </c>
      <c r="E32" s="26"/>
      <c r="F32" s="27"/>
      <c r="G32" s="22">
        <v>4190</v>
      </c>
      <c r="H32" s="7">
        <v>9000</v>
      </c>
      <c r="I32" s="4" t="s">
        <v>10</v>
      </c>
      <c r="J32" s="12">
        <v>9000</v>
      </c>
    </row>
    <row r="33" spans="1:10" ht="12.75">
      <c r="A33" s="17">
        <f t="shared" si="0"/>
        <v>29</v>
      </c>
      <c r="B33" s="5" t="s">
        <v>4</v>
      </c>
      <c r="C33" s="20" t="s">
        <v>6</v>
      </c>
      <c r="D33" s="5" t="s">
        <v>33</v>
      </c>
      <c r="E33" s="26"/>
      <c r="F33" s="27"/>
      <c r="G33" s="22">
        <v>4196</v>
      </c>
      <c r="H33" s="7">
        <v>120</v>
      </c>
      <c r="I33" s="4" t="s">
        <v>10</v>
      </c>
      <c r="J33" s="12">
        <v>120</v>
      </c>
    </row>
    <row r="34" spans="1:10" ht="12.75">
      <c r="A34" s="17">
        <f t="shared" si="0"/>
        <v>30</v>
      </c>
      <c r="B34" s="5" t="s">
        <v>4</v>
      </c>
      <c r="C34" s="20" t="s">
        <v>6</v>
      </c>
      <c r="D34" s="5" t="s">
        <v>31</v>
      </c>
      <c r="E34" s="26"/>
      <c r="F34" s="27"/>
      <c r="G34" s="22">
        <v>4419</v>
      </c>
      <c r="H34" s="7">
        <v>100</v>
      </c>
      <c r="I34" s="4" t="s">
        <v>10</v>
      </c>
      <c r="J34" s="12">
        <v>100</v>
      </c>
    </row>
    <row r="35" spans="1:10" ht="12.75">
      <c r="A35" s="17">
        <f t="shared" si="0"/>
        <v>31</v>
      </c>
      <c r="B35" s="5" t="s">
        <v>4</v>
      </c>
      <c r="C35" s="20" t="s">
        <v>6</v>
      </c>
      <c r="D35" s="5" t="s">
        <v>34</v>
      </c>
      <c r="E35" s="26"/>
      <c r="F35" s="27"/>
      <c r="G35" s="22">
        <v>4518</v>
      </c>
      <c r="H35" s="7">
        <v>3193</v>
      </c>
      <c r="I35" s="4" t="s">
        <v>10</v>
      </c>
      <c r="J35" s="12">
        <v>3193</v>
      </c>
    </row>
    <row r="36" spans="1:10" ht="12.75">
      <c r="A36" s="17">
        <f t="shared" si="0"/>
        <v>32</v>
      </c>
      <c r="B36" s="5" t="s">
        <v>4</v>
      </c>
      <c r="C36" s="20" t="s">
        <v>6</v>
      </c>
      <c r="D36" s="5" t="s">
        <v>35</v>
      </c>
      <c r="E36" s="26"/>
      <c r="F36" s="27"/>
      <c r="G36" s="22">
        <v>4609</v>
      </c>
      <c r="H36" s="7">
        <v>3006</v>
      </c>
      <c r="I36" s="4" t="s">
        <v>10</v>
      </c>
      <c r="J36" s="12">
        <v>3006</v>
      </c>
    </row>
    <row r="37" spans="1:10" ht="12.75">
      <c r="A37" s="17">
        <f t="shared" si="0"/>
        <v>33</v>
      </c>
      <c r="B37" s="5" t="s">
        <v>4</v>
      </c>
      <c r="C37" s="20" t="s">
        <v>6</v>
      </c>
      <c r="D37" s="5" t="s">
        <v>36</v>
      </c>
      <c r="E37" s="26"/>
      <c r="F37" s="27"/>
      <c r="G37" s="22">
        <v>4830</v>
      </c>
      <c r="H37" s="7">
        <v>200</v>
      </c>
      <c r="I37" s="4" t="s">
        <v>10</v>
      </c>
      <c r="J37" s="12">
        <v>200</v>
      </c>
    </row>
    <row r="38" spans="1:10" ht="12.75">
      <c r="A38" s="17">
        <f t="shared" si="0"/>
        <v>34</v>
      </c>
      <c r="B38" s="5" t="s">
        <v>4</v>
      </c>
      <c r="C38" s="20" t="s">
        <v>6</v>
      </c>
      <c r="D38" s="5" t="s">
        <v>36</v>
      </c>
      <c r="E38" s="26"/>
      <c r="F38" s="27"/>
      <c r="G38" s="22">
        <v>4831</v>
      </c>
      <c r="H38" s="7">
        <v>200</v>
      </c>
      <c r="I38" s="4" t="s">
        <v>10</v>
      </c>
      <c r="J38" s="12">
        <v>200</v>
      </c>
    </row>
    <row r="39" spans="1:10" ht="12.75">
      <c r="A39" s="17">
        <f t="shared" si="0"/>
        <v>35</v>
      </c>
      <c r="B39" s="5" t="s">
        <v>4</v>
      </c>
      <c r="C39" s="20" t="s">
        <v>6</v>
      </c>
      <c r="D39" s="5" t="s">
        <v>37</v>
      </c>
      <c r="E39" s="26"/>
      <c r="F39" s="27"/>
      <c r="G39" s="22">
        <v>5149</v>
      </c>
      <c r="H39" s="7">
        <v>150</v>
      </c>
      <c r="I39" s="4" t="s">
        <v>10</v>
      </c>
      <c r="J39" s="12">
        <v>150</v>
      </c>
    </row>
    <row r="40" spans="1:10" ht="12.75">
      <c r="A40" s="17">
        <f t="shared" si="0"/>
        <v>36</v>
      </c>
      <c r="B40" s="5" t="s">
        <v>4</v>
      </c>
      <c r="C40" s="20" t="s">
        <v>6</v>
      </c>
      <c r="D40" s="5" t="s">
        <v>38</v>
      </c>
      <c r="E40" s="26"/>
      <c r="F40" s="27"/>
      <c r="G40" s="22">
        <v>5731</v>
      </c>
      <c r="H40" s="7">
        <v>500</v>
      </c>
      <c r="I40" s="4" t="s">
        <v>10</v>
      </c>
      <c r="J40" s="12">
        <v>500</v>
      </c>
    </row>
    <row r="41" spans="1:10" ht="12.75">
      <c r="A41" s="17">
        <f t="shared" si="0"/>
        <v>37</v>
      </c>
      <c r="B41" s="5" t="s">
        <v>4</v>
      </c>
      <c r="C41" s="20" t="s">
        <v>6</v>
      </c>
      <c r="D41" s="5" t="s">
        <v>38</v>
      </c>
      <c r="E41" s="26"/>
      <c r="F41" s="27"/>
      <c r="G41" s="22">
        <v>5732</v>
      </c>
      <c r="H41" s="7">
        <v>500</v>
      </c>
      <c r="I41" s="4" t="s">
        <v>10</v>
      </c>
      <c r="J41" s="12">
        <v>500</v>
      </c>
    </row>
    <row r="42" spans="1:10" ht="12.75">
      <c r="A42" s="17">
        <f t="shared" si="0"/>
        <v>38</v>
      </c>
      <c r="B42" s="5" t="s">
        <v>4</v>
      </c>
      <c r="C42" s="20" t="s">
        <v>6</v>
      </c>
      <c r="D42" s="5" t="s">
        <v>38</v>
      </c>
      <c r="E42" s="26"/>
      <c r="F42" s="27"/>
      <c r="G42" s="22">
        <v>5779</v>
      </c>
      <c r="H42" s="7">
        <v>500</v>
      </c>
      <c r="I42" s="4" t="s">
        <v>10</v>
      </c>
      <c r="J42" s="12">
        <v>500</v>
      </c>
    </row>
    <row r="43" spans="1:10" ht="12.75">
      <c r="A43" s="17">
        <f t="shared" si="0"/>
        <v>39</v>
      </c>
      <c r="B43" s="5" t="s">
        <v>4</v>
      </c>
      <c r="C43" s="20" t="s">
        <v>6</v>
      </c>
      <c r="D43" s="5" t="s">
        <v>38</v>
      </c>
      <c r="E43" s="26"/>
      <c r="F43" s="27"/>
      <c r="G43" s="22">
        <v>5832</v>
      </c>
      <c r="H43" s="7">
        <v>200</v>
      </c>
      <c r="I43" s="4" t="s">
        <v>10</v>
      </c>
      <c r="J43" s="12">
        <v>200</v>
      </c>
    </row>
    <row r="44" spans="1:10" ht="12.75">
      <c r="A44" s="17">
        <f t="shared" si="0"/>
        <v>40</v>
      </c>
      <c r="B44" s="5" t="s">
        <v>4</v>
      </c>
      <c r="C44" s="20" t="s">
        <v>6</v>
      </c>
      <c r="D44" s="5" t="s">
        <v>38</v>
      </c>
      <c r="E44" s="26"/>
      <c r="F44" s="27"/>
      <c r="G44" s="22">
        <v>5833</v>
      </c>
      <c r="H44" s="7">
        <v>200</v>
      </c>
      <c r="I44" s="4" t="s">
        <v>10</v>
      </c>
      <c r="J44" s="12">
        <v>200</v>
      </c>
    </row>
    <row r="45" spans="1:10" ht="12.75">
      <c r="A45" s="17">
        <f t="shared" si="0"/>
        <v>41</v>
      </c>
      <c r="B45" s="5" t="s">
        <v>4</v>
      </c>
      <c r="C45" s="20" t="s">
        <v>6</v>
      </c>
      <c r="D45" s="5" t="s">
        <v>38</v>
      </c>
      <c r="E45" s="26"/>
      <c r="F45" s="27"/>
      <c r="G45" s="22">
        <v>5836</v>
      </c>
      <c r="H45" s="7">
        <v>200</v>
      </c>
      <c r="I45" s="4" t="s">
        <v>10</v>
      </c>
      <c r="J45" s="12">
        <v>200</v>
      </c>
    </row>
    <row r="46" spans="1:10" ht="12.75">
      <c r="A46" s="17">
        <f t="shared" si="0"/>
        <v>42</v>
      </c>
      <c r="B46" s="5" t="s">
        <v>4</v>
      </c>
      <c r="C46" s="20" t="s">
        <v>6</v>
      </c>
      <c r="D46" s="5" t="s">
        <v>38</v>
      </c>
      <c r="E46" s="26"/>
      <c r="F46" s="27"/>
      <c r="G46" s="22">
        <v>5907</v>
      </c>
      <c r="H46" s="7">
        <v>157</v>
      </c>
      <c r="I46" s="4" t="s">
        <v>10</v>
      </c>
      <c r="J46" s="12">
        <v>157</v>
      </c>
    </row>
    <row r="47" spans="1:10" ht="12.75">
      <c r="A47" s="17">
        <f t="shared" si="0"/>
        <v>43</v>
      </c>
      <c r="B47" s="5" t="s">
        <v>4</v>
      </c>
      <c r="C47" s="20" t="s">
        <v>6</v>
      </c>
      <c r="D47" s="5" t="s">
        <v>39</v>
      </c>
      <c r="E47" s="26"/>
      <c r="F47" s="27"/>
      <c r="G47" s="22">
        <v>5936</v>
      </c>
      <c r="H47" s="7">
        <v>2870</v>
      </c>
      <c r="I47" s="4" t="s">
        <v>10</v>
      </c>
      <c r="J47" s="12">
        <v>2870</v>
      </c>
    </row>
    <row r="48" spans="1:10" ht="12.75">
      <c r="A48" s="17">
        <f t="shared" si="0"/>
        <v>44</v>
      </c>
      <c r="B48" s="5" t="s">
        <v>4</v>
      </c>
      <c r="C48" s="20" t="s">
        <v>6</v>
      </c>
      <c r="D48" s="5" t="s">
        <v>9</v>
      </c>
      <c r="E48" s="26"/>
      <c r="F48" s="27"/>
      <c r="G48" s="22">
        <v>5938</v>
      </c>
      <c r="H48" s="7">
        <v>7740</v>
      </c>
      <c r="I48" s="4" t="s">
        <v>10</v>
      </c>
      <c r="J48" s="12">
        <v>7740</v>
      </c>
    </row>
    <row r="49" spans="1:10" ht="12.75">
      <c r="A49" s="17">
        <f t="shared" si="0"/>
        <v>45</v>
      </c>
      <c r="B49" s="5" t="s">
        <v>4</v>
      </c>
      <c r="C49" s="20" t="s">
        <v>6</v>
      </c>
      <c r="D49" s="5" t="s">
        <v>40</v>
      </c>
      <c r="E49" s="26"/>
      <c r="F49" s="27"/>
      <c r="G49" s="22">
        <v>5939</v>
      </c>
      <c r="H49" s="7">
        <v>4038</v>
      </c>
      <c r="I49" s="4" t="s">
        <v>10</v>
      </c>
      <c r="J49" s="12">
        <v>4038</v>
      </c>
    </row>
    <row r="50" spans="1:10" ht="12.75">
      <c r="A50" s="17">
        <f t="shared" si="0"/>
        <v>46</v>
      </c>
      <c r="B50" s="5" t="s">
        <v>4</v>
      </c>
      <c r="C50" s="20" t="s">
        <v>6</v>
      </c>
      <c r="D50" s="5" t="s">
        <v>41</v>
      </c>
      <c r="E50" s="26"/>
      <c r="F50" s="27"/>
      <c r="G50" s="22">
        <v>6023</v>
      </c>
      <c r="H50" s="7">
        <v>200</v>
      </c>
      <c r="I50" s="4" t="s">
        <v>10</v>
      </c>
      <c r="J50" s="12">
        <v>200</v>
      </c>
    </row>
    <row r="51" spans="1:10" ht="12.75">
      <c r="A51" s="17">
        <f t="shared" si="0"/>
        <v>47</v>
      </c>
      <c r="B51" s="5" t="s">
        <v>4</v>
      </c>
      <c r="C51" s="20" t="s">
        <v>6</v>
      </c>
      <c r="D51" s="5" t="s">
        <v>41</v>
      </c>
      <c r="E51" s="26"/>
      <c r="F51" s="27"/>
      <c r="G51" s="22">
        <v>6024</v>
      </c>
      <c r="H51" s="7">
        <v>200</v>
      </c>
      <c r="I51" s="4" t="s">
        <v>10</v>
      </c>
      <c r="J51" s="12">
        <v>200</v>
      </c>
    </row>
    <row r="52" spans="1:10" ht="12.75">
      <c r="A52" s="17">
        <f t="shared" si="0"/>
        <v>48</v>
      </c>
      <c r="B52" s="5" t="s">
        <v>4</v>
      </c>
      <c r="C52" s="20" t="s">
        <v>6</v>
      </c>
      <c r="D52" s="5" t="s">
        <v>41</v>
      </c>
      <c r="E52" s="26"/>
      <c r="F52" s="27"/>
      <c r="G52" s="22">
        <v>6025</v>
      </c>
      <c r="H52" s="7">
        <v>200</v>
      </c>
      <c r="I52" s="4" t="s">
        <v>10</v>
      </c>
      <c r="J52" s="12">
        <v>200</v>
      </c>
    </row>
    <row r="53" spans="1:10" ht="12.75">
      <c r="A53" s="17">
        <f t="shared" si="0"/>
        <v>49</v>
      </c>
      <c r="B53" s="5" t="s">
        <v>4</v>
      </c>
      <c r="C53" s="20" t="s">
        <v>6</v>
      </c>
      <c r="D53" s="5" t="s">
        <v>41</v>
      </c>
      <c r="E53" s="26"/>
      <c r="F53" s="27"/>
      <c r="G53" s="22">
        <v>6026</v>
      </c>
      <c r="H53" s="7">
        <v>200</v>
      </c>
      <c r="I53" s="4" t="s">
        <v>10</v>
      </c>
      <c r="J53" s="12">
        <v>200</v>
      </c>
    </row>
    <row r="54" spans="1:10" ht="12.75">
      <c r="A54" s="17">
        <f t="shared" si="0"/>
        <v>50</v>
      </c>
      <c r="B54" s="5" t="s">
        <v>4</v>
      </c>
      <c r="C54" s="20" t="s">
        <v>6</v>
      </c>
      <c r="D54" s="5" t="s">
        <v>41</v>
      </c>
      <c r="E54" s="26"/>
      <c r="F54" s="27"/>
      <c r="G54" s="22">
        <v>6027</v>
      </c>
      <c r="H54" s="7">
        <v>200</v>
      </c>
      <c r="I54" s="4" t="s">
        <v>10</v>
      </c>
      <c r="J54" s="12">
        <v>200</v>
      </c>
    </row>
    <row r="55" spans="1:10" ht="12.75">
      <c r="A55" s="17">
        <f t="shared" si="0"/>
        <v>51</v>
      </c>
      <c r="B55" s="5" t="s">
        <v>4</v>
      </c>
      <c r="C55" s="20" t="s">
        <v>6</v>
      </c>
      <c r="D55" s="5" t="s">
        <v>41</v>
      </c>
      <c r="E55" s="26"/>
      <c r="F55" s="27"/>
      <c r="G55" s="22">
        <v>6028</v>
      </c>
      <c r="H55" s="7">
        <v>200</v>
      </c>
      <c r="I55" s="4" t="s">
        <v>10</v>
      </c>
      <c r="J55" s="12">
        <v>200</v>
      </c>
    </row>
    <row r="56" spans="1:10" ht="12.75">
      <c r="A56" s="17">
        <f t="shared" si="0"/>
        <v>52</v>
      </c>
      <c r="B56" s="5" t="s">
        <v>4</v>
      </c>
      <c r="C56" s="20" t="s">
        <v>6</v>
      </c>
      <c r="D56" s="5" t="s">
        <v>41</v>
      </c>
      <c r="E56" s="26"/>
      <c r="F56" s="27"/>
      <c r="G56" s="22">
        <v>6029</v>
      </c>
      <c r="H56" s="7">
        <v>200</v>
      </c>
      <c r="I56" s="4" t="s">
        <v>10</v>
      </c>
      <c r="J56" s="12">
        <v>200</v>
      </c>
    </row>
    <row r="57" spans="1:10" ht="12.75">
      <c r="A57" s="17">
        <f t="shared" si="0"/>
        <v>53</v>
      </c>
      <c r="B57" s="5" t="s">
        <v>4</v>
      </c>
      <c r="C57" s="20" t="s">
        <v>6</v>
      </c>
      <c r="D57" s="5" t="s">
        <v>41</v>
      </c>
      <c r="E57" s="26"/>
      <c r="F57" s="27"/>
      <c r="G57" s="22">
        <v>6030</v>
      </c>
      <c r="H57" s="7">
        <v>200</v>
      </c>
      <c r="I57" s="4" t="s">
        <v>10</v>
      </c>
      <c r="J57" s="12">
        <v>200</v>
      </c>
    </row>
    <row r="58" spans="1:10" ht="12.75">
      <c r="A58" s="17">
        <f t="shared" si="0"/>
        <v>54</v>
      </c>
      <c r="B58" s="5" t="s">
        <v>4</v>
      </c>
      <c r="C58" s="20" t="s">
        <v>6</v>
      </c>
      <c r="D58" s="5" t="s">
        <v>41</v>
      </c>
      <c r="E58" s="26"/>
      <c r="F58" s="27"/>
      <c r="G58" s="22">
        <v>6031</v>
      </c>
      <c r="H58" s="7">
        <v>200</v>
      </c>
      <c r="I58" s="4" t="s">
        <v>10</v>
      </c>
      <c r="J58" s="12">
        <v>200</v>
      </c>
    </row>
    <row r="59" spans="1:10" ht="12.75">
      <c r="A59" s="17">
        <f t="shared" si="0"/>
        <v>55</v>
      </c>
      <c r="B59" s="5" t="s">
        <v>4</v>
      </c>
      <c r="C59" s="20" t="s">
        <v>6</v>
      </c>
      <c r="D59" s="5" t="s">
        <v>41</v>
      </c>
      <c r="E59" s="26"/>
      <c r="F59" s="27"/>
      <c r="G59" s="22">
        <v>6032</v>
      </c>
      <c r="H59" s="7">
        <v>200</v>
      </c>
      <c r="I59" s="4" t="s">
        <v>10</v>
      </c>
      <c r="J59" s="12">
        <v>200</v>
      </c>
    </row>
    <row r="60" spans="1:10" ht="12.75">
      <c r="A60" s="17">
        <f t="shared" si="0"/>
        <v>56</v>
      </c>
      <c r="B60" s="5" t="s">
        <v>4</v>
      </c>
      <c r="C60" s="20" t="s">
        <v>6</v>
      </c>
      <c r="D60" s="5" t="s">
        <v>42</v>
      </c>
      <c r="E60" s="26"/>
      <c r="F60" s="27"/>
      <c r="G60" s="22">
        <v>6117</v>
      </c>
      <c r="H60" s="7">
        <v>100</v>
      </c>
      <c r="I60" s="4" t="s">
        <v>10</v>
      </c>
      <c r="J60" s="12">
        <v>100</v>
      </c>
    </row>
    <row r="61" spans="1:10" ht="12.75">
      <c r="A61" s="17">
        <f t="shared" si="0"/>
        <v>57</v>
      </c>
      <c r="B61" s="5" t="s">
        <v>4</v>
      </c>
      <c r="C61" s="20" t="s">
        <v>6</v>
      </c>
      <c r="D61" s="27" t="s">
        <v>43</v>
      </c>
      <c r="E61" s="26"/>
      <c r="F61" s="27"/>
      <c r="G61" s="22">
        <v>6247</v>
      </c>
      <c r="H61" s="7">
        <v>100</v>
      </c>
      <c r="I61" s="4" t="s">
        <v>10</v>
      </c>
      <c r="J61" s="12">
        <v>100</v>
      </c>
    </row>
    <row r="62" spans="1:10" ht="12.75">
      <c r="A62" s="17">
        <f t="shared" si="0"/>
        <v>58</v>
      </c>
      <c r="B62" s="5" t="s">
        <v>4</v>
      </c>
      <c r="C62" s="28" t="s">
        <v>6</v>
      </c>
      <c r="D62" s="5" t="s">
        <v>44</v>
      </c>
      <c r="E62" s="26"/>
      <c r="F62" s="27"/>
      <c r="G62" s="22">
        <v>6249</v>
      </c>
      <c r="H62" s="7">
        <v>2000</v>
      </c>
      <c r="I62" s="4" t="s">
        <v>10</v>
      </c>
      <c r="J62" s="12">
        <v>2000</v>
      </c>
    </row>
    <row r="63" spans="1:10" ht="12.75">
      <c r="A63" s="17">
        <f t="shared" si="0"/>
        <v>59</v>
      </c>
      <c r="B63" s="5" t="s">
        <v>4</v>
      </c>
      <c r="C63" s="20" t="s">
        <v>6</v>
      </c>
      <c r="D63" s="5" t="s">
        <v>45</v>
      </c>
      <c r="E63" s="26"/>
      <c r="F63" s="27"/>
      <c r="G63" s="22">
        <v>6579</v>
      </c>
      <c r="H63" s="7">
        <v>1000</v>
      </c>
      <c r="I63" s="4" t="s">
        <v>10</v>
      </c>
      <c r="J63" s="12">
        <v>1000</v>
      </c>
    </row>
    <row r="64" spans="1:10" ht="12.75">
      <c r="A64" s="17">
        <f t="shared" si="0"/>
        <v>60</v>
      </c>
      <c r="B64" s="5" t="s">
        <v>4</v>
      </c>
      <c r="C64" s="20" t="s">
        <v>6</v>
      </c>
      <c r="D64" s="5" t="s">
        <v>46</v>
      </c>
      <c r="E64" s="26"/>
      <c r="F64" s="27"/>
      <c r="G64" s="22">
        <v>6673</v>
      </c>
      <c r="H64" s="7">
        <v>100</v>
      </c>
      <c r="I64" s="4" t="s">
        <v>10</v>
      </c>
      <c r="J64" s="12">
        <v>100</v>
      </c>
    </row>
    <row r="65" spans="1:10" ht="12.75">
      <c r="A65" s="17">
        <f t="shared" si="0"/>
        <v>61</v>
      </c>
      <c r="B65" s="5" t="s">
        <v>4</v>
      </c>
      <c r="C65" s="20" t="s">
        <v>6</v>
      </c>
      <c r="D65" s="5" t="s">
        <v>47</v>
      </c>
      <c r="E65" s="26"/>
      <c r="F65" s="27"/>
      <c r="G65" s="22">
        <v>6674</v>
      </c>
      <c r="H65" s="7">
        <v>100</v>
      </c>
      <c r="I65" s="4" t="s">
        <v>10</v>
      </c>
      <c r="J65" s="12">
        <v>100</v>
      </c>
    </row>
    <row r="66" spans="1:10" ht="12.75">
      <c r="A66" s="17">
        <f t="shared" si="0"/>
        <v>62</v>
      </c>
      <c r="B66" s="5" t="s">
        <v>4</v>
      </c>
      <c r="C66" s="20" t="s">
        <v>6</v>
      </c>
      <c r="D66" s="5" t="s">
        <v>48</v>
      </c>
      <c r="E66" s="26"/>
      <c r="F66" s="27"/>
      <c r="G66" s="22">
        <v>6764</v>
      </c>
      <c r="H66" s="7">
        <v>25000</v>
      </c>
      <c r="I66" s="4" t="s">
        <v>10</v>
      </c>
      <c r="J66" s="12">
        <v>25000</v>
      </c>
    </row>
    <row r="67" spans="1:10" ht="12.75">
      <c r="A67" s="17">
        <f t="shared" si="0"/>
        <v>63</v>
      </c>
      <c r="B67" s="5" t="s">
        <v>4</v>
      </c>
      <c r="C67" s="20" t="s">
        <v>6</v>
      </c>
      <c r="D67" s="5" t="s">
        <v>49</v>
      </c>
      <c r="E67" s="26"/>
      <c r="F67" s="27"/>
      <c r="G67" s="22">
        <v>6779</v>
      </c>
      <c r="H67" s="7">
        <v>100</v>
      </c>
      <c r="I67" s="4" t="s">
        <v>10</v>
      </c>
      <c r="J67" s="12">
        <v>100</v>
      </c>
    </row>
    <row r="68" spans="1:10" ht="12.75">
      <c r="A68" s="17">
        <f t="shared" si="0"/>
        <v>64</v>
      </c>
      <c r="B68" s="5" t="s">
        <v>4</v>
      </c>
      <c r="C68" s="20" t="s">
        <v>6</v>
      </c>
      <c r="D68" s="5" t="s">
        <v>50</v>
      </c>
      <c r="E68" s="26"/>
      <c r="F68" s="27"/>
      <c r="G68" s="22">
        <v>6780</v>
      </c>
      <c r="H68" s="7">
        <v>100</v>
      </c>
      <c r="I68" s="4" t="s">
        <v>10</v>
      </c>
      <c r="J68" s="12">
        <v>100</v>
      </c>
    </row>
    <row r="69" spans="1:10" ht="12.75">
      <c r="A69" s="17">
        <f t="shared" si="0"/>
        <v>65</v>
      </c>
      <c r="B69" s="5" t="s">
        <v>4</v>
      </c>
      <c r="C69" s="20" t="s">
        <v>6</v>
      </c>
      <c r="D69" s="5" t="s">
        <v>50</v>
      </c>
      <c r="E69" s="26"/>
      <c r="F69" s="27"/>
      <c r="G69" s="22">
        <v>7144</v>
      </c>
      <c r="H69" s="7">
        <v>500</v>
      </c>
      <c r="I69" s="4" t="s">
        <v>10</v>
      </c>
      <c r="J69" s="12">
        <v>500</v>
      </c>
    </row>
    <row r="70" spans="1:10" ht="12.75">
      <c r="A70" s="17">
        <f t="shared" si="0"/>
        <v>66</v>
      </c>
      <c r="B70" s="5" t="s">
        <v>4</v>
      </c>
      <c r="C70" s="20" t="s">
        <v>6</v>
      </c>
      <c r="D70" s="5" t="s">
        <v>51</v>
      </c>
      <c r="E70" s="26"/>
      <c r="F70" s="27"/>
      <c r="G70" s="22">
        <v>7214</v>
      </c>
      <c r="H70" s="7">
        <v>30000</v>
      </c>
      <c r="I70" s="4" t="s">
        <v>10</v>
      </c>
      <c r="J70" s="12">
        <v>30000</v>
      </c>
    </row>
    <row r="71" spans="1:10" ht="12.75">
      <c r="A71" s="17">
        <f aca="true" t="shared" si="1" ref="A71:A134">A70+1</f>
        <v>67</v>
      </c>
      <c r="B71" s="5" t="s">
        <v>4</v>
      </c>
      <c r="C71" s="20" t="s">
        <v>6</v>
      </c>
      <c r="D71" s="5" t="s">
        <v>52</v>
      </c>
      <c r="E71" s="26"/>
      <c r="F71" s="27"/>
      <c r="G71" s="22">
        <v>324</v>
      </c>
      <c r="H71" s="7">
        <v>14925</v>
      </c>
      <c r="I71" s="4" t="s">
        <v>11</v>
      </c>
      <c r="J71" s="12">
        <v>14925</v>
      </c>
    </row>
    <row r="72" spans="1:10" ht="12.75">
      <c r="A72" s="17">
        <f t="shared" si="1"/>
        <v>68</v>
      </c>
      <c r="B72" s="5" t="s">
        <v>4</v>
      </c>
      <c r="C72" s="20" t="s">
        <v>6</v>
      </c>
      <c r="D72" s="5" t="s">
        <v>53</v>
      </c>
      <c r="E72" s="26"/>
      <c r="F72" s="27"/>
      <c r="G72" s="22">
        <v>343</v>
      </c>
      <c r="H72" s="7">
        <v>800</v>
      </c>
      <c r="I72" s="4" t="s">
        <v>11</v>
      </c>
      <c r="J72" s="12">
        <v>800</v>
      </c>
    </row>
    <row r="73" spans="1:10" ht="12.75">
      <c r="A73" s="17">
        <f t="shared" si="1"/>
        <v>69</v>
      </c>
      <c r="B73" s="5" t="s">
        <v>4</v>
      </c>
      <c r="C73" s="20" t="s">
        <v>6</v>
      </c>
      <c r="D73" s="5" t="s">
        <v>54</v>
      </c>
      <c r="E73" s="26"/>
      <c r="F73" s="27"/>
      <c r="G73" s="22">
        <v>255</v>
      </c>
      <c r="H73" s="7">
        <v>4000</v>
      </c>
      <c r="I73" s="4" t="s">
        <v>11</v>
      </c>
      <c r="J73" s="12">
        <v>4000</v>
      </c>
    </row>
    <row r="74" spans="1:10" ht="12.75">
      <c r="A74" s="17">
        <f t="shared" si="1"/>
        <v>70</v>
      </c>
      <c r="B74" s="5" t="s">
        <v>4</v>
      </c>
      <c r="C74" s="20" t="s">
        <v>6</v>
      </c>
      <c r="D74" s="5" t="s">
        <v>41</v>
      </c>
      <c r="E74" s="26"/>
      <c r="F74" s="27"/>
      <c r="G74" s="22">
        <v>1008</v>
      </c>
      <c r="H74" s="7">
        <v>200</v>
      </c>
      <c r="I74" s="4" t="s">
        <v>11</v>
      </c>
      <c r="J74" s="12">
        <v>200</v>
      </c>
    </row>
    <row r="75" spans="1:10" ht="12.75">
      <c r="A75" s="17">
        <f t="shared" si="1"/>
        <v>71</v>
      </c>
      <c r="B75" s="5" t="s">
        <v>5</v>
      </c>
      <c r="C75" s="20" t="s">
        <v>7</v>
      </c>
      <c r="D75" s="5" t="s">
        <v>55</v>
      </c>
      <c r="E75" s="26"/>
      <c r="F75" s="27"/>
      <c r="G75" s="22">
        <v>21</v>
      </c>
      <c r="H75" s="7">
        <v>200</v>
      </c>
      <c r="I75" s="4" t="s">
        <v>11</v>
      </c>
      <c r="J75" s="12">
        <v>200</v>
      </c>
    </row>
    <row r="76" spans="1:10" ht="12.75">
      <c r="A76" s="17">
        <f t="shared" si="1"/>
        <v>72</v>
      </c>
      <c r="B76" s="5" t="s">
        <v>5</v>
      </c>
      <c r="C76" s="20" t="s">
        <v>7</v>
      </c>
      <c r="D76" s="5" t="s">
        <v>41</v>
      </c>
      <c r="E76" s="26"/>
      <c r="F76" s="27"/>
      <c r="G76" s="22">
        <v>47</v>
      </c>
      <c r="H76" s="7">
        <v>34800</v>
      </c>
      <c r="I76" s="4" t="s">
        <v>10</v>
      </c>
      <c r="J76" s="12">
        <v>34800</v>
      </c>
    </row>
    <row r="77" spans="1:10" ht="12.75">
      <c r="A77" s="17">
        <f t="shared" si="1"/>
        <v>73</v>
      </c>
      <c r="B77" s="5" t="s">
        <v>5</v>
      </c>
      <c r="C77" s="20" t="s">
        <v>7</v>
      </c>
      <c r="D77" s="5" t="s">
        <v>56</v>
      </c>
      <c r="E77" s="26"/>
      <c r="F77" s="27"/>
      <c r="G77" s="22">
        <v>94</v>
      </c>
      <c r="H77" s="7">
        <v>4412</v>
      </c>
      <c r="I77" s="4" t="s">
        <v>10</v>
      </c>
      <c r="J77" s="12">
        <v>4412</v>
      </c>
    </row>
    <row r="78" spans="1:10" ht="12.75">
      <c r="A78" s="17">
        <f t="shared" si="1"/>
        <v>74</v>
      </c>
      <c r="B78" s="5" t="s">
        <v>5</v>
      </c>
      <c r="C78" s="20" t="s">
        <v>7</v>
      </c>
      <c r="D78" s="5" t="s">
        <v>57</v>
      </c>
      <c r="E78" s="26"/>
      <c r="F78" s="27"/>
      <c r="G78" s="22">
        <v>123</v>
      </c>
      <c r="H78" s="7">
        <v>4500</v>
      </c>
      <c r="I78" s="4" t="s">
        <v>10</v>
      </c>
      <c r="J78" s="12">
        <v>4500</v>
      </c>
    </row>
    <row r="79" spans="1:10" ht="12.75">
      <c r="A79" s="17">
        <f t="shared" si="1"/>
        <v>75</v>
      </c>
      <c r="B79" s="5" t="s">
        <v>5</v>
      </c>
      <c r="C79" s="20" t="s">
        <v>7</v>
      </c>
      <c r="D79" s="5" t="s">
        <v>58</v>
      </c>
      <c r="E79" s="26"/>
      <c r="F79" s="27"/>
      <c r="G79" s="22">
        <v>179</v>
      </c>
      <c r="H79" s="7">
        <v>15650</v>
      </c>
      <c r="I79" s="4" t="s">
        <v>10</v>
      </c>
      <c r="J79" s="12">
        <v>15650</v>
      </c>
    </row>
    <row r="80" spans="1:10" ht="12.75">
      <c r="A80" s="17">
        <f t="shared" si="1"/>
        <v>76</v>
      </c>
      <c r="B80" s="5" t="s">
        <v>5</v>
      </c>
      <c r="C80" s="20" t="s">
        <v>7</v>
      </c>
      <c r="D80" s="5" t="s">
        <v>59</v>
      </c>
      <c r="E80" s="26"/>
      <c r="F80" s="27"/>
      <c r="G80" s="22">
        <v>213</v>
      </c>
      <c r="H80" s="7">
        <v>10000</v>
      </c>
      <c r="I80" s="4" t="s">
        <v>10</v>
      </c>
      <c r="J80" s="12">
        <v>10000</v>
      </c>
    </row>
    <row r="81" spans="1:10" ht="12.75">
      <c r="A81" s="17">
        <f t="shared" si="1"/>
        <v>77</v>
      </c>
      <c r="B81" s="5" t="s">
        <v>5</v>
      </c>
      <c r="C81" s="20" t="s">
        <v>7</v>
      </c>
      <c r="D81" s="5" t="s">
        <v>59</v>
      </c>
      <c r="E81" s="26"/>
      <c r="F81" s="27"/>
      <c r="G81" s="22">
        <v>236</v>
      </c>
      <c r="H81" s="7">
        <v>825</v>
      </c>
      <c r="I81" s="4" t="s">
        <v>10</v>
      </c>
      <c r="J81" s="12">
        <v>825</v>
      </c>
    </row>
    <row r="82" spans="1:10" ht="12.75">
      <c r="A82" s="17">
        <f t="shared" si="1"/>
        <v>78</v>
      </c>
      <c r="B82" s="5" t="s">
        <v>5</v>
      </c>
      <c r="C82" s="20" t="s">
        <v>7</v>
      </c>
      <c r="D82" s="5" t="s">
        <v>60</v>
      </c>
      <c r="E82" s="26"/>
      <c r="F82" s="27"/>
      <c r="G82" s="22">
        <v>237</v>
      </c>
      <c r="H82" s="7">
        <v>825</v>
      </c>
      <c r="I82" s="4" t="s">
        <v>10</v>
      </c>
      <c r="J82" s="12">
        <v>825</v>
      </c>
    </row>
    <row r="83" spans="1:10" ht="12.75">
      <c r="A83" s="17">
        <f t="shared" si="1"/>
        <v>79</v>
      </c>
      <c r="B83" s="5" t="s">
        <v>5</v>
      </c>
      <c r="C83" s="20" t="s">
        <v>7</v>
      </c>
      <c r="D83" s="5" t="s">
        <v>61</v>
      </c>
      <c r="E83" s="26"/>
      <c r="F83" s="27"/>
      <c r="G83" s="22">
        <v>279</v>
      </c>
      <c r="H83" s="7">
        <v>431</v>
      </c>
      <c r="I83" s="4" t="s">
        <v>10</v>
      </c>
      <c r="J83" s="12">
        <v>431</v>
      </c>
    </row>
    <row r="84" spans="1:10" ht="12.75">
      <c r="A84" s="17">
        <f t="shared" si="1"/>
        <v>80</v>
      </c>
      <c r="B84" s="5" t="s">
        <v>4</v>
      </c>
      <c r="C84" s="20" t="s">
        <v>6</v>
      </c>
      <c r="D84" s="5" t="s">
        <v>66</v>
      </c>
      <c r="E84" s="26" t="s">
        <v>67</v>
      </c>
      <c r="F84" s="27" t="s">
        <v>68</v>
      </c>
      <c r="G84" s="22">
        <v>124</v>
      </c>
      <c r="H84" s="6">
        <v>374</v>
      </c>
      <c r="I84" s="4" t="s">
        <v>69</v>
      </c>
      <c r="J84" s="13">
        <v>374</v>
      </c>
    </row>
    <row r="85" spans="1:10" ht="12.75">
      <c r="A85" s="17">
        <f t="shared" si="1"/>
        <v>81</v>
      </c>
      <c r="B85" s="5" t="s">
        <v>4</v>
      </c>
      <c r="C85" s="20" t="s">
        <v>6</v>
      </c>
      <c r="D85" s="5" t="s">
        <v>70</v>
      </c>
      <c r="E85" s="26" t="s">
        <v>71</v>
      </c>
      <c r="F85" s="27" t="s">
        <v>72</v>
      </c>
      <c r="G85" s="22">
        <v>272</v>
      </c>
      <c r="H85" s="6">
        <v>997.279999999999</v>
      </c>
      <c r="I85" s="4" t="s">
        <v>69</v>
      </c>
      <c r="J85" s="13">
        <v>997.279999999999</v>
      </c>
    </row>
    <row r="86" spans="1:10" ht="12.75">
      <c r="A86" s="17">
        <f t="shared" si="1"/>
        <v>82</v>
      </c>
      <c r="B86" s="5" t="s">
        <v>4</v>
      </c>
      <c r="C86" s="20" t="s">
        <v>6</v>
      </c>
      <c r="D86" s="5" t="s">
        <v>73</v>
      </c>
      <c r="E86" s="26" t="s">
        <v>74</v>
      </c>
      <c r="F86" s="27" t="s">
        <v>75</v>
      </c>
      <c r="G86" s="22">
        <v>280</v>
      </c>
      <c r="H86" s="6">
        <v>975</v>
      </c>
      <c r="I86" s="4" t="s">
        <v>69</v>
      </c>
      <c r="J86" s="13">
        <v>975</v>
      </c>
    </row>
    <row r="87" spans="1:10" ht="12.75">
      <c r="A87" s="17">
        <f t="shared" si="1"/>
        <v>83</v>
      </c>
      <c r="B87" s="5" t="s">
        <v>4</v>
      </c>
      <c r="C87" s="20" t="s">
        <v>6</v>
      </c>
      <c r="D87" s="5" t="s">
        <v>76</v>
      </c>
      <c r="E87" s="26" t="s">
        <v>77</v>
      </c>
      <c r="F87" s="27" t="s">
        <v>78</v>
      </c>
      <c r="G87" s="22">
        <v>302</v>
      </c>
      <c r="H87" s="6">
        <v>2475</v>
      </c>
      <c r="I87" s="4" t="s">
        <v>69</v>
      </c>
      <c r="J87" s="13">
        <v>2475</v>
      </c>
    </row>
    <row r="88" spans="1:10" ht="12.75">
      <c r="A88" s="17">
        <f t="shared" si="1"/>
        <v>84</v>
      </c>
      <c r="B88" s="5" t="s">
        <v>4</v>
      </c>
      <c r="C88" s="20" t="s">
        <v>6</v>
      </c>
      <c r="D88" s="5" t="s">
        <v>79</v>
      </c>
      <c r="E88" s="26" t="s">
        <v>80</v>
      </c>
      <c r="F88" s="27" t="s">
        <v>81</v>
      </c>
      <c r="G88" s="22">
        <v>370</v>
      </c>
      <c r="H88" s="6">
        <v>4475</v>
      </c>
      <c r="I88" s="4" t="s">
        <v>69</v>
      </c>
      <c r="J88" s="13">
        <v>4475</v>
      </c>
    </row>
    <row r="89" spans="1:10" ht="12.75">
      <c r="A89" s="17">
        <f t="shared" si="1"/>
        <v>85</v>
      </c>
      <c r="B89" s="5" t="s">
        <v>4</v>
      </c>
      <c r="C89" s="20" t="s">
        <v>6</v>
      </c>
      <c r="D89" s="5" t="s">
        <v>82</v>
      </c>
      <c r="E89" s="26" t="s">
        <v>83</v>
      </c>
      <c r="F89" s="27" t="s">
        <v>84</v>
      </c>
      <c r="G89" s="22">
        <v>477</v>
      </c>
      <c r="H89" s="6">
        <v>950</v>
      </c>
      <c r="I89" s="4" t="s">
        <v>69</v>
      </c>
      <c r="J89" s="13">
        <v>950</v>
      </c>
    </row>
    <row r="90" spans="1:10" ht="12.75">
      <c r="A90" s="17">
        <f t="shared" si="1"/>
        <v>86</v>
      </c>
      <c r="B90" s="5" t="s">
        <v>4</v>
      </c>
      <c r="C90" s="20" t="s">
        <v>6</v>
      </c>
      <c r="D90" s="5" t="s">
        <v>85</v>
      </c>
      <c r="E90" s="26" t="s">
        <v>86</v>
      </c>
      <c r="F90" s="27" t="s">
        <v>87</v>
      </c>
      <c r="G90" s="22">
        <v>485</v>
      </c>
      <c r="H90" s="6">
        <v>950</v>
      </c>
      <c r="I90" s="4" t="s">
        <v>69</v>
      </c>
      <c r="J90" s="13">
        <v>950</v>
      </c>
    </row>
    <row r="91" spans="1:10" ht="12.75">
      <c r="A91" s="17">
        <f t="shared" si="1"/>
        <v>87</v>
      </c>
      <c r="B91" s="5" t="s">
        <v>4</v>
      </c>
      <c r="C91" s="20" t="s">
        <v>6</v>
      </c>
      <c r="D91" s="5" t="s">
        <v>88</v>
      </c>
      <c r="E91" s="26" t="s">
        <v>86</v>
      </c>
      <c r="F91" s="27" t="s">
        <v>87</v>
      </c>
      <c r="G91" s="22">
        <v>493</v>
      </c>
      <c r="H91" s="6">
        <v>2230</v>
      </c>
      <c r="I91" s="4" t="s">
        <v>69</v>
      </c>
      <c r="J91" s="13">
        <v>2230</v>
      </c>
    </row>
    <row r="92" spans="1:10" ht="12.75">
      <c r="A92" s="17">
        <f t="shared" si="1"/>
        <v>88</v>
      </c>
      <c r="B92" s="5" t="s">
        <v>4</v>
      </c>
      <c r="C92" s="20" t="s">
        <v>6</v>
      </c>
      <c r="D92" s="5" t="s">
        <v>89</v>
      </c>
      <c r="E92" s="26" t="s">
        <v>90</v>
      </c>
      <c r="F92" s="27" t="s">
        <v>91</v>
      </c>
      <c r="G92" s="22">
        <v>906</v>
      </c>
      <c r="H92" s="6">
        <v>75</v>
      </c>
      <c r="I92" s="4" t="s">
        <v>69</v>
      </c>
      <c r="J92" s="13">
        <v>75</v>
      </c>
    </row>
    <row r="93" spans="1:10" ht="12.75">
      <c r="A93" s="17">
        <f t="shared" si="1"/>
        <v>89</v>
      </c>
      <c r="B93" s="5" t="s">
        <v>4</v>
      </c>
      <c r="C93" s="20" t="s">
        <v>6</v>
      </c>
      <c r="D93" s="5" t="s">
        <v>92</v>
      </c>
      <c r="E93" s="26" t="s">
        <v>93</v>
      </c>
      <c r="F93" s="27" t="s">
        <v>94</v>
      </c>
      <c r="G93" s="22">
        <v>1023</v>
      </c>
      <c r="H93" s="6">
        <v>5</v>
      </c>
      <c r="I93" s="4" t="s">
        <v>69</v>
      </c>
      <c r="J93" s="13">
        <v>5</v>
      </c>
    </row>
    <row r="94" spans="1:10" ht="12.75">
      <c r="A94" s="17">
        <f t="shared" si="1"/>
        <v>90</v>
      </c>
      <c r="B94" s="5" t="s">
        <v>4</v>
      </c>
      <c r="C94" s="20" t="s">
        <v>6</v>
      </c>
      <c r="D94" s="5" t="s">
        <v>95</v>
      </c>
      <c r="E94" s="26" t="s">
        <v>96</v>
      </c>
      <c r="F94" s="27" t="s">
        <v>97</v>
      </c>
      <c r="G94" s="22">
        <v>1260</v>
      </c>
      <c r="H94" s="6">
        <v>253</v>
      </c>
      <c r="I94" s="4" t="s">
        <v>69</v>
      </c>
      <c r="J94" s="13">
        <v>253</v>
      </c>
    </row>
    <row r="95" spans="1:10" ht="12.75">
      <c r="A95" s="17">
        <f t="shared" si="1"/>
        <v>91</v>
      </c>
      <c r="B95" s="5" t="s">
        <v>4</v>
      </c>
      <c r="C95" s="20" t="s">
        <v>6</v>
      </c>
      <c r="D95" s="5" t="s">
        <v>98</v>
      </c>
      <c r="E95" s="26" t="s">
        <v>99</v>
      </c>
      <c r="F95" s="27" t="s">
        <v>100</v>
      </c>
      <c r="G95" s="22">
        <v>1384</v>
      </c>
      <c r="H95" s="6">
        <v>4950</v>
      </c>
      <c r="I95" s="4" t="s">
        <v>69</v>
      </c>
      <c r="J95" s="13">
        <v>4950</v>
      </c>
    </row>
    <row r="96" spans="1:10" ht="12.75">
      <c r="A96" s="17">
        <f t="shared" si="1"/>
        <v>92</v>
      </c>
      <c r="B96" s="5" t="s">
        <v>4</v>
      </c>
      <c r="C96" s="20" t="s">
        <v>6</v>
      </c>
      <c r="D96" s="5" t="s">
        <v>101</v>
      </c>
      <c r="E96" s="26" t="s">
        <v>102</v>
      </c>
      <c r="F96" s="27" t="s">
        <v>103</v>
      </c>
      <c r="G96" s="22">
        <v>1775</v>
      </c>
      <c r="H96" s="6">
        <v>475</v>
      </c>
      <c r="I96" s="4" t="s">
        <v>69</v>
      </c>
      <c r="J96" s="13">
        <v>475</v>
      </c>
    </row>
    <row r="97" spans="1:10" ht="12.75">
      <c r="A97" s="17">
        <f t="shared" si="1"/>
        <v>93</v>
      </c>
      <c r="B97" s="5" t="s">
        <v>4</v>
      </c>
      <c r="C97" s="20" t="s">
        <v>6</v>
      </c>
      <c r="D97" s="5" t="s">
        <v>104</v>
      </c>
      <c r="E97" s="26" t="s">
        <v>105</v>
      </c>
      <c r="F97" s="27" t="s">
        <v>106</v>
      </c>
      <c r="G97" s="22">
        <v>1783</v>
      </c>
      <c r="H97" s="6">
        <v>475</v>
      </c>
      <c r="I97" s="4" t="s">
        <v>69</v>
      </c>
      <c r="J97" s="13">
        <v>475</v>
      </c>
    </row>
    <row r="98" spans="1:10" ht="12.75">
      <c r="A98" s="17">
        <f t="shared" si="1"/>
        <v>94</v>
      </c>
      <c r="B98" s="5" t="s">
        <v>4</v>
      </c>
      <c r="C98" s="20" t="s">
        <v>6</v>
      </c>
      <c r="D98" s="5" t="s">
        <v>107</v>
      </c>
      <c r="E98" s="26" t="s">
        <v>108</v>
      </c>
      <c r="F98" s="27" t="s">
        <v>109</v>
      </c>
      <c r="G98" s="22">
        <v>1848</v>
      </c>
      <c r="H98" s="6">
        <v>950</v>
      </c>
      <c r="I98" s="4" t="s">
        <v>69</v>
      </c>
      <c r="J98" s="13">
        <v>950</v>
      </c>
    </row>
    <row r="99" spans="1:10" ht="12.75">
      <c r="A99" s="17">
        <f t="shared" si="1"/>
        <v>95</v>
      </c>
      <c r="B99" s="5" t="s">
        <v>4</v>
      </c>
      <c r="C99" s="20" t="s">
        <v>6</v>
      </c>
      <c r="D99" s="5" t="s">
        <v>110</v>
      </c>
      <c r="E99" s="26" t="s">
        <v>111</v>
      </c>
      <c r="F99" s="27" t="s">
        <v>112</v>
      </c>
      <c r="G99" s="22">
        <v>2143</v>
      </c>
      <c r="H99" s="6">
        <v>100</v>
      </c>
      <c r="I99" s="4" t="s">
        <v>69</v>
      </c>
      <c r="J99" s="13">
        <v>100</v>
      </c>
    </row>
    <row r="100" spans="1:10" ht="12.75">
      <c r="A100" s="17">
        <f t="shared" si="1"/>
        <v>96</v>
      </c>
      <c r="B100" s="5" t="s">
        <v>4</v>
      </c>
      <c r="C100" s="20" t="s">
        <v>6</v>
      </c>
      <c r="D100" s="5" t="s">
        <v>113</v>
      </c>
      <c r="E100" s="26"/>
      <c r="F100" s="27" t="s">
        <v>114</v>
      </c>
      <c r="G100" s="22">
        <v>2305</v>
      </c>
      <c r="H100" s="6">
        <v>2</v>
      </c>
      <c r="I100" s="4" t="s">
        <v>69</v>
      </c>
      <c r="J100" s="13">
        <v>2</v>
      </c>
    </row>
    <row r="101" spans="1:10" ht="12.75">
      <c r="A101" s="17">
        <f t="shared" si="1"/>
        <v>97</v>
      </c>
      <c r="B101" s="5" t="s">
        <v>4</v>
      </c>
      <c r="C101" s="20" t="s">
        <v>6</v>
      </c>
      <c r="D101" s="5" t="s">
        <v>115</v>
      </c>
      <c r="E101" s="26" t="s">
        <v>116</v>
      </c>
      <c r="F101" s="27" t="s">
        <v>117</v>
      </c>
      <c r="G101" s="22">
        <v>2313</v>
      </c>
      <c r="H101" s="6">
        <v>975</v>
      </c>
      <c r="I101" s="4" t="s">
        <v>69</v>
      </c>
      <c r="J101" s="13">
        <v>975</v>
      </c>
    </row>
    <row r="102" spans="1:10" ht="12.75">
      <c r="A102" s="17">
        <f t="shared" si="1"/>
        <v>98</v>
      </c>
      <c r="B102" s="5" t="s">
        <v>4</v>
      </c>
      <c r="C102" s="20" t="s">
        <v>6</v>
      </c>
      <c r="D102" s="5" t="s">
        <v>118</v>
      </c>
      <c r="E102" s="26" t="s">
        <v>119</v>
      </c>
      <c r="F102" s="27" t="s">
        <v>120</v>
      </c>
      <c r="G102" s="22">
        <v>2330</v>
      </c>
      <c r="H102" s="6">
        <v>628</v>
      </c>
      <c r="I102" s="4" t="s">
        <v>69</v>
      </c>
      <c r="J102" s="13">
        <v>628</v>
      </c>
    </row>
    <row r="103" spans="1:10" ht="12.75">
      <c r="A103" s="17">
        <f t="shared" si="1"/>
        <v>99</v>
      </c>
      <c r="B103" s="5" t="s">
        <v>4</v>
      </c>
      <c r="C103" s="20" t="s">
        <v>6</v>
      </c>
      <c r="D103" s="5" t="s">
        <v>121</v>
      </c>
      <c r="E103" s="26" t="s">
        <v>122</v>
      </c>
      <c r="F103" s="27" t="s">
        <v>114</v>
      </c>
      <c r="G103" s="22">
        <v>2623</v>
      </c>
      <c r="H103" s="6">
        <v>54</v>
      </c>
      <c r="I103" s="4" t="s">
        <v>69</v>
      </c>
      <c r="J103" s="13">
        <v>54</v>
      </c>
    </row>
    <row r="104" spans="1:10" ht="12.75">
      <c r="A104" s="17">
        <f t="shared" si="1"/>
        <v>100</v>
      </c>
      <c r="B104" s="5" t="s">
        <v>4</v>
      </c>
      <c r="C104" s="20" t="s">
        <v>6</v>
      </c>
      <c r="D104" s="5" t="s">
        <v>123</v>
      </c>
      <c r="E104" s="26" t="s">
        <v>124</v>
      </c>
      <c r="F104" s="27" t="s">
        <v>125</v>
      </c>
      <c r="G104" s="22">
        <v>2712</v>
      </c>
      <c r="H104" s="6">
        <v>2188.61</v>
      </c>
      <c r="I104" s="4" t="s">
        <v>69</v>
      </c>
      <c r="J104" s="13">
        <v>2188.61</v>
      </c>
    </row>
    <row r="105" spans="1:10" ht="12.75">
      <c r="A105" s="17">
        <f t="shared" si="1"/>
        <v>101</v>
      </c>
      <c r="B105" s="5" t="s">
        <v>4</v>
      </c>
      <c r="C105" s="20" t="s">
        <v>6</v>
      </c>
      <c r="D105" s="5" t="s">
        <v>126</v>
      </c>
      <c r="E105" s="26" t="s">
        <v>127</v>
      </c>
      <c r="F105" s="27" t="s">
        <v>128</v>
      </c>
      <c r="G105" s="22">
        <v>2720</v>
      </c>
      <c r="H105" s="6">
        <v>450</v>
      </c>
      <c r="I105" s="4" t="s">
        <v>69</v>
      </c>
      <c r="J105" s="13">
        <v>450</v>
      </c>
    </row>
    <row r="106" spans="1:10" ht="12.75">
      <c r="A106" s="17">
        <f t="shared" si="1"/>
        <v>102</v>
      </c>
      <c r="B106" s="5" t="s">
        <v>4</v>
      </c>
      <c r="C106" s="20" t="s">
        <v>6</v>
      </c>
      <c r="D106" s="5" t="s">
        <v>129</v>
      </c>
      <c r="E106" s="26" t="s">
        <v>130</v>
      </c>
      <c r="F106" s="27" t="s">
        <v>131</v>
      </c>
      <c r="G106" s="22">
        <v>2879</v>
      </c>
      <c r="H106" s="6">
        <v>85</v>
      </c>
      <c r="I106" s="4" t="s">
        <v>69</v>
      </c>
      <c r="J106" s="13">
        <v>85</v>
      </c>
    </row>
    <row r="107" spans="1:10" ht="12.75">
      <c r="A107" s="17">
        <f t="shared" si="1"/>
        <v>103</v>
      </c>
      <c r="B107" s="5" t="s">
        <v>4</v>
      </c>
      <c r="C107" s="20" t="s">
        <v>6</v>
      </c>
      <c r="D107" s="5" t="s">
        <v>132</v>
      </c>
      <c r="E107" s="26" t="s">
        <v>133</v>
      </c>
      <c r="F107" s="27" t="s">
        <v>134</v>
      </c>
      <c r="G107" s="22">
        <v>2976</v>
      </c>
      <c r="H107" s="6">
        <v>225</v>
      </c>
      <c r="I107" s="4" t="s">
        <v>69</v>
      </c>
      <c r="J107" s="13">
        <v>225</v>
      </c>
    </row>
    <row r="108" spans="1:10" ht="12.75">
      <c r="A108" s="17">
        <f t="shared" si="1"/>
        <v>104</v>
      </c>
      <c r="B108" s="5" t="s">
        <v>4</v>
      </c>
      <c r="C108" s="20" t="s">
        <v>6</v>
      </c>
      <c r="D108" s="5" t="s">
        <v>135</v>
      </c>
      <c r="E108" s="26" t="s">
        <v>136</v>
      </c>
      <c r="F108" s="27" t="s">
        <v>137</v>
      </c>
      <c r="G108" s="22">
        <v>3417</v>
      </c>
      <c r="H108" s="6">
        <v>475</v>
      </c>
      <c r="I108" s="4" t="s">
        <v>69</v>
      </c>
      <c r="J108" s="13">
        <v>475</v>
      </c>
    </row>
    <row r="109" spans="1:10" ht="12.75">
      <c r="A109" s="17">
        <f t="shared" si="1"/>
        <v>105</v>
      </c>
      <c r="B109" s="5" t="s">
        <v>4</v>
      </c>
      <c r="C109" s="20" t="s">
        <v>6</v>
      </c>
      <c r="D109" s="5" t="s">
        <v>138</v>
      </c>
      <c r="E109" s="26" t="s">
        <v>139</v>
      </c>
      <c r="F109" s="27" t="s">
        <v>140</v>
      </c>
      <c r="G109" s="22">
        <v>3590</v>
      </c>
      <c r="H109" s="6">
        <v>175</v>
      </c>
      <c r="I109" s="4" t="s">
        <v>69</v>
      </c>
      <c r="J109" s="13">
        <v>175</v>
      </c>
    </row>
    <row r="110" spans="1:10" ht="12.75">
      <c r="A110" s="17">
        <f t="shared" si="1"/>
        <v>106</v>
      </c>
      <c r="B110" s="5" t="s">
        <v>4</v>
      </c>
      <c r="C110" s="20" t="s">
        <v>6</v>
      </c>
      <c r="D110" s="5" t="s">
        <v>141</v>
      </c>
      <c r="E110" s="26" t="s">
        <v>142</v>
      </c>
      <c r="F110" s="27" t="s">
        <v>114</v>
      </c>
      <c r="G110" s="22">
        <v>3859</v>
      </c>
      <c r="H110" s="6">
        <v>81.25</v>
      </c>
      <c r="I110" s="4" t="s">
        <v>69</v>
      </c>
      <c r="J110" s="13">
        <v>81.25</v>
      </c>
    </row>
    <row r="111" spans="1:10" ht="12.75">
      <c r="A111" s="17">
        <f t="shared" si="1"/>
        <v>107</v>
      </c>
      <c r="B111" s="5" t="s">
        <v>4</v>
      </c>
      <c r="C111" s="20" t="s">
        <v>6</v>
      </c>
      <c r="D111" s="5" t="s">
        <v>143</v>
      </c>
      <c r="E111" s="26" t="s">
        <v>144</v>
      </c>
      <c r="F111" s="27" t="s">
        <v>145</v>
      </c>
      <c r="G111" s="22">
        <v>4057</v>
      </c>
      <c r="H111" s="6">
        <v>75</v>
      </c>
      <c r="I111" s="4" t="s">
        <v>69</v>
      </c>
      <c r="J111" s="13">
        <v>75</v>
      </c>
    </row>
    <row r="112" spans="1:10" ht="12.75">
      <c r="A112" s="17">
        <f t="shared" si="1"/>
        <v>108</v>
      </c>
      <c r="B112" s="5" t="s">
        <v>4</v>
      </c>
      <c r="C112" s="20" t="s">
        <v>6</v>
      </c>
      <c r="D112" s="5" t="s">
        <v>146</v>
      </c>
      <c r="E112" s="26" t="s">
        <v>147</v>
      </c>
      <c r="F112" s="27" t="s">
        <v>87</v>
      </c>
      <c r="G112" s="22">
        <v>4359</v>
      </c>
      <c r="H112" s="6">
        <v>575</v>
      </c>
      <c r="I112" s="4" t="s">
        <v>69</v>
      </c>
      <c r="J112" s="13">
        <v>575</v>
      </c>
    </row>
    <row r="113" spans="1:10" ht="12.75">
      <c r="A113" s="17">
        <f t="shared" si="1"/>
        <v>109</v>
      </c>
      <c r="B113" s="5" t="s">
        <v>4</v>
      </c>
      <c r="C113" s="20" t="s">
        <v>6</v>
      </c>
      <c r="D113" s="5" t="s">
        <v>148</v>
      </c>
      <c r="E113" s="26" t="s">
        <v>149</v>
      </c>
      <c r="F113" s="27" t="s">
        <v>150</v>
      </c>
      <c r="G113" s="22">
        <v>4480</v>
      </c>
      <c r="H113" s="6">
        <v>125</v>
      </c>
      <c r="I113" s="4" t="s">
        <v>69</v>
      </c>
      <c r="J113" s="13">
        <v>125</v>
      </c>
    </row>
    <row r="114" spans="1:10" ht="12.75">
      <c r="A114" s="17">
        <f t="shared" si="1"/>
        <v>110</v>
      </c>
      <c r="B114" s="5" t="s">
        <v>4</v>
      </c>
      <c r="C114" s="20" t="s">
        <v>6</v>
      </c>
      <c r="D114" s="5" t="s">
        <v>151</v>
      </c>
      <c r="E114" s="26" t="s">
        <v>152</v>
      </c>
      <c r="F114" s="27" t="s">
        <v>153</v>
      </c>
      <c r="G114" s="22">
        <v>4499</v>
      </c>
      <c r="H114" s="6">
        <v>450</v>
      </c>
      <c r="I114" s="4" t="s">
        <v>69</v>
      </c>
      <c r="J114" s="13">
        <v>450</v>
      </c>
    </row>
    <row r="115" spans="1:10" ht="12.75">
      <c r="A115" s="17">
        <f t="shared" si="1"/>
        <v>111</v>
      </c>
      <c r="B115" s="5" t="s">
        <v>4</v>
      </c>
      <c r="C115" s="20" t="s">
        <v>6</v>
      </c>
      <c r="D115" s="5" t="s">
        <v>154</v>
      </c>
      <c r="E115" s="26" t="s">
        <v>155</v>
      </c>
      <c r="F115" s="27" t="s">
        <v>156</v>
      </c>
      <c r="G115" s="22">
        <v>4928</v>
      </c>
      <c r="H115" s="6">
        <v>540</v>
      </c>
      <c r="I115" s="4" t="s">
        <v>69</v>
      </c>
      <c r="J115" s="13">
        <v>540</v>
      </c>
    </row>
    <row r="116" spans="1:10" ht="12.75">
      <c r="A116" s="17">
        <f t="shared" si="1"/>
        <v>112</v>
      </c>
      <c r="B116" s="5" t="s">
        <v>4</v>
      </c>
      <c r="C116" s="20" t="s">
        <v>6</v>
      </c>
      <c r="D116" s="5" t="s">
        <v>157</v>
      </c>
      <c r="E116" s="26" t="s">
        <v>158</v>
      </c>
      <c r="F116" s="27" t="s">
        <v>159</v>
      </c>
      <c r="G116" s="22">
        <v>5835</v>
      </c>
      <c r="H116" s="6">
        <v>475</v>
      </c>
      <c r="I116" s="4" t="s">
        <v>69</v>
      </c>
      <c r="J116" s="13">
        <v>475</v>
      </c>
    </row>
    <row r="117" spans="1:10" ht="12.75">
      <c r="A117" s="17">
        <f t="shared" si="1"/>
        <v>113</v>
      </c>
      <c r="B117" s="5" t="s">
        <v>4</v>
      </c>
      <c r="C117" s="20" t="s">
        <v>6</v>
      </c>
      <c r="D117" s="5" t="s">
        <v>160</v>
      </c>
      <c r="E117" s="26" t="s">
        <v>161</v>
      </c>
      <c r="F117" s="27" t="s">
        <v>162</v>
      </c>
      <c r="G117" s="22">
        <v>5894</v>
      </c>
      <c r="H117" s="6">
        <v>416.05</v>
      </c>
      <c r="I117" s="4" t="s">
        <v>69</v>
      </c>
      <c r="J117" s="13">
        <v>416.05</v>
      </c>
    </row>
    <row r="118" spans="1:10" ht="12.75">
      <c r="A118" s="17">
        <f t="shared" si="1"/>
        <v>114</v>
      </c>
      <c r="B118" s="5" t="s">
        <v>4</v>
      </c>
      <c r="C118" s="20" t="s">
        <v>6</v>
      </c>
      <c r="D118" s="5" t="s">
        <v>163</v>
      </c>
      <c r="E118" s="26" t="s">
        <v>164</v>
      </c>
      <c r="F118" s="27" t="s">
        <v>165</v>
      </c>
      <c r="G118" s="22">
        <v>5932</v>
      </c>
      <c r="H118" s="6">
        <v>632</v>
      </c>
      <c r="I118" s="4" t="s">
        <v>69</v>
      </c>
      <c r="J118" s="13">
        <v>632</v>
      </c>
    </row>
    <row r="119" spans="1:10" ht="12.75">
      <c r="A119" s="17">
        <f t="shared" si="1"/>
        <v>115</v>
      </c>
      <c r="B119" s="5" t="s">
        <v>4</v>
      </c>
      <c r="C119" s="20" t="s">
        <v>6</v>
      </c>
      <c r="D119" s="5" t="s">
        <v>166</v>
      </c>
      <c r="E119" s="26" t="s">
        <v>167</v>
      </c>
      <c r="F119" s="27" t="s">
        <v>168</v>
      </c>
      <c r="G119" s="22">
        <v>6190</v>
      </c>
      <c r="H119" s="6">
        <v>543</v>
      </c>
      <c r="I119" s="4" t="s">
        <v>69</v>
      </c>
      <c r="J119" s="13">
        <v>543</v>
      </c>
    </row>
    <row r="120" spans="1:10" ht="12.75">
      <c r="A120" s="17">
        <f t="shared" si="1"/>
        <v>116</v>
      </c>
      <c r="B120" s="5" t="s">
        <v>4</v>
      </c>
      <c r="C120" s="20" t="s">
        <v>6</v>
      </c>
      <c r="D120" s="5" t="s">
        <v>169</v>
      </c>
      <c r="E120" s="26" t="s">
        <v>167</v>
      </c>
      <c r="F120" s="27" t="s">
        <v>168</v>
      </c>
      <c r="G120" s="22">
        <v>6203</v>
      </c>
      <c r="H120" s="6">
        <v>479</v>
      </c>
      <c r="I120" s="4" t="s">
        <v>69</v>
      </c>
      <c r="J120" s="13">
        <v>479</v>
      </c>
    </row>
    <row r="121" spans="1:10" ht="12.75">
      <c r="A121" s="17">
        <f t="shared" si="1"/>
        <v>117</v>
      </c>
      <c r="B121" s="5" t="s">
        <v>4</v>
      </c>
      <c r="C121" s="20" t="s">
        <v>6</v>
      </c>
      <c r="D121" s="5" t="s">
        <v>170</v>
      </c>
      <c r="E121" s="26" t="s">
        <v>171</v>
      </c>
      <c r="F121" s="27" t="s">
        <v>172</v>
      </c>
      <c r="G121" s="22">
        <v>6211</v>
      </c>
      <c r="H121" s="6">
        <v>475</v>
      </c>
      <c r="I121" s="4" t="s">
        <v>69</v>
      </c>
      <c r="J121" s="13">
        <v>475</v>
      </c>
    </row>
    <row r="122" spans="1:10" ht="12.75">
      <c r="A122" s="17">
        <f t="shared" si="1"/>
        <v>118</v>
      </c>
      <c r="B122" s="5" t="s">
        <v>4</v>
      </c>
      <c r="C122" s="20" t="s">
        <v>6</v>
      </c>
      <c r="D122" s="5" t="s">
        <v>173</v>
      </c>
      <c r="E122" s="26" t="s">
        <v>174</v>
      </c>
      <c r="F122" s="27" t="s">
        <v>175</v>
      </c>
      <c r="G122" s="22">
        <v>6297</v>
      </c>
      <c r="H122" s="6">
        <v>823</v>
      </c>
      <c r="I122" s="4" t="s">
        <v>69</v>
      </c>
      <c r="J122" s="13">
        <v>823</v>
      </c>
    </row>
    <row r="123" spans="1:10" ht="12.75">
      <c r="A123" s="17">
        <f t="shared" si="1"/>
        <v>119</v>
      </c>
      <c r="B123" s="5" t="s">
        <v>4</v>
      </c>
      <c r="C123" s="20" t="s">
        <v>6</v>
      </c>
      <c r="D123" s="5" t="s">
        <v>176</v>
      </c>
      <c r="E123" s="26" t="s">
        <v>177</v>
      </c>
      <c r="F123" s="27" t="s">
        <v>178</v>
      </c>
      <c r="G123" s="22">
        <v>6548</v>
      </c>
      <c r="H123" s="6">
        <v>925</v>
      </c>
      <c r="I123" s="4" t="s">
        <v>69</v>
      </c>
      <c r="J123" s="13">
        <v>925</v>
      </c>
    </row>
    <row r="124" spans="1:10" ht="12.75">
      <c r="A124" s="17">
        <f t="shared" si="1"/>
        <v>120</v>
      </c>
      <c r="B124" s="5" t="s">
        <v>4</v>
      </c>
      <c r="C124" s="20" t="s">
        <v>6</v>
      </c>
      <c r="D124" s="5" t="s">
        <v>179</v>
      </c>
      <c r="E124" s="26" t="s">
        <v>180</v>
      </c>
      <c r="F124" s="27" t="s">
        <v>181</v>
      </c>
      <c r="G124" s="22">
        <v>6831</v>
      </c>
      <c r="H124" s="6">
        <v>389.42</v>
      </c>
      <c r="I124" s="4" t="s">
        <v>69</v>
      </c>
      <c r="J124" s="13">
        <v>389.42</v>
      </c>
    </row>
    <row r="125" spans="1:10" ht="12.75">
      <c r="A125" s="17">
        <f t="shared" si="1"/>
        <v>121</v>
      </c>
      <c r="B125" s="5" t="s">
        <v>4</v>
      </c>
      <c r="C125" s="20" t="s">
        <v>6</v>
      </c>
      <c r="D125" s="29" t="s">
        <v>182</v>
      </c>
      <c r="E125" s="25" t="s">
        <v>183</v>
      </c>
      <c r="F125" s="3" t="s">
        <v>184</v>
      </c>
      <c r="G125" s="22">
        <v>6920</v>
      </c>
      <c r="H125" s="6">
        <v>1000</v>
      </c>
      <c r="I125" s="4" t="s">
        <v>69</v>
      </c>
      <c r="J125" s="13">
        <v>1000</v>
      </c>
    </row>
    <row r="126" spans="1:10" ht="12.75">
      <c r="A126" s="17">
        <f t="shared" si="1"/>
        <v>122</v>
      </c>
      <c r="B126" s="5" t="s">
        <v>4</v>
      </c>
      <c r="C126" s="20" t="s">
        <v>6</v>
      </c>
      <c r="D126" s="5" t="s">
        <v>185</v>
      </c>
      <c r="E126" s="26" t="s">
        <v>186</v>
      </c>
      <c r="F126" s="27" t="s">
        <v>187</v>
      </c>
      <c r="G126" s="22">
        <v>7323</v>
      </c>
      <c r="H126" s="6">
        <v>1202.45</v>
      </c>
      <c r="I126" s="4" t="s">
        <v>69</v>
      </c>
      <c r="J126" s="13">
        <v>1202.45</v>
      </c>
    </row>
    <row r="127" spans="1:10" ht="12.75">
      <c r="A127" s="17">
        <f t="shared" si="1"/>
        <v>123</v>
      </c>
      <c r="B127" s="5" t="s">
        <v>4</v>
      </c>
      <c r="C127" s="20" t="s">
        <v>6</v>
      </c>
      <c r="D127" s="5" t="s">
        <v>188</v>
      </c>
      <c r="E127" s="26" t="s">
        <v>189</v>
      </c>
      <c r="F127" s="27" t="s">
        <v>190</v>
      </c>
      <c r="G127" s="22">
        <v>7331</v>
      </c>
      <c r="H127" s="6">
        <v>547.139999999999</v>
      </c>
      <c r="I127" s="4" t="s">
        <v>69</v>
      </c>
      <c r="J127" s="13">
        <v>547.139999999999</v>
      </c>
    </row>
    <row r="128" spans="1:10" ht="12.75">
      <c r="A128" s="17">
        <f t="shared" si="1"/>
        <v>124</v>
      </c>
      <c r="B128" s="5" t="s">
        <v>4</v>
      </c>
      <c r="C128" s="20" t="s">
        <v>6</v>
      </c>
      <c r="D128" s="5" t="s">
        <v>191</v>
      </c>
      <c r="E128" s="26" t="s">
        <v>192</v>
      </c>
      <c r="F128" s="27" t="s">
        <v>193</v>
      </c>
      <c r="G128" s="22">
        <v>7560</v>
      </c>
      <c r="H128" s="6">
        <v>5000</v>
      </c>
      <c r="I128" s="4" t="s">
        <v>69</v>
      </c>
      <c r="J128" s="13">
        <v>5000</v>
      </c>
    </row>
    <row r="129" spans="1:10" ht="12.75">
      <c r="A129" s="17">
        <f t="shared" si="1"/>
        <v>125</v>
      </c>
      <c r="B129" s="5" t="s">
        <v>4</v>
      </c>
      <c r="C129" s="20" t="s">
        <v>6</v>
      </c>
      <c r="D129" s="5" t="s">
        <v>194</v>
      </c>
      <c r="E129" s="26" t="s">
        <v>195</v>
      </c>
      <c r="F129" s="27" t="s">
        <v>114</v>
      </c>
      <c r="G129" s="22">
        <v>7862</v>
      </c>
      <c r="H129" s="6">
        <v>9900</v>
      </c>
      <c r="I129" s="4" t="s">
        <v>69</v>
      </c>
      <c r="J129" s="13">
        <v>9900</v>
      </c>
    </row>
    <row r="130" spans="1:10" ht="12.75">
      <c r="A130" s="17">
        <f t="shared" si="1"/>
        <v>126</v>
      </c>
      <c r="B130" s="5" t="s">
        <v>4</v>
      </c>
      <c r="C130" s="20" t="s">
        <v>6</v>
      </c>
      <c r="D130" s="5" t="s">
        <v>196</v>
      </c>
      <c r="E130" s="26" t="s">
        <v>197</v>
      </c>
      <c r="F130" s="27" t="s">
        <v>198</v>
      </c>
      <c r="G130" s="22">
        <v>8214</v>
      </c>
      <c r="H130" s="6">
        <v>950</v>
      </c>
      <c r="I130" s="4" t="s">
        <v>69</v>
      </c>
      <c r="J130" s="13">
        <v>950</v>
      </c>
    </row>
    <row r="131" spans="1:10" ht="12.75">
      <c r="A131" s="17">
        <f t="shared" si="1"/>
        <v>127</v>
      </c>
      <c r="B131" s="5" t="s">
        <v>4</v>
      </c>
      <c r="C131" s="20" t="s">
        <v>6</v>
      </c>
      <c r="D131" s="5" t="s">
        <v>199</v>
      </c>
      <c r="E131" s="26" t="s">
        <v>200</v>
      </c>
      <c r="F131" s="27" t="s">
        <v>201</v>
      </c>
      <c r="G131" s="22">
        <v>8249</v>
      </c>
      <c r="H131" s="6">
        <v>1832</v>
      </c>
      <c r="I131" s="4" t="s">
        <v>69</v>
      </c>
      <c r="J131" s="13">
        <v>1832</v>
      </c>
    </row>
    <row r="132" spans="1:10" ht="12.75">
      <c r="A132" s="17">
        <f t="shared" si="1"/>
        <v>128</v>
      </c>
      <c r="B132" s="5" t="s">
        <v>4</v>
      </c>
      <c r="C132" s="20" t="s">
        <v>6</v>
      </c>
      <c r="D132" s="5" t="s">
        <v>202</v>
      </c>
      <c r="E132" s="26" t="s">
        <v>203</v>
      </c>
      <c r="F132" s="27" t="s">
        <v>204</v>
      </c>
      <c r="G132" s="22">
        <v>8800</v>
      </c>
      <c r="H132" s="6">
        <v>975</v>
      </c>
      <c r="I132" s="4" t="s">
        <v>69</v>
      </c>
      <c r="J132" s="13">
        <v>975</v>
      </c>
    </row>
    <row r="133" spans="1:10" ht="12.75">
      <c r="A133" s="17">
        <f t="shared" si="1"/>
        <v>129</v>
      </c>
      <c r="B133" s="5" t="s">
        <v>4</v>
      </c>
      <c r="C133" s="20" t="s">
        <v>6</v>
      </c>
      <c r="D133" s="5" t="s">
        <v>205</v>
      </c>
      <c r="E133" s="26" t="s">
        <v>206</v>
      </c>
      <c r="F133" s="27" t="s">
        <v>207</v>
      </c>
      <c r="G133" s="22">
        <v>8826</v>
      </c>
      <c r="H133" s="6">
        <v>75</v>
      </c>
      <c r="I133" s="4" t="s">
        <v>69</v>
      </c>
      <c r="J133" s="13">
        <v>75</v>
      </c>
    </row>
    <row r="134" spans="1:10" ht="12.75">
      <c r="A134" s="17">
        <f t="shared" si="1"/>
        <v>130</v>
      </c>
      <c r="B134" s="5" t="s">
        <v>4</v>
      </c>
      <c r="C134" s="20" t="s">
        <v>6</v>
      </c>
      <c r="D134" s="5" t="s">
        <v>208</v>
      </c>
      <c r="E134" s="26" t="s">
        <v>209</v>
      </c>
      <c r="F134" s="27" t="s">
        <v>210</v>
      </c>
      <c r="G134" s="22">
        <v>8982</v>
      </c>
      <c r="H134" s="6">
        <v>3216</v>
      </c>
      <c r="I134" s="4" t="s">
        <v>69</v>
      </c>
      <c r="J134" s="13">
        <v>3216</v>
      </c>
    </row>
    <row r="135" spans="1:10" ht="12.75">
      <c r="A135" s="17">
        <f aca="true" t="shared" si="2" ref="A135:A198">A134+1</f>
        <v>131</v>
      </c>
      <c r="B135" s="5" t="s">
        <v>4</v>
      </c>
      <c r="C135" s="20" t="s">
        <v>6</v>
      </c>
      <c r="D135" s="5" t="s">
        <v>211</v>
      </c>
      <c r="E135" s="26" t="s">
        <v>212</v>
      </c>
      <c r="F135" s="27" t="s">
        <v>213</v>
      </c>
      <c r="G135" s="22">
        <v>9067</v>
      </c>
      <c r="H135" s="6">
        <v>1342</v>
      </c>
      <c r="I135" s="4" t="s">
        <v>69</v>
      </c>
      <c r="J135" s="13">
        <v>1342</v>
      </c>
    </row>
    <row r="136" spans="1:10" ht="12.75">
      <c r="A136" s="17">
        <f t="shared" si="2"/>
        <v>132</v>
      </c>
      <c r="B136" s="5" t="s">
        <v>4</v>
      </c>
      <c r="C136" s="20" t="s">
        <v>6</v>
      </c>
      <c r="D136" s="5" t="s">
        <v>214</v>
      </c>
      <c r="E136" s="26" t="s">
        <v>215</v>
      </c>
      <c r="F136" s="27" t="s">
        <v>114</v>
      </c>
      <c r="G136" s="22">
        <v>9105</v>
      </c>
      <c r="H136" s="6">
        <v>103.19</v>
      </c>
      <c r="I136" s="4" t="s">
        <v>216</v>
      </c>
      <c r="J136" s="13">
        <v>103.19</v>
      </c>
    </row>
    <row r="137" spans="1:10" ht="12.75">
      <c r="A137" s="17">
        <f t="shared" si="2"/>
        <v>133</v>
      </c>
      <c r="B137" s="5" t="s">
        <v>4</v>
      </c>
      <c r="C137" s="20" t="s">
        <v>6</v>
      </c>
      <c r="D137" s="5" t="s">
        <v>217</v>
      </c>
      <c r="E137" s="26" t="s">
        <v>218</v>
      </c>
      <c r="F137" s="27" t="s">
        <v>219</v>
      </c>
      <c r="G137" s="22">
        <v>9164</v>
      </c>
      <c r="H137" s="6">
        <v>511</v>
      </c>
      <c r="I137" s="4" t="s">
        <v>69</v>
      </c>
      <c r="J137" s="13">
        <v>511</v>
      </c>
    </row>
    <row r="138" spans="1:10" ht="12.75">
      <c r="A138" s="17">
        <f t="shared" si="2"/>
        <v>134</v>
      </c>
      <c r="B138" s="5" t="s">
        <v>4</v>
      </c>
      <c r="C138" s="20" t="s">
        <v>6</v>
      </c>
      <c r="D138" s="5" t="s">
        <v>220</v>
      </c>
      <c r="E138" s="26" t="s">
        <v>221</v>
      </c>
      <c r="F138" s="27" t="s">
        <v>222</v>
      </c>
      <c r="G138" s="22">
        <v>9342</v>
      </c>
      <c r="H138" s="6">
        <v>550</v>
      </c>
      <c r="I138" s="4" t="s">
        <v>69</v>
      </c>
      <c r="J138" s="13">
        <v>550</v>
      </c>
    </row>
    <row r="139" spans="1:10" ht="12.75">
      <c r="A139" s="17">
        <f t="shared" si="2"/>
        <v>135</v>
      </c>
      <c r="B139" s="5" t="s">
        <v>4</v>
      </c>
      <c r="C139" s="20" t="s">
        <v>6</v>
      </c>
      <c r="D139" s="5" t="s">
        <v>223</v>
      </c>
      <c r="E139" s="26" t="s">
        <v>224</v>
      </c>
      <c r="F139" s="27" t="s">
        <v>225</v>
      </c>
      <c r="G139" s="22">
        <v>9440</v>
      </c>
      <c r="H139" s="6">
        <v>0.38</v>
      </c>
      <c r="I139" s="4" t="s">
        <v>69</v>
      </c>
      <c r="J139" s="13">
        <v>0.38</v>
      </c>
    </row>
    <row r="140" spans="1:10" ht="12.75">
      <c r="A140" s="17">
        <f t="shared" si="2"/>
        <v>136</v>
      </c>
      <c r="B140" s="5" t="s">
        <v>4</v>
      </c>
      <c r="C140" s="20" t="s">
        <v>6</v>
      </c>
      <c r="D140" s="5" t="s">
        <v>226</v>
      </c>
      <c r="E140" s="26" t="s">
        <v>227</v>
      </c>
      <c r="F140" s="27" t="s">
        <v>228</v>
      </c>
      <c r="G140" s="22">
        <v>9598</v>
      </c>
      <c r="H140" s="6">
        <v>10875</v>
      </c>
      <c r="I140" s="4" t="s">
        <v>69</v>
      </c>
      <c r="J140" s="13">
        <v>10875</v>
      </c>
    </row>
    <row r="141" spans="1:10" ht="12.75">
      <c r="A141" s="17">
        <f t="shared" si="2"/>
        <v>137</v>
      </c>
      <c r="B141" s="5" t="s">
        <v>4</v>
      </c>
      <c r="C141" s="20" t="s">
        <v>6</v>
      </c>
      <c r="D141" s="5" t="s">
        <v>229</v>
      </c>
      <c r="E141" s="26" t="s">
        <v>230</v>
      </c>
      <c r="F141" s="27" t="s">
        <v>231</v>
      </c>
      <c r="G141" s="22">
        <v>9679</v>
      </c>
      <c r="H141" s="6">
        <v>198</v>
      </c>
      <c r="I141" s="4" t="s">
        <v>69</v>
      </c>
      <c r="J141" s="13">
        <v>198</v>
      </c>
    </row>
    <row r="142" spans="1:10" ht="12.75">
      <c r="A142" s="17">
        <f t="shared" si="2"/>
        <v>138</v>
      </c>
      <c r="B142" s="5" t="s">
        <v>4</v>
      </c>
      <c r="C142" s="20" t="s">
        <v>6</v>
      </c>
      <c r="D142" s="5" t="s">
        <v>232</v>
      </c>
      <c r="E142" s="26" t="s">
        <v>233</v>
      </c>
      <c r="F142" s="27" t="s">
        <v>234</v>
      </c>
      <c r="G142" s="22">
        <v>9776</v>
      </c>
      <c r="H142" s="6">
        <v>10718</v>
      </c>
      <c r="I142" s="4" t="s">
        <v>69</v>
      </c>
      <c r="J142" s="13">
        <v>10718</v>
      </c>
    </row>
    <row r="143" spans="1:10" ht="12.75">
      <c r="A143" s="17">
        <f t="shared" si="2"/>
        <v>139</v>
      </c>
      <c r="B143" s="5" t="s">
        <v>4</v>
      </c>
      <c r="C143" s="20" t="s">
        <v>6</v>
      </c>
      <c r="D143" s="5" t="s">
        <v>235</v>
      </c>
      <c r="E143" s="26" t="s">
        <v>236</v>
      </c>
      <c r="F143" s="27" t="s">
        <v>237</v>
      </c>
      <c r="G143" s="22">
        <v>9911</v>
      </c>
      <c r="H143" s="6">
        <v>198</v>
      </c>
      <c r="I143" s="4" t="s">
        <v>69</v>
      </c>
      <c r="J143" s="13">
        <v>198</v>
      </c>
    </row>
    <row r="144" spans="1:10" ht="12.75">
      <c r="A144" s="17">
        <f t="shared" si="2"/>
        <v>140</v>
      </c>
      <c r="B144" s="5" t="s">
        <v>4</v>
      </c>
      <c r="C144" s="20" t="s">
        <v>6</v>
      </c>
      <c r="D144" s="5" t="s">
        <v>238</v>
      </c>
      <c r="E144" s="26" t="s">
        <v>239</v>
      </c>
      <c r="F144" s="27" t="s">
        <v>240</v>
      </c>
      <c r="G144" s="22">
        <v>9962</v>
      </c>
      <c r="H144" s="6">
        <v>25</v>
      </c>
      <c r="I144" s="4" t="s">
        <v>69</v>
      </c>
      <c r="J144" s="13">
        <v>25</v>
      </c>
    </row>
    <row r="145" spans="1:10" ht="12.75">
      <c r="A145" s="17">
        <f t="shared" si="2"/>
        <v>141</v>
      </c>
      <c r="B145" s="5" t="s">
        <v>4</v>
      </c>
      <c r="C145" s="20" t="s">
        <v>6</v>
      </c>
      <c r="D145" s="5" t="s">
        <v>241</v>
      </c>
      <c r="E145" s="26" t="s">
        <v>242</v>
      </c>
      <c r="F145" s="27" t="s">
        <v>243</v>
      </c>
      <c r="G145" s="22">
        <v>9989</v>
      </c>
      <c r="H145" s="6">
        <v>229</v>
      </c>
      <c r="I145" s="4" t="s">
        <v>69</v>
      </c>
      <c r="J145" s="13">
        <v>229</v>
      </c>
    </row>
    <row r="146" spans="1:10" ht="12.75">
      <c r="A146" s="17">
        <f t="shared" si="2"/>
        <v>142</v>
      </c>
      <c r="B146" s="5" t="s">
        <v>4</v>
      </c>
      <c r="C146" s="20" t="s">
        <v>6</v>
      </c>
      <c r="D146" s="5" t="s">
        <v>244</v>
      </c>
      <c r="E146" s="26" t="s">
        <v>245</v>
      </c>
      <c r="F146" s="27" t="s">
        <v>246</v>
      </c>
      <c r="G146" s="22">
        <v>9997</v>
      </c>
      <c r="H146" s="6">
        <v>1507</v>
      </c>
      <c r="I146" s="4" t="s">
        <v>69</v>
      </c>
      <c r="J146" s="13">
        <v>1507</v>
      </c>
    </row>
    <row r="147" spans="1:10" ht="12.75">
      <c r="A147" s="17">
        <f t="shared" si="2"/>
        <v>143</v>
      </c>
      <c r="B147" s="5" t="s">
        <v>4</v>
      </c>
      <c r="C147" s="20" t="s">
        <v>6</v>
      </c>
      <c r="D147" s="5" t="s">
        <v>247</v>
      </c>
      <c r="E147" s="26" t="s">
        <v>248</v>
      </c>
      <c r="F147" s="27" t="s">
        <v>249</v>
      </c>
      <c r="G147" s="22">
        <v>11002</v>
      </c>
      <c r="H147" s="6">
        <v>154</v>
      </c>
      <c r="I147" s="4" t="s">
        <v>69</v>
      </c>
      <c r="J147" s="13">
        <v>154</v>
      </c>
    </row>
    <row r="148" spans="1:10" ht="12.75">
      <c r="A148" s="17">
        <f t="shared" si="2"/>
        <v>144</v>
      </c>
      <c r="B148" s="5" t="s">
        <v>4</v>
      </c>
      <c r="C148" s="20" t="s">
        <v>6</v>
      </c>
      <c r="D148" s="5" t="s">
        <v>250</v>
      </c>
      <c r="E148" s="26" t="s">
        <v>251</v>
      </c>
      <c r="F148" s="27" t="s">
        <v>252</v>
      </c>
      <c r="G148" s="22">
        <v>11185</v>
      </c>
      <c r="H148" s="6">
        <v>53</v>
      </c>
      <c r="I148" s="4" t="s">
        <v>69</v>
      </c>
      <c r="J148" s="13">
        <v>53</v>
      </c>
    </row>
    <row r="149" spans="1:10" ht="12.75">
      <c r="A149" s="17">
        <f t="shared" si="2"/>
        <v>145</v>
      </c>
      <c r="B149" s="5" t="s">
        <v>4</v>
      </c>
      <c r="C149" s="20" t="s">
        <v>6</v>
      </c>
      <c r="D149" s="30" t="s">
        <v>253</v>
      </c>
      <c r="E149" s="23" t="s">
        <v>254</v>
      </c>
      <c r="F149" s="24" t="s">
        <v>234</v>
      </c>
      <c r="G149" s="22">
        <v>11223</v>
      </c>
      <c r="H149" s="6">
        <v>31</v>
      </c>
      <c r="I149" s="4" t="s">
        <v>69</v>
      </c>
      <c r="J149" s="13">
        <v>31</v>
      </c>
    </row>
    <row r="150" spans="1:10" ht="12.75">
      <c r="A150" s="17">
        <f t="shared" si="2"/>
        <v>146</v>
      </c>
      <c r="B150" s="5" t="s">
        <v>4</v>
      </c>
      <c r="C150" s="20" t="s">
        <v>6</v>
      </c>
      <c r="D150" s="5" t="s">
        <v>253</v>
      </c>
      <c r="E150" s="25" t="s">
        <v>254</v>
      </c>
      <c r="F150" s="3" t="s">
        <v>234</v>
      </c>
      <c r="G150" s="22">
        <v>11509</v>
      </c>
      <c r="H150" s="6">
        <v>25</v>
      </c>
      <c r="I150" s="4" t="s">
        <v>69</v>
      </c>
      <c r="J150" s="13">
        <v>25</v>
      </c>
    </row>
    <row r="151" spans="1:10" ht="12.75">
      <c r="A151" s="17">
        <f t="shared" si="2"/>
        <v>147</v>
      </c>
      <c r="B151" s="5" t="s">
        <v>4</v>
      </c>
      <c r="C151" s="20" t="s">
        <v>6</v>
      </c>
      <c r="D151" s="5" t="s">
        <v>255</v>
      </c>
      <c r="E151" s="25" t="s">
        <v>256</v>
      </c>
      <c r="F151" s="3" t="s">
        <v>257</v>
      </c>
      <c r="G151" s="22">
        <v>11924</v>
      </c>
      <c r="H151" s="6">
        <v>73</v>
      </c>
      <c r="I151" s="4" t="s">
        <v>69</v>
      </c>
      <c r="J151" s="13">
        <v>73</v>
      </c>
    </row>
    <row r="152" spans="1:10" ht="12.75">
      <c r="A152" s="17">
        <f t="shared" si="2"/>
        <v>148</v>
      </c>
      <c r="B152" s="5" t="s">
        <v>4</v>
      </c>
      <c r="C152" s="20" t="s">
        <v>6</v>
      </c>
      <c r="D152" s="5" t="s">
        <v>258</v>
      </c>
      <c r="E152" s="25" t="s">
        <v>259</v>
      </c>
      <c r="F152" s="3" t="s">
        <v>114</v>
      </c>
      <c r="G152" s="22">
        <v>11932</v>
      </c>
      <c r="H152" s="6">
        <v>98.5</v>
      </c>
      <c r="I152" s="4" t="s">
        <v>69</v>
      </c>
      <c r="J152" s="13">
        <v>98.5</v>
      </c>
    </row>
    <row r="153" spans="1:10" ht="12.75">
      <c r="A153" s="17">
        <f t="shared" si="2"/>
        <v>149</v>
      </c>
      <c r="B153" s="5" t="s">
        <v>4</v>
      </c>
      <c r="C153" s="20" t="s">
        <v>6</v>
      </c>
      <c r="D153" s="5" t="s">
        <v>260</v>
      </c>
      <c r="E153" s="25" t="s">
        <v>261</v>
      </c>
      <c r="F153" s="3" t="s">
        <v>262</v>
      </c>
      <c r="G153" s="22">
        <v>12017</v>
      </c>
      <c r="H153" s="6">
        <v>55</v>
      </c>
      <c r="I153" s="4" t="s">
        <v>69</v>
      </c>
      <c r="J153" s="13">
        <v>55</v>
      </c>
    </row>
    <row r="154" spans="1:10" ht="12.75">
      <c r="A154" s="17">
        <f t="shared" si="2"/>
        <v>150</v>
      </c>
      <c r="B154" s="5" t="s">
        <v>4</v>
      </c>
      <c r="C154" s="20" t="s">
        <v>6</v>
      </c>
      <c r="D154" s="5" t="s">
        <v>263</v>
      </c>
      <c r="E154" s="25" t="s">
        <v>264</v>
      </c>
      <c r="F154" s="3" t="s">
        <v>265</v>
      </c>
      <c r="G154" s="22">
        <v>12050</v>
      </c>
      <c r="H154" s="6">
        <v>5000</v>
      </c>
      <c r="I154" s="4" t="s">
        <v>69</v>
      </c>
      <c r="J154" s="13">
        <v>5000</v>
      </c>
    </row>
    <row r="155" spans="1:10" ht="12.75">
      <c r="A155" s="17">
        <f t="shared" si="2"/>
        <v>151</v>
      </c>
      <c r="B155" s="5" t="s">
        <v>4</v>
      </c>
      <c r="C155" s="20" t="s">
        <v>6</v>
      </c>
      <c r="D155" s="5" t="s">
        <v>266</v>
      </c>
      <c r="E155" s="25" t="s">
        <v>267</v>
      </c>
      <c r="F155" s="3" t="s">
        <v>268</v>
      </c>
      <c r="G155" s="22">
        <v>12114</v>
      </c>
      <c r="H155" s="6">
        <v>147.729999999999</v>
      </c>
      <c r="I155" s="4" t="s">
        <v>69</v>
      </c>
      <c r="J155" s="13">
        <v>147.729999999999</v>
      </c>
    </row>
    <row r="156" spans="1:10" ht="12.75">
      <c r="A156" s="17">
        <f t="shared" si="2"/>
        <v>152</v>
      </c>
      <c r="B156" s="5" t="s">
        <v>4</v>
      </c>
      <c r="C156" s="20" t="s">
        <v>6</v>
      </c>
      <c r="D156" s="5" t="s">
        <v>269</v>
      </c>
      <c r="E156" s="25" t="s">
        <v>270</v>
      </c>
      <c r="F156" s="3" t="s">
        <v>271</v>
      </c>
      <c r="G156" s="22">
        <v>12149</v>
      </c>
      <c r="H156" s="6">
        <v>23.82</v>
      </c>
      <c r="I156" s="4" t="s">
        <v>69</v>
      </c>
      <c r="J156" s="13">
        <v>23.82</v>
      </c>
    </row>
    <row r="157" spans="1:10" ht="12.75">
      <c r="A157" s="17">
        <f t="shared" si="2"/>
        <v>153</v>
      </c>
      <c r="B157" s="5" t="s">
        <v>4</v>
      </c>
      <c r="C157" s="20" t="s">
        <v>6</v>
      </c>
      <c r="D157" s="5" t="s">
        <v>272</v>
      </c>
      <c r="E157" s="25" t="s">
        <v>273</v>
      </c>
      <c r="F157" s="3" t="s">
        <v>274</v>
      </c>
      <c r="G157" s="22">
        <v>12440</v>
      </c>
      <c r="H157" s="6">
        <v>4373</v>
      </c>
      <c r="I157" s="4" t="s">
        <v>69</v>
      </c>
      <c r="J157" s="13">
        <v>4373</v>
      </c>
    </row>
    <row r="158" spans="1:10" ht="12.75">
      <c r="A158" s="17">
        <f t="shared" si="2"/>
        <v>154</v>
      </c>
      <c r="B158" s="5" t="s">
        <v>4</v>
      </c>
      <c r="C158" s="20" t="s">
        <v>6</v>
      </c>
      <c r="D158" s="5" t="s">
        <v>275</v>
      </c>
      <c r="E158" s="25" t="s">
        <v>276</v>
      </c>
      <c r="F158" s="3" t="s">
        <v>193</v>
      </c>
      <c r="G158" s="22">
        <v>12459</v>
      </c>
      <c r="H158" s="6">
        <v>0.16</v>
      </c>
      <c r="I158" s="4" t="s">
        <v>216</v>
      </c>
      <c r="J158" s="13">
        <v>0.16</v>
      </c>
    </row>
    <row r="159" spans="1:10" ht="12.75">
      <c r="A159" s="17">
        <f t="shared" si="2"/>
        <v>155</v>
      </c>
      <c r="B159" s="5" t="s">
        <v>4</v>
      </c>
      <c r="C159" s="20" t="s">
        <v>6</v>
      </c>
      <c r="D159" s="5" t="s">
        <v>277</v>
      </c>
      <c r="E159" s="25" t="s">
        <v>278</v>
      </c>
      <c r="F159" s="3" t="s">
        <v>279</v>
      </c>
      <c r="G159" s="22">
        <v>12467</v>
      </c>
      <c r="H159" s="6">
        <v>0.16</v>
      </c>
      <c r="I159" s="4" t="s">
        <v>216</v>
      </c>
      <c r="J159" s="13">
        <v>0.16</v>
      </c>
    </row>
    <row r="160" spans="1:10" ht="12.75">
      <c r="A160" s="17">
        <f t="shared" si="2"/>
        <v>156</v>
      </c>
      <c r="B160" s="5" t="s">
        <v>4</v>
      </c>
      <c r="C160" s="20" t="s">
        <v>6</v>
      </c>
      <c r="D160" s="5" t="s">
        <v>280</v>
      </c>
      <c r="E160" s="25" t="s">
        <v>278</v>
      </c>
      <c r="F160" s="3" t="s">
        <v>281</v>
      </c>
      <c r="G160" s="22">
        <v>12580</v>
      </c>
      <c r="H160" s="6">
        <v>975</v>
      </c>
      <c r="I160" s="4" t="s">
        <v>69</v>
      </c>
      <c r="J160" s="13">
        <v>975</v>
      </c>
    </row>
    <row r="161" spans="1:10" ht="12.75">
      <c r="A161" s="17">
        <f t="shared" si="2"/>
        <v>157</v>
      </c>
      <c r="B161" s="5" t="s">
        <v>4</v>
      </c>
      <c r="C161" s="20" t="s">
        <v>6</v>
      </c>
      <c r="D161" s="5" t="s">
        <v>282</v>
      </c>
      <c r="E161" s="25" t="s">
        <v>283</v>
      </c>
      <c r="F161" s="3" t="s">
        <v>284</v>
      </c>
      <c r="G161" s="22">
        <v>12688</v>
      </c>
      <c r="H161" s="6">
        <v>3690.05999999999</v>
      </c>
      <c r="I161" s="4" t="s">
        <v>69</v>
      </c>
      <c r="J161" s="13">
        <v>3690.05999999999</v>
      </c>
    </row>
    <row r="162" spans="1:10" ht="12.75">
      <c r="A162" s="17">
        <f t="shared" si="2"/>
        <v>158</v>
      </c>
      <c r="B162" s="5" t="s">
        <v>4</v>
      </c>
      <c r="C162" s="20" t="s">
        <v>6</v>
      </c>
      <c r="D162" s="5" t="s">
        <v>285</v>
      </c>
      <c r="E162" s="25" t="s">
        <v>286</v>
      </c>
      <c r="F162" s="3" t="s">
        <v>287</v>
      </c>
      <c r="G162" s="22">
        <v>12890</v>
      </c>
      <c r="H162" s="6">
        <v>75</v>
      </c>
      <c r="I162" s="4" t="s">
        <v>69</v>
      </c>
      <c r="J162" s="13">
        <v>75</v>
      </c>
    </row>
    <row r="163" spans="1:10" ht="12.75">
      <c r="A163" s="17">
        <f t="shared" si="2"/>
        <v>159</v>
      </c>
      <c r="B163" s="5" t="s">
        <v>4</v>
      </c>
      <c r="C163" s="20" t="s">
        <v>6</v>
      </c>
      <c r="D163" s="5" t="s">
        <v>288</v>
      </c>
      <c r="E163" s="25" t="s">
        <v>289</v>
      </c>
      <c r="F163" s="3" t="s">
        <v>290</v>
      </c>
      <c r="G163" s="22">
        <v>12998</v>
      </c>
      <c r="H163" s="6">
        <v>475</v>
      </c>
      <c r="I163" s="4" t="s">
        <v>69</v>
      </c>
      <c r="J163" s="13">
        <v>475</v>
      </c>
    </row>
    <row r="164" spans="1:10" ht="12.75">
      <c r="A164" s="17">
        <f t="shared" si="2"/>
        <v>160</v>
      </c>
      <c r="B164" s="5" t="s">
        <v>4</v>
      </c>
      <c r="C164" s="20" t="s">
        <v>6</v>
      </c>
      <c r="D164" s="5" t="s">
        <v>291</v>
      </c>
      <c r="E164" s="25" t="s">
        <v>292</v>
      </c>
      <c r="F164" s="3" t="s">
        <v>293</v>
      </c>
      <c r="G164" s="22">
        <v>13153</v>
      </c>
      <c r="H164" s="6">
        <v>5475</v>
      </c>
      <c r="I164" s="4" t="s">
        <v>69</v>
      </c>
      <c r="J164" s="13">
        <v>5475</v>
      </c>
    </row>
    <row r="165" spans="1:10" ht="12.75">
      <c r="A165" s="17">
        <f t="shared" si="2"/>
        <v>161</v>
      </c>
      <c r="B165" s="5" t="s">
        <v>4</v>
      </c>
      <c r="C165" s="20" t="s">
        <v>6</v>
      </c>
      <c r="D165" s="5" t="s">
        <v>294</v>
      </c>
      <c r="E165" s="25" t="s">
        <v>295</v>
      </c>
      <c r="F165" s="3" t="s">
        <v>87</v>
      </c>
      <c r="G165" s="22">
        <v>13277</v>
      </c>
      <c r="H165" s="6">
        <v>47.3599999999999</v>
      </c>
      <c r="I165" s="4" t="s">
        <v>69</v>
      </c>
      <c r="J165" s="13">
        <v>47.3599999999999</v>
      </c>
    </row>
    <row r="166" spans="1:10" ht="12.75">
      <c r="A166" s="17">
        <f t="shared" si="2"/>
        <v>162</v>
      </c>
      <c r="B166" s="5" t="s">
        <v>4</v>
      </c>
      <c r="C166" s="20" t="s">
        <v>6</v>
      </c>
      <c r="D166" s="5" t="s">
        <v>296</v>
      </c>
      <c r="E166" s="25" t="s">
        <v>297</v>
      </c>
      <c r="F166" s="3" t="s">
        <v>298</v>
      </c>
      <c r="G166" s="22">
        <v>13293</v>
      </c>
      <c r="H166" s="6">
        <v>0.579999999999999</v>
      </c>
      <c r="I166" s="4" t="s">
        <v>216</v>
      </c>
      <c r="J166" s="13">
        <v>0.579999999999999</v>
      </c>
    </row>
    <row r="167" spans="1:10" ht="12.75">
      <c r="A167" s="17">
        <f t="shared" si="2"/>
        <v>163</v>
      </c>
      <c r="B167" s="5" t="s">
        <v>4</v>
      </c>
      <c r="C167" s="20" t="s">
        <v>6</v>
      </c>
      <c r="D167" s="5" t="s">
        <v>299</v>
      </c>
      <c r="E167" s="2" t="s">
        <v>300</v>
      </c>
      <c r="F167" s="3" t="s">
        <v>301</v>
      </c>
      <c r="G167" s="22">
        <v>13374</v>
      </c>
      <c r="H167" s="6">
        <v>0.05</v>
      </c>
      <c r="I167" s="4" t="s">
        <v>69</v>
      </c>
      <c r="J167" s="13">
        <v>0.05</v>
      </c>
    </row>
    <row r="168" spans="1:10" ht="12.75">
      <c r="A168" s="17">
        <f t="shared" si="2"/>
        <v>164</v>
      </c>
      <c r="B168" s="5" t="s">
        <v>4</v>
      </c>
      <c r="C168" s="20" t="s">
        <v>6</v>
      </c>
      <c r="D168" s="5" t="s">
        <v>302</v>
      </c>
      <c r="E168" s="2" t="s">
        <v>303</v>
      </c>
      <c r="F168" s="3" t="s">
        <v>304</v>
      </c>
      <c r="G168" s="22">
        <v>13668</v>
      </c>
      <c r="H168" s="6">
        <v>375</v>
      </c>
      <c r="I168" s="4" t="s">
        <v>69</v>
      </c>
      <c r="J168" s="13">
        <v>375</v>
      </c>
    </row>
    <row r="169" spans="1:10" ht="12.75">
      <c r="A169" s="17">
        <f t="shared" si="2"/>
        <v>165</v>
      </c>
      <c r="B169" s="5" t="s">
        <v>4</v>
      </c>
      <c r="C169" s="20" t="s">
        <v>6</v>
      </c>
      <c r="D169" s="5" t="s">
        <v>305</v>
      </c>
      <c r="E169" s="2" t="s">
        <v>306</v>
      </c>
      <c r="F169" s="3" t="s">
        <v>307</v>
      </c>
      <c r="G169" s="22">
        <v>13722</v>
      </c>
      <c r="H169" s="6">
        <v>400</v>
      </c>
      <c r="I169" s="4" t="s">
        <v>69</v>
      </c>
      <c r="J169" s="13">
        <v>400</v>
      </c>
    </row>
    <row r="170" spans="1:10" ht="12.75">
      <c r="A170" s="17">
        <f t="shared" si="2"/>
        <v>166</v>
      </c>
      <c r="B170" s="5" t="s">
        <v>4</v>
      </c>
      <c r="C170" s="20" t="s">
        <v>6</v>
      </c>
      <c r="D170" s="5" t="s">
        <v>308</v>
      </c>
      <c r="E170" s="2" t="s">
        <v>309</v>
      </c>
      <c r="F170" s="3" t="s">
        <v>310</v>
      </c>
      <c r="G170" s="22">
        <v>13838</v>
      </c>
      <c r="H170" s="6">
        <v>41</v>
      </c>
      <c r="I170" s="4" t="s">
        <v>69</v>
      </c>
      <c r="J170" s="13">
        <v>41</v>
      </c>
    </row>
    <row r="171" spans="1:10" ht="12.75">
      <c r="A171" s="17">
        <f t="shared" si="2"/>
        <v>167</v>
      </c>
      <c r="B171" s="5" t="s">
        <v>4</v>
      </c>
      <c r="C171" s="20" t="s">
        <v>6</v>
      </c>
      <c r="D171" s="5" t="s">
        <v>311</v>
      </c>
      <c r="E171" s="2" t="s">
        <v>312</v>
      </c>
      <c r="F171" s="3" t="s">
        <v>313</v>
      </c>
      <c r="G171" s="22">
        <v>13870</v>
      </c>
      <c r="H171" s="6">
        <v>85</v>
      </c>
      <c r="I171" s="4" t="s">
        <v>69</v>
      </c>
      <c r="J171" s="13">
        <v>85</v>
      </c>
    </row>
    <row r="172" spans="1:10" ht="12.75">
      <c r="A172" s="17">
        <f t="shared" si="2"/>
        <v>168</v>
      </c>
      <c r="B172" s="5" t="s">
        <v>4</v>
      </c>
      <c r="C172" s="20" t="s">
        <v>6</v>
      </c>
      <c r="D172" s="5" t="s">
        <v>314</v>
      </c>
      <c r="E172" s="2" t="s">
        <v>315</v>
      </c>
      <c r="F172" s="3" t="s">
        <v>316</v>
      </c>
      <c r="G172" s="22">
        <v>13897</v>
      </c>
      <c r="H172" s="6">
        <v>30.8</v>
      </c>
      <c r="I172" s="4" t="s">
        <v>69</v>
      </c>
      <c r="J172" s="13">
        <v>30.8</v>
      </c>
    </row>
    <row r="173" spans="1:10" ht="12.75">
      <c r="A173" s="17">
        <f t="shared" si="2"/>
        <v>169</v>
      </c>
      <c r="B173" s="5" t="s">
        <v>4</v>
      </c>
      <c r="C173" s="20" t="s">
        <v>6</v>
      </c>
      <c r="D173" s="5" t="s">
        <v>317</v>
      </c>
      <c r="E173" s="2" t="s">
        <v>318</v>
      </c>
      <c r="F173" s="3" t="s">
        <v>114</v>
      </c>
      <c r="G173" s="22">
        <v>14010</v>
      </c>
      <c r="H173" s="6">
        <v>0.34</v>
      </c>
      <c r="I173" s="4" t="s">
        <v>69</v>
      </c>
      <c r="J173" s="13">
        <v>0.34</v>
      </c>
    </row>
    <row r="174" spans="1:10" ht="12.75">
      <c r="A174" s="17">
        <f t="shared" si="2"/>
        <v>170</v>
      </c>
      <c r="B174" s="5" t="s">
        <v>4</v>
      </c>
      <c r="C174" s="20" t="s">
        <v>6</v>
      </c>
      <c r="D174" s="5" t="s">
        <v>319</v>
      </c>
      <c r="E174" s="2" t="s">
        <v>320</v>
      </c>
      <c r="F174" s="3" t="s">
        <v>321</v>
      </c>
      <c r="G174" s="22">
        <v>14052</v>
      </c>
      <c r="H174" s="6">
        <v>975</v>
      </c>
      <c r="I174" s="4" t="s">
        <v>69</v>
      </c>
      <c r="J174" s="13">
        <v>975</v>
      </c>
    </row>
    <row r="175" spans="1:10" ht="12.75">
      <c r="A175" s="17">
        <f t="shared" si="2"/>
        <v>171</v>
      </c>
      <c r="B175" s="5" t="s">
        <v>4</v>
      </c>
      <c r="C175" s="20" t="s">
        <v>6</v>
      </c>
      <c r="D175" s="5" t="s">
        <v>322</v>
      </c>
      <c r="E175" s="2" t="s">
        <v>323</v>
      </c>
      <c r="F175" s="3" t="s">
        <v>324</v>
      </c>
      <c r="G175" s="22">
        <v>14281</v>
      </c>
      <c r="H175" s="6">
        <v>330.829999999999</v>
      </c>
      <c r="I175" s="4" t="s">
        <v>69</v>
      </c>
      <c r="J175" s="13">
        <v>330.829999999999</v>
      </c>
    </row>
    <row r="176" spans="1:10" ht="12.75">
      <c r="A176" s="17">
        <f t="shared" si="2"/>
        <v>172</v>
      </c>
      <c r="B176" s="5" t="s">
        <v>4</v>
      </c>
      <c r="C176" s="20" t="s">
        <v>6</v>
      </c>
      <c r="D176" s="5" t="s">
        <v>325</v>
      </c>
      <c r="E176" s="2" t="s">
        <v>326</v>
      </c>
      <c r="F176" s="3" t="s">
        <v>327</v>
      </c>
      <c r="G176" s="22">
        <v>14397</v>
      </c>
      <c r="H176" s="6">
        <v>489.98</v>
      </c>
      <c r="I176" s="4" t="s">
        <v>69</v>
      </c>
      <c r="J176" s="13">
        <v>489.98</v>
      </c>
    </row>
    <row r="177" spans="1:10" ht="12.75">
      <c r="A177" s="17">
        <f t="shared" si="2"/>
        <v>173</v>
      </c>
      <c r="B177" s="5" t="s">
        <v>4</v>
      </c>
      <c r="C177" s="20" t="s">
        <v>6</v>
      </c>
      <c r="D177" s="5" t="s">
        <v>328</v>
      </c>
      <c r="E177" s="2" t="s">
        <v>329</v>
      </c>
      <c r="F177" s="3" t="s">
        <v>330</v>
      </c>
      <c r="G177" s="22">
        <v>14931</v>
      </c>
      <c r="H177" s="6">
        <v>1901.5</v>
      </c>
      <c r="I177" s="4" t="s">
        <v>69</v>
      </c>
      <c r="J177" s="13">
        <v>1901.5</v>
      </c>
    </row>
    <row r="178" spans="1:10" ht="12.75">
      <c r="A178" s="17">
        <f t="shared" si="2"/>
        <v>174</v>
      </c>
      <c r="B178" s="5" t="s">
        <v>4</v>
      </c>
      <c r="C178" s="20" t="s">
        <v>6</v>
      </c>
      <c r="D178" s="5" t="s">
        <v>331</v>
      </c>
      <c r="E178" s="2" t="s">
        <v>332</v>
      </c>
      <c r="F178" s="3" t="s">
        <v>333</v>
      </c>
      <c r="G178" s="22">
        <v>14990</v>
      </c>
      <c r="H178" s="6">
        <v>100.5</v>
      </c>
      <c r="I178" s="4" t="s">
        <v>69</v>
      </c>
      <c r="J178" s="13">
        <v>100.5</v>
      </c>
    </row>
    <row r="179" spans="1:10" ht="12.75">
      <c r="A179" s="17">
        <f t="shared" si="2"/>
        <v>175</v>
      </c>
      <c r="B179" s="5" t="s">
        <v>4</v>
      </c>
      <c r="C179" s="20" t="s">
        <v>6</v>
      </c>
      <c r="D179" s="5" t="s">
        <v>334</v>
      </c>
      <c r="E179" s="2" t="s">
        <v>335</v>
      </c>
      <c r="F179" s="3" t="s">
        <v>336</v>
      </c>
      <c r="G179" s="22">
        <v>15091</v>
      </c>
      <c r="H179" s="6">
        <v>75</v>
      </c>
      <c r="I179" s="4" t="s">
        <v>69</v>
      </c>
      <c r="J179" s="13">
        <v>75</v>
      </c>
    </row>
    <row r="180" spans="1:10" ht="12.75">
      <c r="A180" s="17">
        <f t="shared" si="2"/>
        <v>176</v>
      </c>
      <c r="B180" s="5" t="s">
        <v>4</v>
      </c>
      <c r="C180" s="20" t="s">
        <v>6</v>
      </c>
      <c r="D180" s="5" t="s">
        <v>337</v>
      </c>
      <c r="E180" s="2" t="s">
        <v>338</v>
      </c>
      <c r="F180" s="3" t="s">
        <v>339</v>
      </c>
      <c r="G180" s="22">
        <v>15261</v>
      </c>
      <c r="H180" s="6">
        <v>348.6</v>
      </c>
      <c r="I180" s="4" t="s">
        <v>69</v>
      </c>
      <c r="J180" s="13">
        <v>348.6</v>
      </c>
    </row>
    <row r="181" spans="1:10" ht="12.75">
      <c r="A181" s="17">
        <f t="shared" si="2"/>
        <v>177</v>
      </c>
      <c r="B181" s="5" t="s">
        <v>4</v>
      </c>
      <c r="C181" s="20" t="s">
        <v>6</v>
      </c>
      <c r="D181" s="5" t="s">
        <v>340</v>
      </c>
      <c r="E181" s="2" t="s">
        <v>341</v>
      </c>
      <c r="F181" s="3" t="s">
        <v>342</v>
      </c>
      <c r="G181" s="22">
        <v>15440</v>
      </c>
      <c r="H181" s="6">
        <v>275</v>
      </c>
      <c r="I181" s="4" t="s">
        <v>69</v>
      </c>
      <c r="J181" s="13">
        <v>275</v>
      </c>
    </row>
    <row r="182" spans="1:10" ht="12.75">
      <c r="A182" s="17">
        <f t="shared" si="2"/>
        <v>178</v>
      </c>
      <c r="B182" s="5" t="s">
        <v>4</v>
      </c>
      <c r="C182" s="20" t="s">
        <v>6</v>
      </c>
      <c r="D182" s="5" t="s">
        <v>343</v>
      </c>
      <c r="E182" s="2" t="s">
        <v>344</v>
      </c>
      <c r="F182" s="3" t="s">
        <v>345</v>
      </c>
      <c r="G182" s="22">
        <v>15482</v>
      </c>
      <c r="H182" s="6">
        <v>43484</v>
      </c>
      <c r="I182" s="4" t="s">
        <v>69</v>
      </c>
      <c r="J182" s="13">
        <v>43484</v>
      </c>
    </row>
    <row r="183" spans="1:10" ht="12.75">
      <c r="A183" s="17">
        <f t="shared" si="2"/>
        <v>179</v>
      </c>
      <c r="B183" s="5" t="s">
        <v>4</v>
      </c>
      <c r="C183" s="20" t="s">
        <v>6</v>
      </c>
      <c r="D183" s="5" t="s">
        <v>346</v>
      </c>
      <c r="E183" s="2" t="s">
        <v>347</v>
      </c>
      <c r="F183" s="3" t="s">
        <v>348</v>
      </c>
      <c r="G183" s="22">
        <v>15792</v>
      </c>
      <c r="H183" s="6">
        <v>3.23</v>
      </c>
      <c r="I183" s="4" t="s">
        <v>69</v>
      </c>
      <c r="J183" s="13">
        <v>3.23</v>
      </c>
    </row>
    <row r="184" spans="1:10" ht="12.75">
      <c r="A184" s="17">
        <f t="shared" si="2"/>
        <v>180</v>
      </c>
      <c r="B184" s="5" t="s">
        <v>4</v>
      </c>
      <c r="C184" s="20" t="s">
        <v>6</v>
      </c>
      <c r="D184" s="5" t="s">
        <v>349</v>
      </c>
      <c r="E184" s="2" t="s">
        <v>350</v>
      </c>
      <c r="F184" s="3" t="s">
        <v>351</v>
      </c>
      <c r="G184" s="22">
        <v>15903</v>
      </c>
      <c r="H184" s="6">
        <v>4124.89</v>
      </c>
      <c r="I184" s="4" t="s">
        <v>69</v>
      </c>
      <c r="J184" s="13">
        <v>4124.89</v>
      </c>
    </row>
    <row r="185" spans="1:10" ht="12.75">
      <c r="A185" s="17">
        <f t="shared" si="2"/>
        <v>181</v>
      </c>
      <c r="B185" s="5" t="s">
        <v>4</v>
      </c>
      <c r="C185" s="20" t="s">
        <v>6</v>
      </c>
      <c r="D185" s="5" t="s">
        <v>352</v>
      </c>
      <c r="E185" s="2" t="s">
        <v>353</v>
      </c>
      <c r="F185" s="3" t="s">
        <v>354</v>
      </c>
      <c r="G185" s="22">
        <v>16128</v>
      </c>
      <c r="H185" s="6">
        <v>17.03</v>
      </c>
      <c r="I185" s="4" t="s">
        <v>69</v>
      </c>
      <c r="J185" s="13">
        <v>17.03</v>
      </c>
    </row>
    <row r="186" spans="1:10" ht="12.75">
      <c r="A186" s="17">
        <f t="shared" si="2"/>
        <v>182</v>
      </c>
      <c r="B186" s="5" t="s">
        <v>4</v>
      </c>
      <c r="C186" s="20" t="s">
        <v>6</v>
      </c>
      <c r="D186" s="5" t="s">
        <v>355</v>
      </c>
      <c r="E186" s="2" t="s">
        <v>356</v>
      </c>
      <c r="F186" s="3" t="s">
        <v>87</v>
      </c>
      <c r="G186" s="22">
        <v>16136</v>
      </c>
      <c r="H186" s="6">
        <v>475</v>
      </c>
      <c r="I186" s="4" t="s">
        <v>69</v>
      </c>
      <c r="J186" s="13">
        <v>475</v>
      </c>
    </row>
    <row r="187" spans="1:10" ht="12.75">
      <c r="A187" s="17">
        <f t="shared" si="2"/>
        <v>183</v>
      </c>
      <c r="B187" s="5" t="s">
        <v>4</v>
      </c>
      <c r="C187" s="20" t="s">
        <v>6</v>
      </c>
      <c r="D187" s="5" t="s">
        <v>357</v>
      </c>
      <c r="E187" s="2" t="s">
        <v>358</v>
      </c>
      <c r="F187" s="3" t="s">
        <v>359</v>
      </c>
      <c r="G187" s="22">
        <v>16233</v>
      </c>
      <c r="H187" s="6">
        <v>29</v>
      </c>
      <c r="I187" s="4" t="s">
        <v>69</v>
      </c>
      <c r="J187" s="13">
        <v>29</v>
      </c>
    </row>
    <row r="188" spans="1:10" ht="12.75">
      <c r="A188" s="17">
        <f t="shared" si="2"/>
        <v>184</v>
      </c>
      <c r="B188" s="5" t="s">
        <v>4</v>
      </c>
      <c r="C188" s="20" t="s">
        <v>6</v>
      </c>
      <c r="D188" s="5" t="s">
        <v>360</v>
      </c>
      <c r="E188" s="2" t="s">
        <v>361</v>
      </c>
      <c r="F188" s="3" t="s">
        <v>362</v>
      </c>
      <c r="G188" s="22">
        <v>16497</v>
      </c>
      <c r="H188" s="6">
        <v>400</v>
      </c>
      <c r="I188" s="4" t="s">
        <v>69</v>
      </c>
      <c r="J188" s="13">
        <v>400</v>
      </c>
    </row>
    <row r="189" spans="1:10" ht="12.75">
      <c r="A189" s="17">
        <f t="shared" si="2"/>
        <v>185</v>
      </c>
      <c r="B189" s="5" t="s">
        <v>4</v>
      </c>
      <c r="C189" s="20" t="s">
        <v>6</v>
      </c>
      <c r="D189" s="5" t="s">
        <v>363</v>
      </c>
      <c r="E189" s="2" t="s">
        <v>364</v>
      </c>
      <c r="F189" s="3" t="s">
        <v>365</v>
      </c>
      <c r="G189" s="22">
        <v>16500</v>
      </c>
      <c r="H189" s="6">
        <v>400</v>
      </c>
      <c r="I189" s="4" t="s">
        <v>69</v>
      </c>
      <c r="J189" s="13">
        <v>400</v>
      </c>
    </row>
    <row r="190" spans="1:10" ht="12.75">
      <c r="A190" s="17">
        <f t="shared" si="2"/>
        <v>186</v>
      </c>
      <c r="B190" s="5" t="s">
        <v>4</v>
      </c>
      <c r="C190" s="20" t="s">
        <v>6</v>
      </c>
      <c r="D190" s="5" t="s">
        <v>366</v>
      </c>
      <c r="E190" s="2" t="s">
        <v>367</v>
      </c>
      <c r="F190" s="3" t="s">
        <v>368</v>
      </c>
      <c r="G190" s="22">
        <v>16608</v>
      </c>
      <c r="H190" s="6">
        <v>9975</v>
      </c>
      <c r="I190" s="4" t="s">
        <v>69</v>
      </c>
      <c r="J190" s="13">
        <v>9975</v>
      </c>
    </row>
    <row r="191" spans="1:10" ht="12.75">
      <c r="A191" s="17">
        <f t="shared" si="2"/>
        <v>187</v>
      </c>
      <c r="B191" s="5" t="s">
        <v>4</v>
      </c>
      <c r="C191" s="20" t="s">
        <v>6</v>
      </c>
      <c r="D191" s="5" t="s">
        <v>369</v>
      </c>
      <c r="E191" s="2" t="s">
        <v>370</v>
      </c>
      <c r="F191" s="3" t="s">
        <v>371</v>
      </c>
      <c r="G191" s="22">
        <v>16721</v>
      </c>
      <c r="H191" s="6">
        <v>1135</v>
      </c>
      <c r="I191" s="4" t="s">
        <v>69</v>
      </c>
      <c r="J191" s="13">
        <v>1135</v>
      </c>
    </row>
    <row r="192" spans="1:10" ht="12.75">
      <c r="A192" s="17">
        <f t="shared" si="2"/>
        <v>188</v>
      </c>
      <c r="B192" s="5" t="s">
        <v>4</v>
      </c>
      <c r="C192" s="20" t="s">
        <v>6</v>
      </c>
      <c r="D192" s="5" t="s">
        <v>372</v>
      </c>
      <c r="E192" s="2" t="s">
        <v>373</v>
      </c>
      <c r="F192" s="3" t="s">
        <v>374</v>
      </c>
      <c r="G192" s="22">
        <v>16896</v>
      </c>
      <c r="H192" s="6">
        <v>125</v>
      </c>
      <c r="I192" s="4" t="s">
        <v>69</v>
      </c>
      <c r="J192" s="13">
        <v>125</v>
      </c>
    </row>
    <row r="193" spans="1:10" ht="12.75">
      <c r="A193" s="17">
        <f t="shared" si="2"/>
        <v>189</v>
      </c>
      <c r="B193" s="5" t="s">
        <v>4</v>
      </c>
      <c r="C193" s="20" t="s">
        <v>6</v>
      </c>
      <c r="D193" s="5" t="s">
        <v>375</v>
      </c>
      <c r="E193" s="2" t="s">
        <v>376</v>
      </c>
      <c r="F193" s="3" t="s">
        <v>377</v>
      </c>
      <c r="G193" s="22">
        <v>17019</v>
      </c>
      <c r="H193" s="6">
        <v>1.63</v>
      </c>
      <c r="I193" s="4" t="s">
        <v>69</v>
      </c>
      <c r="J193" s="13">
        <v>1.63</v>
      </c>
    </row>
    <row r="194" spans="1:10" ht="12.75">
      <c r="A194" s="17">
        <f t="shared" si="2"/>
        <v>190</v>
      </c>
      <c r="B194" s="5" t="s">
        <v>4</v>
      </c>
      <c r="C194" s="20" t="s">
        <v>6</v>
      </c>
      <c r="D194" s="5" t="s">
        <v>378</v>
      </c>
      <c r="E194" s="2" t="s">
        <v>379</v>
      </c>
      <c r="F194" s="3" t="s">
        <v>380</v>
      </c>
      <c r="G194" s="22">
        <v>17132</v>
      </c>
      <c r="H194" s="6">
        <v>152</v>
      </c>
      <c r="I194" s="4" t="s">
        <v>69</v>
      </c>
      <c r="J194" s="13">
        <v>152</v>
      </c>
    </row>
    <row r="195" spans="1:10" ht="12.75">
      <c r="A195" s="17">
        <f t="shared" si="2"/>
        <v>191</v>
      </c>
      <c r="B195" s="5" t="s">
        <v>4</v>
      </c>
      <c r="C195" s="20" t="s">
        <v>6</v>
      </c>
      <c r="D195" s="5" t="s">
        <v>381</v>
      </c>
      <c r="E195" s="2" t="s">
        <v>382</v>
      </c>
      <c r="F195" s="3" t="s">
        <v>383</v>
      </c>
      <c r="G195" s="22">
        <v>17825</v>
      </c>
      <c r="H195" s="6">
        <v>1990</v>
      </c>
      <c r="I195" s="4" t="s">
        <v>69</v>
      </c>
      <c r="J195" s="13">
        <v>1990</v>
      </c>
    </row>
    <row r="196" spans="1:10" ht="12.75">
      <c r="A196" s="17">
        <f t="shared" si="2"/>
        <v>192</v>
      </c>
      <c r="B196" s="5" t="s">
        <v>4</v>
      </c>
      <c r="C196" s="20" t="s">
        <v>6</v>
      </c>
      <c r="D196" s="5" t="s">
        <v>384</v>
      </c>
      <c r="E196" s="2" t="s">
        <v>385</v>
      </c>
      <c r="F196" s="3" t="s">
        <v>386</v>
      </c>
      <c r="G196" s="22">
        <v>18236</v>
      </c>
      <c r="H196" s="6">
        <v>7.58</v>
      </c>
      <c r="I196" s="4" t="s">
        <v>69</v>
      </c>
      <c r="J196" s="13">
        <v>7.58</v>
      </c>
    </row>
    <row r="197" spans="1:10" ht="12.75">
      <c r="A197" s="17">
        <f t="shared" si="2"/>
        <v>193</v>
      </c>
      <c r="B197" s="5" t="s">
        <v>4</v>
      </c>
      <c r="C197" s="20" t="s">
        <v>6</v>
      </c>
      <c r="D197" s="5" t="s">
        <v>387</v>
      </c>
      <c r="E197" s="2" t="s">
        <v>388</v>
      </c>
      <c r="F197" s="3" t="s">
        <v>389</v>
      </c>
      <c r="G197" s="22">
        <v>18244</v>
      </c>
      <c r="H197" s="6">
        <v>973.5</v>
      </c>
      <c r="I197" s="4" t="s">
        <v>69</v>
      </c>
      <c r="J197" s="13">
        <v>973.5</v>
      </c>
    </row>
    <row r="198" spans="1:10" ht="12.75">
      <c r="A198" s="17">
        <f t="shared" si="2"/>
        <v>194</v>
      </c>
      <c r="B198" s="5" t="s">
        <v>4</v>
      </c>
      <c r="C198" s="20" t="s">
        <v>6</v>
      </c>
      <c r="D198" s="5" t="s">
        <v>390</v>
      </c>
      <c r="E198" s="2" t="s">
        <v>391</v>
      </c>
      <c r="F198" s="3" t="s">
        <v>392</v>
      </c>
      <c r="G198" s="22">
        <v>18333</v>
      </c>
      <c r="H198" s="6">
        <v>30.33</v>
      </c>
      <c r="I198" s="4" t="s">
        <v>69</v>
      </c>
      <c r="J198" s="13">
        <v>30.33</v>
      </c>
    </row>
    <row r="199" spans="1:10" ht="12.75">
      <c r="A199" s="17">
        <f aca="true" t="shared" si="3" ref="A199:A262">A198+1</f>
        <v>195</v>
      </c>
      <c r="B199" s="5" t="s">
        <v>4</v>
      </c>
      <c r="C199" s="20" t="s">
        <v>6</v>
      </c>
      <c r="D199" s="5" t="s">
        <v>393</v>
      </c>
      <c r="E199" s="2" t="s">
        <v>394</v>
      </c>
      <c r="F199" s="3" t="s">
        <v>395</v>
      </c>
      <c r="G199" s="22">
        <v>18368</v>
      </c>
      <c r="H199" s="6">
        <v>153.979999999999</v>
      </c>
      <c r="I199" s="4" t="s">
        <v>216</v>
      </c>
      <c r="J199" s="13">
        <v>153.979999999999</v>
      </c>
    </row>
    <row r="200" spans="1:10" ht="12.75">
      <c r="A200" s="17">
        <f t="shared" si="3"/>
        <v>196</v>
      </c>
      <c r="B200" s="5" t="s">
        <v>4</v>
      </c>
      <c r="C200" s="20" t="s">
        <v>6</v>
      </c>
      <c r="D200" s="5" t="s">
        <v>396</v>
      </c>
      <c r="E200" s="2" t="s">
        <v>397</v>
      </c>
      <c r="F200" s="3" t="s">
        <v>114</v>
      </c>
      <c r="G200" s="22">
        <v>18376</v>
      </c>
      <c r="H200" s="6">
        <v>2386.32999999999</v>
      </c>
      <c r="I200" s="4" t="s">
        <v>216</v>
      </c>
      <c r="J200" s="13">
        <v>2386.32999999999</v>
      </c>
    </row>
    <row r="201" spans="1:10" ht="12.75">
      <c r="A201" s="17">
        <f t="shared" si="3"/>
        <v>197</v>
      </c>
      <c r="B201" s="5" t="s">
        <v>4</v>
      </c>
      <c r="C201" s="20" t="s">
        <v>6</v>
      </c>
      <c r="D201" s="5" t="s">
        <v>398</v>
      </c>
      <c r="E201" s="2" t="s">
        <v>399</v>
      </c>
      <c r="F201" s="3" t="s">
        <v>400</v>
      </c>
      <c r="G201" s="22">
        <v>18384</v>
      </c>
      <c r="H201" s="6">
        <v>153.979999999999</v>
      </c>
      <c r="I201" s="4" t="s">
        <v>216</v>
      </c>
      <c r="J201" s="13">
        <v>153.979999999999</v>
      </c>
    </row>
    <row r="202" spans="1:10" ht="12.75">
      <c r="A202" s="17">
        <f t="shared" si="3"/>
        <v>198</v>
      </c>
      <c r="B202" s="5" t="s">
        <v>4</v>
      </c>
      <c r="C202" s="20" t="s">
        <v>6</v>
      </c>
      <c r="D202" s="5" t="s">
        <v>401</v>
      </c>
      <c r="E202" s="2" t="s">
        <v>402</v>
      </c>
      <c r="F202" s="3" t="s">
        <v>403</v>
      </c>
      <c r="G202" s="22">
        <v>18600</v>
      </c>
      <c r="H202" s="6">
        <v>973.389999999999</v>
      </c>
      <c r="I202" s="4" t="s">
        <v>69</v>
      </c>
      <c r="J202" s="13">
        <v>973.389999999999</v>
      </c>
    </row>
    <row r="203" spans="1:10" ht="12.75">
      <c r="A203" s="17">
        <f t="shared" si="3"/>
        <v>199</v>
      </c>
      <c r="B203" s="5" t="s">
        <v>4</v>
      </c>
      <c r="C203" s="20" t="s">
        <v>6</v>
      </c>
      <c r="D203" s="5" t="s">
        <v>404</v>
      </c>
      <c r="E203" s="2" t="s">
        <v>405</v>
      </c>
      <c r="F203" s="3" t="s">
        <v>406</v>
      </c>
      <c r="G203" s="22">
        <v>18732</v>
      </c>
      <c r="H203" s="6">
        <v>217.5</v>
      </c>
      <c r="I203" s="4" t="s">
        <v>69</v>
      </c>
      <c r="J203" s="13">
        <v>217.5</v>
      </c>
    </row>
    <row r="204" spans="1:10" ht="12.75">
      <c r="A204" s="17">
        <f t="shared" si="3"/>
        <v>200</v>
      </c>
      <c r="B204" s="5" t="s">
        <v>4</v>
      </c>
      <c r="C204" s="20" t="s">
        <v>6</v>
      </c>
      <c r="D204" s="5" t="s">
        <v>407</v>
      </c>
      <c r="E204" s="2" t="s">
        <v>408</v>
      </c>
      <c r="F204" s="3" t="s">
        <v>409</v>
      </c>
      <c r="G204" s="22">
        <v>18856</v>
      </c>
      <c r="H204" s="6">
        <v>475</v>
      </c>
      <c r="I204" s="4" t="s">
        <v>69</v>
      </c>
      <c r="J204" s="13">
        <v>475</v>
      </c>
    </row>
    <row r="205" spans="1:10" ht="12.75">
      <c r="A205" s="17">
        <f t="shared" si="3"/>
        <v>201</v>
      </c>
      <c r="B205" s="5" t="s">
        <v>4</v>
      </c>
      <c r="C205" s="20" t="s">
        <v>6</v>
      </c>
      <c r="D205" s="5" t="s">
        <v>410</v>
      </c>
      <c r="E205" s="2" t="s">
        <v>411</v>
      </c>
      <c r="F205" s="3" t="s">
        <v>412</v>
      </c>
      <c r="G205" s="22">
        <v>19097</v>
      </c>
      <c r="H205" s="6">
        <v>100</v>
      </c>
      <c r="I205" s="4" t="s">
        <v>69</v>
      </c>
      <c r="J205" s="13">
        <v>100</v>
      </c>
    </row>
    <row r="206" spans="1:10" ht="12.75">
      <c r="A206" s="17">
        <f t="shared" si="3"/>
        <v>202</v>
      </c>
      <c r="B206" s="5" t="s">
        <v>4</v>
      </c>
      <c r="C206" s="20" t="s">
        <v>6</v>
      </c>
      <c r="D206" s="5" t="s">
        <v>413</v>
      </c>
      <c r="E206" s="2" t="s">
        <v>414</v>
      </c>
      <c r="F206" s="3" t="s">
        <v>415</v>
      </c>
      <c r="G206" s="22">
        <v>19240</v>
      </c>
      <c r="H206" s="6">
        <v>975</v>
      </c>
      <c r="I206" s="4" t="s">
        <v>69</v>
      </c>
      <c r="J206" s="13">
        <v>975</v>
      </c>
    </row>
    <row r="207" spans="1:10" ht="12.75">
      <c r="A207" s="17">
        <f t="shared" si="3"/>
        <v>203</v>
      </c>
      <c r="B207" s="5" t="s">
        <v>4</v>
      </c>
      <c r="C207" s="20" t="s">
        <v>6</v>
      </c>
      <c r="D207" s="5" t="s">
        <v>416</v>
      </c>
      <c r="E207" s="2" t="s">
        <v>417</v>
      </c>
      <c r="F207" s="3" t="s">
        <v>418</v>
      </c>
      <c r="G207" s="22">
        <v>19291</v>
      </c>
      <c r="H207" s="6">
        <v>1975</v>
      </c>
      <c r="I207" s="4" t="s">
        <v>69</v>
      </c>
      <c r="J207" s="13">
        <v>1975</v>
      </c>
    </row>
    <row r="208" spans="1:10" ht="12.75">
      <c r="A208" s="17">
        <f t="shared" si="3"/>
        <v>204</v>
      </c>
      <c r="B208" s="5" t="s">
        <v>4</v>
      </c>
      <c r="C208" s="20" t="s">
        <v>6</v>
      </c>
      <c r="D208" s="5" t="s">
        <v>419</v>
      </c>
      <c r="E208" s="2" t="s">
        <v>420</v>
      </c>
      <c r="F208" s="3" t="s">
        <v>421</v>
      </c>
      <c r="G208" s="22">
        <v>19542</v>
      </c>
      <c r="H208" s="6">
        <v>100</v>
      </c>
      <c r="I208" s="4" t="s">
        <v>69</v>
      </c>
      <c r="J208" s="13">
        <v>100</v>
      </c>
    </row>
    <row r="209" spans="1:10" ht="12.75">
      <c r="A209" s="17">
        <f t="shared" si="3"/>
        <v>205</v>
      </c>
      <c r="B209" s="5" t="s">
        <v>4</v>
      </c>
      <c r="C209" s="20" t="s">
        <v>6</v>
      </c>
      <c r="D209" s="5" t="s">
        <v>422</v>
      </c>
      <c r="E209" s="2" t="s">
        <v>423</v>
      </c>
      <c r="F209" s="3" t="s">
        <v>424</v>
      </c>
      <c r="G209" s="22">
        <v>19747</v>
      </c>
      <c r="H209" s="6">
        <v>2038.13</v>
      </c>
      <c r="I209" s="4" t="s">
        <v>216</v>
      </c>
      <c r="J209" s="13">
        <v>2038.13</v>
      </c>
    </row>
    <row r="210" spans="1:10" ht="12.75">
      <c r="A210" s="17">
        <f t="shared" si="3"/>
        <v>206</v>
      </c>
      <c r="B210" s="5" t="s">
        <v>4</v>
      </c>
      <c r="C210" s="20" t="s">
        <v>6</v>
      </c>
      <c r="D210" s="5" t="s">
        <v>425</v>
      </c>
      <c r="E210" s="2" t="s">
        <v>426</v>
      </c>
      <c r="F210" s="3" t="s">
        <v>427</v>
      </c>
      <c r="G210" s="22">
        <v>19895</v>
      </c>
      <c r="H210" s="6">
        <v>962.7</v>
      </c>
      <c r="I210" s="4" t="s">
        <v>69</v>
      </c>
      <c r="J210" s="13">
        <v>962.7</v>
      </c>
    </row>
    <row r="211" spans="1:10" ht="12.75">
      <c r="A211" s="17">
        <f t="shared" si="3"/>
        <v>207</v>
      </c>
      <c r="B211" s="5" t="s">
        <v>4</v>
      </c>
      <c r="C211" s="20" t="s">
        <v>6</v>
      </c>
      <c r="D211" s="5" t="s">
        <v>428</v>
      </c>
      <c r="E211" s="2" t="s">
        <v>429</v>
      </c>
      <c r="F211" s="3" t="s">
        <v>412</v>
      </c>
      <c r="G211" s="22">
        <v>20001</v>
      </c>
      <c r="H211" s="6">
        <v>204</v>
      </c>
      <c r="I211" s="4" t="s">
        <v>69</v>
      </c>
      <c r="J211" s="13">
        <v>204</v>
      </c>
    </row>
    <row r="212" spans="1:10" ht="12.75">
      <c r="A212" s="17">
        <f t="shared" si="3"/>
        <v>208</v>
      </c>
      <c r="B212" s="5" t="s">
        <v>4</v>
      </c>
      <c r="C212" s="20" t="s">
        <v>6</v>
      </c>
      <c r="D212" s="5" t="s">
        <v>430</v>
      </c>
      <c r="E212" s="2" t="s">
        <v>431</v>
      </c>
      <c r="F212" s="3" t="s">
        <v>432</v>
      </c>
      <c r="G212" s="22">
        <v>20214</v>
      </c>
      <c r="H212" s="6">
        <v>1220.77</v>
      </c>
      <c r="I212" s="4" t="s">
        <v>216</v>
      </c>
      <c r="J212" s="13">
        <v>1220.77</v>
      </c>
    </row>
    <row r="213" spans="1:10" ht="12.75">
      <c r="A213" s="17">
        <f t="shared" si="3"/>
        <v>209</v>
      </c>
      <c r="B213" s="5" t="s">
        <v>4</v>
      </c>
      <c r="C213" s="20" t="s">
        <v>6</v>
      </c>
      <c r="D213" s="5" t="s">
        <v>433</v>
      </c>
      <c r="E213" s="2" t="s">
        <v>434</v>
      </c>
      <c r="F213" s="3" t="s">
        <v>435</v>
      </c>
      <c r="G213" s="22">
        <v>20222</v>
      </c>
      <c r="H213" s="6">
        <v>1930.16</v>
      </c>
      <c r="I213" s="4" t="s">
        <v>216</v>
      </c>
      <c r="J213" s="13">
        <v>1930.16</v>
      </c>
    </row>
    <row r="214" spans="1:10" ht="12.75">
      <c r="A214" s="17">
        <f t="shared" si="3"/>
        <v>210</v>
      </c>
      <c r="B214" s="5" t="s">
        <v>4</v>
      </c>
      <c r="C214" s="20" t="s">
        <v>6</v>
      </c>
      <c r="D214" s="5" t="s">
        <v>436</v>
      </c>
      <c r="E214" s="2" t="s">
        <v>437</v>
      </c>
      <c r="F214" s="3" t="s">
        <v>438</v>
      </c>
      <c r="G214" s="22">
        <v>20230</v>
      </c>
      <c r="H214" s="6">
        <v>151.77</v>
      </c>
      <c r="I214" s="4" t="s">
        <v>216</v>
      </c>
      <c r="J214" s="13">
        <v>151.77</v>
      </c>
    </row>
    <row r="215" spans="1:10" ht="12.75">
      <c r="A215" s="17">
        <f t="shared" si="3"/>
        <v>211</v>
      </c>
      <c r="B215" s="5" t="s">
        <v>4</v>
      </c>
      <c r="C215" s="20" t="s">
        <v>6</v>
      </c>
      <c r="D215" s="5" t="s">
        <v>439</v>
      </c>
      <c r="E215" s="2" t="s">
        <v>440</v>
      </c>
      <c r="F215" s="3" t="s">
        <v>441</v>
      </c>
      <c r="G215" s="22">
        <v>20613</v>
      </c>
      <c r="H215" s="6">
        <v>151.77</v>
      </c>
      <c r="I215" s="4" t="s">
        <v>216</v>
      </c>
      <c r="J215" s="13">
        <v>151.77</v>
      </c>
    </row>
    <row r="216" spans="1:10" ht="12.75">
      <c r="A216" s="17">
        <f t="shared" si="3"/>
        <v>212</v>
      </c>
      <c r="B216" s="5" t="s">
        <v>4</v>
      </c>
      <c r="C216" s="20" t="s">
        <v>6</v>
      </c>
      <c r="D216" s="5" t="s">
        <v>442</v>
      </c>
      <c r="E216" s="2" t="s">
        <v>443</v>
      </c>
      <c r="F216" s="3" t="s">
        <v>368</v>
      </c>
      <c r="G216" s="22">
        <v>20656</v>
      </c>
      <c r="H216" s="6">
        <v>975</v>
      </c>
      <c r="I216" s="4" t="s">
        <v>69</v>
      </c>
      <c r="J216" s="13">
        <v>975</v>
      </c>
    </row>
    <row r="217" spans="1:10" ht="12.75">
      <c r="A217" s="17">
        <f t="shared" si="3"/>
        <v>213</v>
      </c>
      <c r="B217" s="5" t="s">
        <v>4</v>
      </c>
      <c r="C217" s="20" t="s">
        <v>6</v>
      </c>
      <c r="D217" s="5" t="s">
        <v>444</v>
      </c>
      <c r="E217" s="2" t="s">
        <v>445</v>
      </c>
      <c r="F217" s="3" t="s">
        <v>446</v>
      </c>
      <c r="G217" s="22">
        <v>20796</v>
      </c>
      <c r="H217" s="6">
        <v>272</v>
      </c>
      <c r="I217" s="4" t="s">
        <v>69</v>
      </c>
      <c r="J217" s="13">
        <v>272</v>
      </c>
    </row>
    <row r="218" spans="1:10" ht="12.75">
      <c r="A218" s="17">
        <f t="shared" si="3"/>
        <v>214</v>
      </c>
      <c r="B218" s="5" t="s">
        <v>4</v>
      </c>
      <c r="C218" s="20" t="s">
        <v>6</v>
      </c>
      <c r="D218" s="5" t="s">
        <v>447</v>
      </c>
      <c r="E218" s="2" t="s">
        <v>448</v>
      </c>
      <c r="F218" s="3" t="s">
        <v>449</v>
      </c>
      <c r="G218" s="22">
        <v>20966</v>
      </c>
      <c r="H218" s="6">
        <v>150.789999999999</v>
      </c>
      <c r="I218" s="4" t="s">
        <v>216</v>
      </c>
      <c r="J218" s="13">
        <v>150.789999999999</v>
      </c>
    </row>
    <row r="219" spans="1:10" ht="12.75">
      <c r="A219" s="17">
        <f t="shared" si="3"/>
        <v>215</v>
      </c>
      <c r="B219" s="5" t="s">
        <v>4</v>
      </c>
      <c r="C219" s="20" t="s">
        <v>6</v>
      </c>
      <c r="D219" s="5" t="s">
        <v>450</v>
      </c>
      <c r="E219" s="2" t="s">
        <v>451</v>
      </c>
      <c r="F219" s="3" t="s">
        <v>452</v>
      </c>
      <c r="G219" s="22">
        <v>20974</v>
      </c>
      <c r="H219" s="6">
        <v>150.789999999999</v>
      </c>
      <c r="I219" s="4" t="s">
        <v>216</v>
      </c>
      <c r="J219" s="13">
        <v>150.789999999999</v>
      </c>
    </row>
    <row r="220" spans="1:10" ht="12.75">
      <c r="A220" s="17">
        <f t="shared" si="3"/>
        <v>216</v>
      </c>
      <c r="B220" s="5" t="s">
        <v>4</v>
      </c>
      <c r="C220" s="20" t="s">
        <v>6</v>
      </c>
      <c r="D220" s="5" t="s">
        <v>453</v>
      </c>
      <c r="E220" s="2" t="s">
        <v>454</v>
      </c>
      <c r="F220" s="3" t="s">
        <v>455</v>
      </c>
      <c r="G220" s="22">
        <v>20982</v>
      </c>
      <c r="H220" s="6">
        <v>110.79</v>
      </c>
      <c r="I220" s="4" t="s">
        <v>216</v>
      </c>
      <c r="J220" s="13">
        <v>110.79</v>
      </c>
    </row>
    <row r="221" spans="1:10" ht="12.75">
      <c r="A221" s="17">
        <f t="shared" si="3"/>
        <v>217</v>
      </c>
      <c r="B221" s="5" t="s">
        <v>4</v>
      </c>
      <c r="C221" s="20" t="s">
        <v>6</v>
      </c>
      <c r="D221" s="5" t="s">
        <v>456</v>
      </c>
      <c r="E221" s="2" t="s">
        <v>457</v>
      </c>
      <c r="F221" s="3" t="s">
        <v>114</v>
      </c>
      <c r="G221" s="22">
        <v>24287</v>
      </c>
      <c r="H221" s="6">
        <v>1950</v>
      </c>
      <c r="I221" s="4" t="s">
        <v>69</v>
      </c>
      <c r="J221" s="13">
        <v>1950</v>
      </c>
    </row>
    <row r="222" spans="1:10" ht="12.75">
      <c r="A222" s="17">
        <f t="shared" si="3"/>
        <v>218</v>
      </c>
      <c r="B222" s="5" t="s">
        <v>4</v>
      </c>
      <c r="C222" s="20" t="s">
        <v>6</v>
      </c>
      <c r="D222" s="5" t="s">
        <v>458</v>
      </c>
      <c r="E222" s="2" t="s">
        <v>459</v>
      </c>
      <c r="F222" s="3" t="s">
        <v>114</v>
      </c>
      <c r="G222" s="22">
        <v>24295</v>
      </c>
      <c r="H222" s="6">
        <v>500</v>
      </c>
      <c r="I222" s="4" t="s">
        <v>69</v>
      </c>
      <c r="J222" s="13">
        <v>500</v>
      </c>
    </row>
    <row r="223" spans="1:10" ht="12.75">
      <c r="A223" s="17">
        <f t="shared" si="3"/>
        <v>219</v>
      </c>
      <c r="B223" s="5" t="s">
        <v>4</v>
      </c>
      <c r="C223" s="20" t="s">
        <v>6</v>
      </c>
      <c r="D223" s="5" t="s">
        <v>460</v>
      </c>
      <c r="E223" s="2" t="s">
        <v>461</v>
      </c>
      <c r="F223" s="3" t="s">
        <v>462</v>
      </c>
      <c r="G223" s="22">
        <v>24414</v>
      </c>
      <c r="H223" s="6">
        <v>75.59</v>
      </c>
      <c r="I223" s="4" t="s">
        <v>216</v>
      </c>
      <c r="J223" s="13">
        <v>75.59</v>
      </c>
    </row>
    <row r="224" spans="1:10" ht="12.75">
      <c r="A224" s="17">
        <f t="shared" si="3"/>
        <v>220</v>
      </c>
      <c r="B224" s="5" t="s">
        <v>4</v>
      </c>
      <c r="C224" s="20" t="s">
        <v>6</v>
      </c>
      <c r="D224" s="5" t="s">
        <v>463</v>
      </c>
      <c r="E224" s="2" t="s">
        <v>464</v>
      </c>
      <c r="F224" s="3" t="s">
        <v>465</v>
      </c>
      <c r="G224" s="22">
        <v>24449</v>
      </c>
      <c r="H224" s="6">
        <v>100.48</v>
      </c>
      <c r="I224" s="4" t="s">
        <v>216</v>
      </c>
      <c r="J224" s="13">
        <v>100.48</v>
      </c>
    </row>
    <row r="225" spans="1:10" ht="12.75">
      <c r="A225" s="17">
        <f t="shared" si="3"/>
        <v>221</v>
      </c>
      <c r="B225" s="5" t="s">
        <v>4</v>
      </c>
      <c r="C225" s="20" t="s">
        <v>6</v>
      </c>
      <c r="D225" s="5" t="s">
        <v>466</v>
      </c>
      <c r="E225" s="2" t="s">
        <v>467</v>
      </c>
      <c r="F225" s="3" t="s">
        <v>114</v>
      </c>
      <c r="G225" s="22">
        <v>24457</v>
      </c>
      <c r="H225" s="6">
        <v>100.48</v>
      </c>
      <c r="I225" s="4" t="s">
        <v>216</v>
      </c>
      <c r="J225" s="13">
        <v>100.48</v>
      </c>
    </row>
    <row r="226" spans="1:10" ht="12.75">
      <c r="A226" s="17">
        <f t="shared" si="3"/>
        <v>222</v>
      </c>
      <c r="B226" s="5" t="s">
        <v>4</v>
      </c>
      <c r="C226" s="20" t="s">
        <v>6</v>
      </c>
      <c r="D226" s="5" t="s">
        <v>468</v>
      </c>
      <c r="E226" s="2" t="s">
        <v>469</v>
      </c>
      <c r="F226" s="3" t="s">
        <v>339</v>
      </c>
      <c r="G226" s="22">
        <v>24481</v>
      </c>
      <c r="H226" s="6">
        <v>996.21</v>
      </c>
      <c r="I226" s="4" t="s">
        <v>216</v>
      </c>
      <c r="J226" s="13">
        <v>996.21</v>
      </c>
    </row>
    <row r="227" spans="1:10" ht="12.75">
      <c r="A227" s="17">
        <f t="shared" si="3"/>
        <v>223</v>
      </c>
      <c r="B227" s="5" t="s">
        <v>4</v>
      </c>
      <c r="C227" s="20" t="s">
        <v>6</v>
      </c>
      <c r="D227" s="5" t="s">
        <v>470</v>
      </c>
      <c r="E227" s="2" t="s">
        <v>471</v>
      </c>
      <c r="F227" s="3" t="s">
        <v>472</v>
      </c>
      <c r="G227" s="22">
        <v>24562</v>
      </c>
      <c r="H227" s="6">
        <v>100.48</v>
      </c>
      <c r="I227" s="4" t="s">
        <v>216</v>
      </c>
      <c r="J227" s="13">
        <v>100.48</v>
      </c>
    </row>
    <row r="228" spans="1:10" ht="12.75">
      <c r="A228" s="17">
        <f t="shared" si="3"/>
        <v>224</v>
      </c>
      <c r="B228" s="5" t="s">
        <v>4</v>
      </c>
      <c r="C228" s="20" t="s">
        <v>6</v>
      </c>
      <c r="D228" s="5" t="s">
        <v>473</v>
      </c>
      <c r="E228" s="2" t="s">
        <v>474</v>
      </c>
      <c r="F228" s="3" t="s">
        <v>475</v>
      </c>
      <c r="G228" s="22">
        <v>24597</v>
      </c>
      <c r="H228" s="6">
        <v>125</v>
      </c>
      <c r="I228" s="4" t="s">
        <v>69</v>
      </c>
      <c r="J228" s="13">
        <v>125</v>
      </c>
    </row>
    <row r="229" spans="1:10" ht="12.75">
      <c r="A229" s="17">
        <f t="shared" si="3"/>
        <v>225</v>
      </c>
      <c r="B229" s="5" t="s">
        <v>4</v>
      </c>
      <c r="C229" s="20" t="s">
        <v>6</v>
      </c>
      <c r="D229" s="5" t="s">
        <v>476</v>
      </c>
      <c r="E229" s="2" t="s">
        <v>477</v>
      </c>
      <c r="F229" s="3" t="s">
        <v>478</v>
      </c>
      <c r="G229" s="22">
        <v>24821</v>
      </c>
      <c r="H229" s="6">
        <v>276.639999999999</v>
      </c>
      <c r="I229" s="4" t="s">
        <v>216</v>
      </c>
      <c r="J229" s="13">
        <v>276.639999999999</v>
      </c>
    </row>
    <row r="230" spans="1:10" ht="12.75">
      <c r="A230" s="17">
        <f t="shared" si="3"/>
        <v>226</v>
      </c>
      <c r="B230" s="5" t="s">
        <v>4</v>
      </c>
      <c r="C230" s="20" t="s">
        <v>6</v>
      </c>
      <c r="D230" s="5" t="s">
        <v>479</v>
      </c>
      <c r="E230" s="2" t="s">
        <v>480</v>
      </c>
      <c r="F230" s="3" t="s">
        <v>481</v>
      </c>
      <c r="G230" s="22">
        <v>24856</v>
      </c>
      <c r="H230" s="6">
        <v>274.269999999999</v>
      </c>
      <c r="I230" s="4" t="s">
        <v>216</v>
      </c>
      <c r="J230" s="13">
        <v>274.269999999999</v>
      </c>
    </row>
    <row r="231" spans="1:10" ht="12.75">
      <c r="A231" s="17">
        <f t="shared" si="3"/>
        <v>227</v>
      </c>
      <c r="B231" s="5" t="s">
        <v>4</v>
      </c>
      <c r="C231" s="20" t="s">
        <v>6</v>
      </c>
      <c r="D231" s="5" t="s">
        <v>482</v>
      </c>
      <c r="E231" s="2" t="s">
        <v>483</v>
      </c>
      <c r="F231" s="3" t="s">
        <v>484</v>
      </c>
      <c r="G231" s="22">
        <v>24902</v>
      </c>
      <c r="H231" s="6">
        <v>274.269999999999</v>
      </c>
      <c r="I231" s="4" t="s">
        <v>216</v>
      </c>
      <c r="J231" s="13">
        <v>274.269999999999</v>
      </c>
    </row>
    <row r="232" spans="1:10" ht="12.75">
      <c r="A232" s="17">
        <f t="shared" si="3"/>
        <v>228</v>
      </c>
      <c r="B232" s="5" t="s">
        <v>4</v>
      </c>
      <c r="C232" s="20" t="s">
        <v>6</v>
      </c>
      <c r="D232" s="5" t="s">
        <v>485</v>
      </c>
      <c r="E232" s="2" t="s">
        <v>486</v>
      </c>
      <c r="F232" s="3" t="s">
        <v>487</v>
      </c>
      <c r="G232" s="22">
        <v>24988</v>
      </c>
      <c r="H232" s="6">
        <v>274.269999999999</v>
      </c>
      <c r="I232" s="4" t="s">
        <v>216</v>
      </c>
      <c r="J232" s="13">
        <v>274.269999999999</v>
      </c>
    </row>
    <row r="233" spans="1:10" ht="12.75">
      <c r="A233" s="17">
        <f t="shared" si="3"/>
        <v>229</v>
      </c>
      <c r="B233" s="5" t="s">
        <v>4</v>
      </c>
      <c r="C233" s="20" t="s">
        <v>6</v>
      </c>
      <c r="D233" s="5" t="s">
        <v>488</v>
      </c>
      <c r="E233" s="2" t="s">
        <v>489</v>
      </c>
      <c r="F233" s="3" t="s">
        <v>490</v>
      </c>
      <c r="G233" s="22">
        <v>25020</v>
      </c>
      <c r="H233" s="6">
        <v>274.269999999999</v>
      </c>
      <c r="I233" s="4" t="s">
        <v>216</v>
      </c>
      <c r="J233" s="13">
        <v>274.269999999999</v>
      </c>
    </row>
    <row r="234" spans="1:10" ht="12.75">
      <c r="A234" s="17">
        <f t="shared" si="3"/>
        <v>230</v>
      </c>
      <c r="B234" s="5" t="s">
        <v>4</v>
      </c>
      <c r="C234" s="20" t="s">
        <v>6</v>
      </c>
      <c r="D234" s="5" t="s">
        <v>491</v>
      </c>
      <c r="E234" s="2" t="s">
        <v>492</v>
      </c>
      <c r="F234" s="3" t="s">
        <v>493</v>
      </c>
      <c r="G234" s="22">
        <v>25097</v>
      </c>
      <c r="H234" s="6">
        <v>274.269999999999</v>
      </c>
      <c r="I234" s="4" t="s">
        <v>216</v>
      </c>
      <c r="J234" s="13">
        <v>274.269999999999</v>
      </c>
    </row>
    <row r="235" spans="1:10" ht="12.75">
      <c r="A235" s="17">
        <f t="shared" si="3"/>
        <v>231</v>
      </c>
      <c r="B235" s="5" t="s">
        <v>4</v>
      </c>
      <c r="C235" s="20" t="s">
        <v>6</v>
      </c>
      <c r="D235" s="5" t="s">
        <v>494</v>
      </c>
      <c r="E235" s="2" t="s">
        <v>495</v>
      </c>
      <c r="F235" s="3" t="s">
        <v>496</v>
      </c>
      <c r="G235" s="22">
        <v>25127</v>
      </c>
      <c r="H235" s="6">
        <v>274.269999999999</v>
      </c>
      <c r="I235" s="4" t="s">
        <v>216</v>
      </c>
      <c r="J235" s="13">
        <v>274.269999999999</v>
      </c>
    </row>
    <row r="236" spans="1:10" ht="12.75">
      <c r="A236" s="17">
        <f t="shared" si="3"/>
        <v>232</v>
      </c>
      <c r="B236" s="5" t="s">
        <v>4</v>
      </c>
      <c r="C236" s="20" t="s">
        <v>6</v>
      </c>
      <c r="D236" s="5" t="s">
        <v>497</v>
      </c>
      <c r="E236" s="2" t="s">
        <v>498</v>
      </c>
      <c r="F236" s="3" t="s">
        <v>499</v>
      </c>
      <c r="G236" s="22">
        <v>25135</v>
      </c>
      <c r="H236" s="6">
        <v>274.269999999999</v>
      </c>
      <c r="I236" s="4" t="s">
        <v>216</v>
      </c>
      <c r="J236" s="13">
        <v>274.269999999999</v>
      </c>
    </row>
    <row r="237" spans="1:10" ht="12.75">
      <c r="A237" s="17">
        <f t="shared" si="3"/>
        <v>233</v>
      </c>
      <c r="B237" s="5" t="s">
        <v>4</v>
      </c>
      <c r="C237" s="20" t="s">
        <v>6</v>
      </c>
      <c r="D237" s="5" t="s">
        <v>500</v>
      </c>
      <c r="E237" s="2" t="s">
        <v>501</v>
      </c>
      <c r="F237" s="3" t="s">
        <v>502</v>
      </c>
      <c r="G237" s="22">
        <v>25143</v>
      </c>
      <c r="H237" s="6">
        <v>274.269999999999</v>
      </c>
      <c r="I237" s="4" t="s">
        <v>216</v>
      </c>
      <c r="J237" s="13">
        <v>274.269999999999</v>
      </c>
    </row>
    <row r="238" spans="1:10" ht="12.75">
      <c r="A238" s="17">
        <f t="shared" si="3"/>
        <v>234</v>
      </c>
      <c r="B238" s="5" t="s">
        <v>4</v>
      </c>
      <c r="C238" s="20" t="s">
        <v>6</v>
      </c>
      <c r="D238" s="5" t="s">
        <v>503</v>
      </c>
      <c r="E238" s="2" t="s">
        <v>504</v>
      </c>
      <c r="F238" s="3" t="s">
        <v>505</v>
      </c>
      <c r="G238" s="22">
        <v>25283</v>
      </c>
      <c r="H238" s="6">
        <v>60.28</v>
      </c>
      <c r="I238" s="4" t="s">
        <v>216</v>
      </c>
      <c r="J238" s="13">
        <v>60.28</v>
      </c>
    </row>
    <row r="239" spans="1:10" ht="12.75">
      <c r="A239" s="17">
        <f t="shared" si="3"/>
        <v>235</v>
      </c>
      <c r="B239" s="5" t="s">
        <v>4</v>
      </c>
      <c r="C239" s="20" t="s">
        <v>6</v>
      </c>
      <c r="D239" s="5" t="s">
        <v>506</v>
      </c>
      <c r="E239" s="2" t="s">
        <v>507</v>
      </c>
      <c r="F239" s="3" t="s">
        <v>508</v>
      </c>
      <c r="G239" s="22">
        <v>25291</v>
      </c>
      <c r="H239" s="6">
        <v>199.53</v>
      </c>
      <c r="I239" s="4" t="s">
        <v>216</v>
      </c>
      <c r="J239" s="13">
        <v>199.53</v>
      </c>
    </row>
    <row r="240" spans="1:10" ht="12.75">
      <c r="A240" s="17">
        <f t="shared" si="3"/>
        <v>236</v>
      </c>
      <c r="B240" s="5" t="s">
        <v>4</v>
      </c>
      <c r="C240" s="20" t="s">
        <v>6</v>
      </c>
      <c r="D240" s="5" t="s">
        <v>509</v>
      </c>
      <c r="E240" s="2" t="s">
        <v>510</v>
      </c>
      <c r="F240" s="3" t="s">
        <v>511</v>
      </c>
      <c r="G240" s="22">
        <v>25305</v>
      </c>
      <c r="H240" s="6">
        <v>199.53</v>
      </c>
      <c r="I240" s="4" t="s">
        <v>216</v>
      </c>
      <c r="J240" s="13">
        <v>199.53</v>
      </c>
    </row>
    <row r="241" spans="1:10" ht="12.75">
      <c r="A241" s="17">
        <f t="shared" si="3"/>
        <v>237</v>
      </c>
      <c r="B241" s="5" t="s">
        <v>4</v>
      </c>
      <c r="C241" s="20" t="s">
        <v>6</v>
      </c>
      <c r="D241" s="5" t="s">
        <v>512</v>
      </c>
      <c r="E241" s="2" t="s">
        <v>513</v>
      </c>
      <c r="F241" s="3" t="s">
        <v>514</v>
      </c>
      <c r="G241" s="22">
        <v>25470</v>
      </c>
      <c r="H241" s="6">
        <v>274.269999999999</v>
      </c>
      <c r="I241" s="4" t="s">
        <v>216</v>
      </c>
      <c r="J241" s="13">
        <v>274.269999999999</v>
      </c>
    </row>
    <row r="242" spans="1:10" ht="12.75">
      <c r="A242" s="17">
        <f t="shared" si="3"/>
        <v>238</v>
      </c>
      <c r="B242" s="5" t="s">
        <v>4</v>
      </c>
      <c r="C242" s="20" t="s">
        <v>6</v>
      </c>
      <c r="D242" s="5" t="s">
        <v>515</v>
      </c>
      <c r="E242" s="2" t="s">
        <v>516</v>
      </c>
      <c r="F242" s="3" t="s">
        <v>517</v>
      </c>
      <c r="G242" s="22">
        <v>25593</v>
      </c>
      <c r="H242" s="6">
        <v>274.269999999999</v>
      </c>
      <c r="I242" s="4" t="s">
        <v>216</v>
      </c>
      <c r="J242" s="13">
        <v>274.269999999999</v>
      </c>
    </row>
    <row r="243" spans="1:10" ht="12.75">
      <c r="A243" s="17">
        <f t="shared" si="3"/>
        <v>239</v>
      </c>
      <c r="B243" s="5" t="s">
        <v>4</v>
      </c>
      <c r="C243" s="20" t="s">
        <v>6</v>
      </c>
      <c r="D243" s="5" t="s">
        <v>518</v>
      </c>
      <c r="E243" s="2" t="s">
        <v>519</v>
      </c>
      <c r="F243" s="3" t="s">
        <v>520</v>
      </c>
      <c r="G243" s="22">
        <v>25615</v>
      </c>
      <c r="H243" s="6">
        <v>274.269999999999</v>
      </c>
      <c r="I243" s="4" t="s">
        <v>216</v>
      </c>
      <c r="J243" s="13">
        <v>274.269999999999</v>
      </c>
    </row>
    <row r="244" spans="1:10" ht="12.75">
      <c r="A244" s="17">
        <f t="shared" si="3"/>
        <v>240</v>
      </c>
      <c r="B244" s="5" t="s">
        <v>4</v>
      </c>
      <c r="C244" s="20" t="s">
        <v>6</v>
      </c>
      <c r="D244" s="5" t="s">
        <v>521</v>
      </c>
      <c r="E244" s="2" t="s">
        <v>522</v>
      </c>
      <c r="F244" s="3" t="s">
        <v>523</v>
      </c>
      <c r="G244" s="22">
        <v>25666</v>
      </c>
      <c r="H244" s="6">
        <v>33.5</v>
      </c>
      <c r="I244" s="4" t="s">
        <v>69</v>
      </c>
      <c r="J244" s="13">
        <v>33.5</v>
      </c>
    </row>
    <row r="245" spans="1:10" ht="12.75">
      <c r="A245" s="17">
        <f t="shared" si="3"/>
        <v>241</v>
      </c>
      <c r="B245" s="5" t="s">
        <v>4</v>
      </c>
      <c r="C245" s="20" t="s">
        <v>6</v>
      </c>
      <c r="D245" s="5" t="s">
        <v>524</v>
      </c>
      <c r="E245" s="2" t="s">
        <v>525</v>
      </c>
      <c r="F245" s="3" t="s">
        <v>526</v>
      </c>
      <c r="G245" s="22">
        <v>25720</v>
      </c>
      <c r="H245" s="6">
        <v>274.269999999999</v>
      </c>
      <c r="I245" s="4" t="s">
        <v>216</v>
      </c>
      <c r="J245" s="13">
        <v>274.269999999999</v>
      </c>
    </row>
    <row r="246" spans="1:10" ht="12.75">
      <c r="A246" s="17">
        <f t="shared" si="3"/>
        <v>242</v>
      </c>
      <c r="B246" s="5" t="s">
        <v>4</v>
      </c>
      <c r="C246" s="20" t="s">
        <v>6</v>
      </c>
      <c r="D246" s="5" t="s">
        <v>527</v>
      </c>
      <c r="E246" s="2" t="s">
        <v>528</v>
      </c>
      <c r="F246" s="3" t="s">
        <v>529</v>
      </c>
      <c r="G246" s="22">
        <v>25739</v>
      </c>
      <c r="H246" s="6">
        <v>274.269999999999</v>
      </c>
      <c r="I246" s="4" t="s">
        <v>216</v>
      </c>
      <c r="J246" s="13">
        <v>274.269999999999</v>
      </c>
    </row>
    <row r="247" spans="1:10" ht="12.75">
      <c r="A247" s="17">
        <f t="shared" si="3"/>
        <v>243</v>
      </c>
      <c r="B247" s="5" t="s">
        <v>4</v>
      </c>
      <c r="C247" s="20" t="s">
        <v>6</v>
      </c>
      <c r="D247" s="5" t="s">
        <v>530</v>
      </c>
      <c r="E247" s="2" t="s">
        <v>531</v>
      </c>
      <c r="F247" s="3" t="s">
        <v>532</v>
      </c>
      <c r="G247" s="22">
        <v>25747</v>
      </c>
      <c r="H247" s="6">
        <v>274.269999999999</v>
      </c>
      <c r="I247" s="4" t="s">
        <v>216</v>
      </c>
      <c r="J247" s="13">
        <v>274.269999999999</v>
      </c>
    </row>
    <row r="248" spans="1:10" ht="12.75">
      <c r="A248" s="17">
        <f t="shared" si="3"/>
        <v>244</v>
      </c>
      <c r="B248" s="5" t="s">
        <v>4</v>
      </c>
      <c r="C248" s="20" t="s">
        <v>6</v>
      </c>
      <c r="D248" s="5" t="s">
        <v>533</v>
      </c>
      <c r="E248" s="2" t="s">
        <v>534</v>
      </c>
      <c r="F248" s="3" t="s">
        <v>535</v>
      </c>
      <c r="G248" s="22">
        <v>25798</v>
      </c>
      <c r="H248" s="6">
        <v>268.5</v>
      </c>
      <c r="I248" s="4" t="s">
        <v>69</v>
      </c>
      <c r="J248" s="13">
        <v>268.5</v>
      </c>
    </row>
    <row r="249" spans="1:10" ht="12.75">
      <c r="A249" s="17">
        <f t="shared" si="3"/>
        <v>245</v>
      </c>
      <c r="B249" s="5" t="s">
        <v>4</v>
      </c>
      <c r="C249" s="20" t="s">
        <v>6</v>
      </c>
      <c r="D249" s="5" t="s">
        <v>536</v>
      </c>
      <c r="E249" s="2" t="s">
        <v>537</v>
      </c>
      <c r="F249" s="3" t="s">
        <v>538</v>
      </c>
      <c r="G249" s="22">
        <v>25801</v>
      </c>
      <c r="H249" s="6">
        <v>937.5</v>
      </c>
      <c r="I249" s="4" t="s">
        <v>69</v>
      </c>
      <c r="J249" s="13">
        <v>937.5</v>
      </c>
    </row>
    <row r="250" spans="1:10" ht="12.75">
      <c r="A250" s="17">
        <f t="shared" si="3"/>
        <v>246</v>
      </c>
      <c r="B250" s="5" t="s">
        <v>4</v>
      </c>
      <c r="C250" s="20" t="s">
        <v>6</v>
      </c>
      <c r="D250" s="5" t="s">
        <v>539</v>
      </c>
      <c r="E250" s="2" t="s">
        <v>540</v>
      </c>
      <c r="F250" s="3" t="s">
        <v>339</v>
      </c>
      <c r="G250" s="22">
        <v>25852</v>
      </c>
      <c r="H250" s="6">
        <v>274.269999999999</v>
      </c>
      <c r="I250" s="4" t="s">
        <v>216</v>
      </c>
      <c r="J250" s="13">
        <v>274.269999999999</v>
      </c>
    </row>
    <row r="251" spans="1:10" ht="12.75">
      <c r="A251" s="17">
        <f t="shared" si="3"/>
        <v>247</v>
      </c>
      <c r="B251" s="5" t="s">
        <v>4</v>
      </c>
      <c r="C251" s="20" t="s">
        <v>6</v>
      </c>
      <c r="D251" s="5" t="s">
        <v>541</v>
      </c>
      <c r="E251" s="2" t="s">
        <v>542</v>
      </c>
      <c r="F251" s="3" t="s">
        <v>543</v>
      </c>
      <c r="G251" s="22">
        <v>26140</v>
      </c>
      <c r="H251" s="6">
        <v>957.5</v>
      </c>
      <c r="I251" s="4" t="s">
        <v>69</v>
      </c>
      <c r="J251" s="13">
        <v>957.5</v>
      </c>
    </row>
    <row r="252" spans="1:10" ht="12.75">
      <c r="A252" s="17">
        <f t="shared" si="3"/>
        <v>248</v>
      </c>
      <c r="B252" s="5" t="s">
        <v>4</v>
      </c>
      <c r="C252" s="20" t="s">
        <v>6</v>
      </c>
      <c r="D252" s="5" t="s">
        <v>544</v>
      </c>
      <c r="E252" s="2" t="s">
        <v>545</v>
      </c>
      <c r="F252" s="3" t="s">
        <v>546</v>
      </c>
      <c r="G252" s="22">
        <v>26182</v>
      </c>
      <c r="H252" s="6">
        <v>272.25</v>
      </c>
      <c r="I252" s="4" t="s">
        <v>216</v>
      </c>
      <c r="J252" s="13">
        <v>272.25</v>
      </c>
    </row>
    <row r="253" spans="1:10" ht="12.75">
      <c r="A253" s="17">
        <f t="shared" si="3"/>
        <v>249</v>
      </c>
      <c r="B253" s="5" t="s">
        <v>4</v>
      </c>
      <c r="C253" s="20" t="s">
        <v>6</v>
      </c>
      <c r="D253" s="5" t="s">
        <v>547</v>
      </c>
      <c r="E253" s="2" t="s">
        <v>548</v>
      </c>
      <c r="F253" s="3" t="s">
        <v>549</v>
      </c>
      <c r="G253" s="22">
        <v>26352</v>
      </c>
      <c r="H253" s="6">
        <v>2550</v>
      </c>
      <c r="I253" s="4" t="s">
        <v>69</v>
      </c>
      <c r="J253" s="13">
        <v>2550</v>
      </c>
    </row>
    <row r="254" spans="1:10" ht="12.75">
      <c r="A254" s="17">
        <f t="shared" si="3"/>
        <v>250</v>
      </c>
      <c r="B254" s="5" t="s">
        <v>4</v>
      </c>
      <c r="C254" s="20" t="s">
        <v>6</v>
      </c>
      <c r="D254" s="5" t="s">
        <v>550</v>
      </c>
      <c r="E254" s="2" t="s">
        <v>551</v>
      </c>
      <c r="F254" s="3" t="s">
        <v>234</v>
      </c>
      <c r="G254" s="22">
        <v>26573</v>
      </c>
      <c r="H254" s="6">
        <v>272.25</v>
      </c>
      <c r="I254" s="4" t="s">
        <v>216</v>
      </c>
      <c r="J254" s="13">
        <v>272.25</v>
      </c>
    </row>
    <row r="255" spans="1:10" ht="12.75">
      <c r="A255" s="17">
        <f t="shared" si="3"/>
        <v>251</v>
      </c>
      <c r="B255" s="5" t="s">
        <v>4</v>
      </c>
      <c r="C255" s="20" t="s">
        <v>6</v>
      </c>
      <c r="D255" s="5" t="s">
        <v>552</v>
      </c>
      <c r="E255" s="2" t="s">
        <v>553</v>
      </c>
      <c r="F255" s="3" t="s">
        <v>554</v>
      </c>
      <c r="G255" s="22">
        <v>27014</v>
      </c>
      <c r="H255" s="6">
        <v>468.6</v>
      </c>
      <c r="I255" s="4" t="s">
        <v>216</v>
      </c>
      <c r="J255" s="13">
        <v>468.6</v>
      </c>
    </row>
    <row r="256" spans="1:10" ht="12.75">
      <c r="A256" s="17">
        <f t="shared" si="3"/>
        <v>252</v>
      </c>
      <c r="B256" s="5" t="s">
        <v>4</v>
      </c>
      <c r="C256" s="20" t="s">
        <v>6</v>
      </c>
      <c r="D256" s="5" t="s">
        <v>555</v>
      </c>
      <c r="E256" s="2" t="s">
        <v>556</v>
      </c>
      <c r="F256" s="3" t="s">
        <v>557</v>
      </c>
      <c r="G256" s="22">
        <v>27197</v>
      </c>
      <c r="H256" s="6">
        <v>1437.5</v>
      </c>
      <c r="I256" s="4" t="s">
        <v>69</v>
      </c>
      <c r="J256" s="13">
        <v>1437.5</v>
      </c>
    </row>
    <row r="257" spans="1:10" ht="12.75">
      <c r="A257" s="17">
        <f t="shared" si="3"/>
        <v>253</v>
      </c>
      <c r="B257" s="5" t="s">
        <v>4</v>
      </c>
      <c r="C257" s="20" t="s">
        <v>6</v>
      </c>
      <c r="D257" s="5" t="s">
        <v>558</v>
      </c>
      <c r="E257" s="2" t="s">
        <v>559</v>
      </c>
      <c r="F257" s="3" t="s">
        <v>560</v>
      </c>
      <c r="G257" s="22">
        <v>27413</v>
      </c>
      <c r="H257" s="6">
        <v>37.5</v>
      </c>
      <c r="I257" s="4" t="s">
        <v>69</v>
      </c>
      <c r="J257" s="13">
        <v>37.5</v>
      </c>
    </row>
    <row r="258" spans="1:10" ht="12.75">
      <c r="A258" s="17">
        <f t="shared" si="3"/>
        <v>254</v>
      </c>
      <c r="B258" s="5" t="s">
        <v>4</v>
      </c>
      <c r="C258" s="20" t="s">
        <v>6</v>
      </c>
      <c r="D258" s="5" t="s">
        <v>561</v>
      </c>
      <c r="E258" s="2" t="s">
        <v>562</v>
      </c>
      <c r="F258" s="3" t="s">
        <v>563</v>
      </c>
      <c r="G258" s="22">
        <v>27430</v>
      </c>
      <c r="H258" s="6">
        <v>0.47</v>
      </c>
      <c r="I258" s="4" t="s">
        <v>69</v>
      </c>
      <c r="J258" s="13">
        <v>0.47</v>
      </c>
    </row>
    <row r="259" spans="1:10" ht="12.75">
      <c r="A259" s="17">
        <f t="shared" si="3"/>
        <v>255</v>
      </c>
      <c r="B259" s="5" t="s">
        <v>4</v>
      </c>
      <c r="C259" s="20" t="s">
        <v>6</v>
      </c>
      <c r="D259" s="5" t="s">
        <v>564</v>
      </c>
      <c r="E259" s="2" t="s">
        <v>565</v>
      </c>
      <c r="F259" s="3" t="s">
        <v>566</v>
      </c>
      <c r="G259" s="22">
        <v>27626</v>
      </c>
      <c r="H259" s="6">
        <v>3037.5</v>
      </c>
      <c r="I259" s="4" t="s">
        <v>69</v>
      </c>
      <c r="J259" s="13">
        <v>3037.5</v>
      </c>
    </row>
    <row r="260" spans="1:10" ht="12.75">
      <c r="A260" s="17">
        <f t="shared" si="3"/>
        <v>256</v>
      </c>
      <c r="B260" s="5" t="s">
        <v>4</v>
      </c>
      <c r="C260" s="20" t="s">
        <v>6</v>
      </c>
      <c r="D260" s="5" t="s">
        <v>567</v>
      </c>
      <c r="E260" s="2" t="s">
        <v>568</v>
      </c>
      <c r="F260" s="3" t="s">
        <v>569</v>
      </c>
      <c r="G260" s="22">
        <v>27677</v>
      </c>
      <c r="H260" s="6">
        <v>937.5</v>
      </c>
      <c r="I260" s="4" t="s">
        <v>69</v>
      </c>
      <c r="J260" s="13">
        <v>937.5</v>
      </c>
    </row>
    <row r="261" spans="1:10" ht="12.75">
      <c r="A261" s="17">
        <f t="shared" si="3"/>
        <v>257</v>
      </c>
      <c r="B261" s="5" t="s">
        <v>4</v>
      </c>
      <c r="C261" s="20" t="s">
        <v>6</v>
      </c>
      <c r="D261" s="5" t="s">
        <v>570</v>
      </c>
      <c r="E261" s="2" t="s">
        <v>571</v>
      </c>
      <c r="F261" s="3" t="s">
        <v>572</v>
      </c>
      <c r="G261" s="22">
        <v>28606</v>
      </c>
      <c r="H261" s="6">
        <v>37.5</v>
      </c>
      <c r="I261" s="4" t="s">
        <v>69</v>
      </c>
      <c r="J261" s="13">
        <v>37.5</v>
      </c>
    </row>
    <row r="262" spans="1:10" ht="12.75">
      <c r="A262" s="17">
        <f t="shared" si="3"/>
        <v>258</v>
      </c>
      <c r="B262" s="5" t="s">
        <v>4</v>
      </c>
      <c r="C262" s="20" t="s">
        <v>6</v>
      </c>
      <c r="D262" s="5" t="s">
        <v>573</v>
      </c>
      <c r="E262" s="2" t="s">
        <v>574</v>
      </c>
      <c r="F262" s="3" t="s">
        <v>575</v>
      </c>
      <c r="G262" s="22">
        <v>28703</v>
      </c>
      <c r="H262" s="6">
        <v>500</v>
      </c>
      <c r="I262" s="4" t="s">
        <v>69</v>
      </c>
      <c r="J262" s="13">
        <v>500</v>
      </c>
    </row>
    <row r="263" spans="1:10" ht="12.75">
      <c r="A263" s="17">
        <f aca="true" t="shared" si="4" ref="A263:A283">A262+1</f>
        <v>259</v>
      </c>
      <c r="B263" s="5" t="s">
        <v>4</v>
      </c>
      <c r="C263" s="20" t="s">
        <v>6</v>
      </c>
      <c r="D263" s="5" t="s">
        <v>576</v>
      </c>
      <c r="E263" s="2" t="s">
        <v>577</v>
      </c>
      <c r="F263" s="3" t="s">
        <v>578</v>
      </c>
      <c r="G263" s="22">
        <v>28762</v>
      </c>
      <c r="H263" s="6">
        <v>471.5</v>
      </c>
      <c r="I263" s="4" t="s">
        <v>69</v>
      </c>
      <c r="J263" s="13">
        <v>471.5</v>
      </c>
    </row>
    <row r="264" spans="1:10" ht="12.75">
      <c r="A264" s="17">
        <f t="shared" si="4"/>
        <v>260</v>
      </c>
      <c r="B264" s="5" t="s">
        <v>4</v>
      </c>
      <c r="C264" s="20" t="s">
        <v>6</v>
      </c>
      <c r="D264" s="5" t="s">
        <v>579</v>
      </c>
      <c r="E264" s="2" t="s">
        <v>580</v>
      </c>
      <c r="F264" s="3" t="s">
        <v>581</v>
      </c>
      <c r="G264" s="22">
        <v>28819</v>
      </c>
      <c r="H264" s="6">
        <v>10875</v>
      </c>
      <c r="I264" s="4" t="s">
        <v>69</v>
      </c>
      <c r="J264" s="13">
        <v>10875</v>
      </c>
    </row>
    <row r="265" spans="1:10" ht="12.75">
      <c r="A265" s="17">
        <f t="shared" si="4"/>
        <v>261</v>
      </c>
      <c r="B265" s="5" t="s">
        <v>4</v>
      </c>
      <c r="C265" s="20" t="s">
        <v>6</v>
      </c>
      <c r="D265" s="5" t="s">
        <v>582</v>
      </c>
      <c r="E265" s="2" t="s">
        <v>583</v>
      </c>
      <c r="F265" s="3" t="s">
        <v>584</v>
      </c>
      <c r="G265" s="22">
        <v>29696</v>
      </c>
      <c r="H265" s="6">
        <v>37.5</v>
      </c>
      <c r="I265" s="4" t="s">
        <v>69</v>
      </c>
      <c r="J265" s="13">
        <v>37.5</v>
      </c>
    </row>
    <row r="266" spans="1:10" ht="12.75">
      <c r="A266" s="17">
        <f t="shared" si="4"/>
        <v>262</v>
      </c>
      <c r="B266" s="5" t="s">
        <v>4</v>
      </c>
      <c r="C266" s="20" t="s">
        <v>6</v>
      </c>
      <c r="D266" s="5" t="s">
        <v>585</v>
      </c>
      <c r="E266" s="2" t="s">
        <v>586</v>
      </c>
      <c r="F266" s="3" t="s">
        <v>587</v>
      </c>
      <c r="G266" s="22">
        <v>29793</v>
      </c>
      <c r="H266" s="6">
        <v>193.48</v>
      </c>
      <c r="I266" s="4" t="s">
        <v>216</v>
      </c>
      <c r="J266" s="13">
        <v>193.48</v>
      </c>
    </row>
    <row r="267" spans="1:10" ht="12.75">
      <c r="A267" s="17">
        <f t="shared" si="4"/>
        <v>263</v>
      </c>
      <c r="B267" s="5" t="s">
        <v>4</v>
      </c>
      <c r="C267" s="20" t="s">
        <v>6</v>
      </c>
      <c r="D267" s="5" t="s">
        <v>588</v>
      </c>
      <c r="E267" s="2" t="s">
        <v>589</v>
      </c>
      <c r="F267" s="3" t="s">
        <v>590</v>
      </c>
      <c r="G267" s="22">
        <v>30384</v>
      </c>
      <c r="H267" s="6">
        <v>575</v>
      </c>
      <c r="I267" s="4" t="s">
        <v>69</v>
      </c>
      <c r="J267" s="13">
        <v>575</v>
      </c>
    </row>
    <row r="268" spans="1:10" ht="12.75">
      <c r="A268" s="17">
        <f t="shared" si="4"/>
        <v>264</v>
      </c>
      <c r="B268" s="5" t="s">
        <v>4</v>
      </c>
      <c r="C268" s="20" t="s">
        <v>6</v>
      </c>
      <c r="D268" s="5" t="s">
        <v>591</v>
      </c>
      <c r="E268" s="2" t="s">
        <v>592</v>
      </c>
      <c r="F268" s="3" t="s">
        <v>593</v>
      </c>
      <c r="G268" s="22">
        <v>31429</v>
      </c>
      <c r="H268" s="6">
        <v>587.5</v>
      </c>
      <c r="I268" s="4" t="s">
        <v>69</v>
      </c>
      <c r="J268" s="13">
        <v>587.5</v>
      </c>
    </row>
    <row r="269" spans="1:10" ht="12.75">
      <c r="A269" s="17">
        <f t="shared" si="4"/>
        <v>265</v>
      </c>
      <c r="B269" s="5" t="s">
        <v>4</v>
      </c>
      <c r="C269" s="20" t="s">
        <v>6</v>
      </c>
      <c r="D269" s="5" t="s">
        <v>594</v>
      </c>
      <c r="E269" s="2" t="s">
        <v>595</v>
      </c>
      <c r="F269" s="3" t="s">
        <v>596</v>
      </c>
      <c r="G269" s="22">
        <v>31437</v>
      </c>
      <c r="H269" s="6">
        <v>937.5</v>
      </c>
      <c r="I269" s="4" t="s">
        <v>69</v>
      </c>
      <c r="J269" s="13">
        <v>937.5</v>
      </c>
    </row>
    <row r="270" spans="1:10" ht="12.75">
      <c r="A270" s="17">
        <f t="shared" si="4"/>
        <v>266</v>
      </c>
      <c r="B270" s="5" t="s">
        <v>4</v>
      </c>
      <c r="C270" s="20" t="s">
        <v>6</v>
      </c>
      <c r="D270" s="5" t="s">
        <v>597</v>
      </c>
      <c r="E270" s="2" t="s">
        <v>598</v>
      </c>
      <c r="F270" s="3" t="s">
        <v>599</v>
      </c>
      <c r="G270" s="22">
        <v>19631</v>
      </c>
      <c r="H270" s="6">
        <v>2038.13</v>
      </c>
      <c r="I270" s="4" t="s">
        <v>216</v>
      </c>
      <c r="J270" s="13">
        <v>2038.13</v>
      </c>
    </row>
    <row r="271" spans="1:10" ht="12.75">
      <c r="A271" s="17">
        <f t="shared" si="4"/>
        <v>267</v>
      </c>
      <c r="B271" s="5" t="s">
        <v>4</v>
      </c>
      <c r="C271" s="20" t="s">
        <v>6</v>
      </c>
      <c r="D271" s="5" t="s">
        <v>600</v>
      </c>
      <c r="E271" s="2" t="s">
        <v>601</v>
      </c>
      <c r="F271" s="3"/>
      <c r="G271" s="22">
        <v>19658</v>
      </c>
      <c r="H271" s="6">
        <v>2038.13</v>
      </c>
      <c r="I271" s="4" t="s">
        <v>216</v>
      </c>
      <c r="J271" s="13">
        <v>2038.13</v>
      </c>
    </row>
    <row r="272" spans="1:10" ht="12.75">
      <c r="A272" s="17">
        <f t="shared" si="4"/>
        <v>268</v>
      </c>
      <c r="B272" s="5" t="s">
        <v>4</v>
      </c>
      <c r="C272" s="20" t="s">
        <v>6</v>
      </c>
      <c r="D272" s="5" t="s">
        <v>602</v>
      </c>
      <c r="E272" s="2" t="s">
        <v>601</v>
      </c>
      <c r="F272" s="3"/>
      <c r="G272" s="22">
        <v>27855</v>
      </c>
      <c r="H272" s="5">
        <v>107.5</v>
      </c>
      <c r="I272" s="4" t="s">
        <v>69</v>
      </c>
      <c r="J272" s="14">
        <v>107.5</v>
      </c>
    </row>
    <row r="273" spans="1:10" ht="12.75">
      <c r="A273" s="17">
        <f t="shared" si="4"/>
        <v>269</v>
      </c>
      <c r="B273" s="5" t="s">
        <v>4</v>
      </c>
      <c r="C273" s="20" t="s">
        <v>6</v>
      </c>
      <c r="D273" s="5" t="s">
        <v>603</v>
      </c>
      <c r="E273" s="2" t="s">
        <v>601</v>
      </c>
      <c r="F273" s="3"/>
      <c r="G273" s="22">
        <v>19712</v>
      </c>
      <c r="H273" s="6">
        <v>2038.13</v>
      </c>
      <c r="I273" s="4" t="s">
        <v>216</v>
      </c>
      <c r="J273" s="13">
        <v>2038.13</v>
      </c>
    </row>
    <row r="274" spans="1:10" ht="12.75">
      <c r="A274" s="17">
        <f t="shared" si="4"/>
        <v>270</v>
      </c>
      <c r="B274" s="5" t="s">
        <v>4</v>
      </c>
      <c r="C274" s="20" t="s">
        <v>6</v>
      </c>
      <c r="D274" s="5" t="s">
        <v>604</v>
      </c>
      <c r="E274" s="2" t="s">
        <v>601</v>
      </c>
      <c r="F274" s="3"/>
      <c r="G274" s="22">
        <v>19739</v>
      </c>
      <c r="H274" s="5">
        <v>2038.13</v>
      </c>
      <c r="I274" s="4" t="s">
        <v>216</v>
      </c>
      <c r="J274" s="14">
        <v>2038.13</v>
      </c>
    </row>
    <row r="275" spans="1:10" ht="12.75">
      <c r="A275" s="17">
        <f t="shared" si="4"/>
        <v>271</v>
      </c>
      <c r="B275" s="5" t="s">
        <v>4</v>
      </c>
      <c r="C275" s="20" t="s">
        <v>6</v>
      </c>
      <c r="D275" s="5" t="s">
        <v>605</v>
      </c>
      <c r="E275" s="2" t="s">
        <v>601</v>
      </c>
      <c r="F275" s="3"/>
      <c r="G275" s="22">
        <v>25585</v>
      </c>
      <c r="H275" s="5">
        <f>398.96-0.58</f>
        <v>398.38</v>
      </c>
      <c r="I275" s="4" t="s">
        <v>216</v>
      </c>
      <c r="J275" s="14">
        <f>398.96-0.58</f>
        <v>398.38</v>
      </c>
    </row>
    <row r="276" spans="1:10" ht="12.75">
      <c r="A276" s="37">
        <f t="shared" si="4"/>
        <v>272</v>
      </c>
      <c r="B276" s="38" t="s">
        <v>607</v>
      </c>
      <c r="C276" s="39" t="s">
        <v>608</v>
      </c>
      <c r="D276" s="38" t="s">
        <v>609</v>
      </c>
      <c r="E276" s="38" t="s">
        <v>622</v>
      </c>
      <c r="F276" s="38"/>
      <c r="G276" s="39" t="s">
        <v>610</v>
      </c>
      <c r="H276" s="38">
        <v>163.23</v>
      </c>
      <c r="I276" s="39" t="s">
        <v>216</v>
      </c>
      <c r="J276" s="38">
        <v>163.23</v>
      </c>
    </row>
    <row r="277" spans="1:10" ht="12.75">
      <c r="A277" s="37">
        <f t="shared" si="4"/>
        <v>273</v>
      </c>
      <c r="B277" s="38" t="s">
        <v>607</v>
      </c>
      <c r="C277" s="39" t="s">
        <v>608</v>
      </c>
      <c r="D277" s="38" t="s">
        <v>611</v>
      </c>
      <c r="E277" s="38" t="s">
        <v>623</v>
      </c>
      <c r="F277" s="38"/>
      <c r="G277" s="39" t="s">
        <v>612</v>
      </c>
      <c r="H277" s="38">
        <v>175.3</v>
      </c>
      <c r="I277" s="39" t="s">
        <v>216</v>
      </c>
      <c r="J277" s="38">
        <v>175.3</v>
      </c>
    </row>
    <row r="278" spans="1:10" ht="12.75">
      <c r="A278" s="37">
        <f t="shared" si="4"/>
        <v>274</v>
      </c>
      <c r="B278" s="38" t="s">
        <v>607</v>
      </c>
      <c r="C278" s="39" t="s">
        <v>608</v>
      </c>
      <c r="D278" s="38" t="s">
        <v>613</v>
      </c>
      <c r="E278" s="38" t="s">
        <v>624</v>
      </c>
      <c r="F278" s="38"/>
      <c r="G278" s="39" t="s">
        <v>614</v>
      </c>
      <c r="H278" s="38">
        <v>37.88</v>
      </c>
      <c r="I278" s="39" t="s">
        <v>216</v>
      </c>
      <c r="J278" s="38">
        <v>37.88</v>
      </c>
    </row>
    <row r="279" spans="1:10" ht="12.75">
      <c r="A279" s="37">
        <f t="shared" si="4"/>
        <v>275</v>
      </c>
      <c r="B279" s="38" t="s">
        <v>615</v>
      </c>
      <c r="C279" s="40" t="s">
        <v>6</v>
      </c>
      <c r="D279" s="38" t="s">
        <v>616</v>
      </c>
      <c r="E279" s="38"/>
      <c r="F279" s="38"/>
      <c r="G279" s="39">
        <v>494</v>
      </c>
      <c r="H279" s="41">
        <f>2605*M283</f>
        <v>158279.8</v>
      </c>
      <c r="I279" s="39" t="s">
        <v>617</v>
      </c>
      <c r="J279" s="41">
        <f>H279</f>
        <v>158279.8</v>
      </c>
    </row>
    <row r="280" spans="1:10" ht="12.75">
      <c r="A280" s="37">
        <f t="shared" si="4"/>
        <v>276</v>
      </c>
      <c r="B280" s="38" t="s">
        <v>615</v>
      </c>
      <c r="C280" s="40" t="s">
        <v>6</v>
      </c>
      <c r="D280" s="38" t="s">
        <v>618</v>
      </c>
      <c r="E280" s="38"/>
      <c r="F280" s="38"/>
      <c r="G280" s="39">
        <v>2770</v>
      </c>
      <c r="H280" s="41">
        <f>975*M283</f>
        <v>59241</v>
      </c>
      <c r="I280" s="39" t="s">
        <v>617</v>
      </c>
      <c r="J280" s="41">
        <f>H280</f>
        <v>59241</v>
      </c>
    </row>
    <row r="281" spans="1:10" ht="12.75">
      <c r="A281" s="37">
        <f t="shared" si="4"/>
        <v>277</v>
      </c>
      <c r="B281" s="38" t="s">
        <v>615</v>
      </c>
      <c r="C281" s="40" t="s">
        <v>6</v>
      </c>
      <c r="D281" s="38" t="s">
        <v>619</v>
      </c>
      <c r="E281" s="38"/>
      <c r="F281" s="38"/>
      <c r="G281" s="39">
        <v>2788</v>
      </c>
      <c r="H281" s="41">
        <f>1072.5*M283</f>
        <v>65165.1</v>
      </c>
      <c r="I281" s="39" t="s">
        <v>617</v>
      </c>
      <c r="J281" s="41">
        <f>H281</f>
        <v>65165.1</v>
      </c>
    </row>
    <row r="282" spans="1:10" ht="12.75">
      <c r="A282" s="37">
        <f t="shared" si="4"/>
        <v>278</v>
      </c>
      <c r="B282" s="38" t="s">
        <v>615</v>
      </c>
      <c r="C282" s="40" t="s">
        <v>6</v>
      </c>
      <c r="D282" s="38" t="s">
        <v>620</v>
      </c>
      <c r="E282" s="38"/>
      <c r="F282" s="38"/>
      <c r="G282" s="39">
        <v>5581</v>
      </c>
      <c r="H282" s="41">
        <f>118.68*M283</f>
        <v>7210.9968</v>
      </c>
      <c r="I282" s="39" t="s">
        <v>617</v>
      </c>
      <c r="J282" s="41">
        <f>H282</f>
        <v>7210.9968</v>
      </c>
    </row>
    <row r="283" spans="1:13" ht="12.75">
      <c r="A283" s="37">
        <f t="shared" si="4"/>
        <v>279</v>
      </c>
      <c r="B283" s="38" t="s">
        <v>615</v>
      </c>
      <c r="C283" s="40" t="s">
        <v>6</v>
      </c>
      <c r="D283" s="38" t="s">
        <v>621</v>
      </c>
      <c r="E283" s="38"/>
      <c r="F283" s="38"/>
      <c r="G283" s="39">
        <v>603</v>
      </c>
      <c r="H283" s="41">
        <f>34*M283</f>
        <v>2065.84</v>
      </c>
      <c r="I283" s="39" t="s">
        <v>617</v>
      </c>
      <c r="J283" s="41">
        <f>H283</f>
        <v>2065.84</v>
      </c>
      <c r="M283">
        <v>60.76</v>
      </c>
    </row>
    <row r="284" spans="1:10" ht="12.75">
      <c r="A284" s="18"/>
      <c r="B284" s="5"/>
      <c r="C284" s="4"/>
      <c r="D284" s="5"/>
      <c r="E284" s="5"/>
      <c r="F284" s="5"/>
      <c r="G284" s="4"/>
      <c r="H284" s="5"/>
      <c r="I284" s="4"/>
      <c r="J284" s="5"/>
    </row>
    <row r="285" spans="1:10" ht="13.5" thickBot="1">
      <c r="A285" s="15"/>
      <c r="B285" s="32"/>
      <c r="C285" s="32"/>
      <c r="D285" s="31"/>
      <c r="E285" s="33" t="s">
        <v>606</v>
      </c>
      <c r="F285" s="34"/>
      <c r="G285" s="35"/>
      <c r="H285" s="36">
        <f>SUM(H5:H283)</f>
        <v>1044091.1468000001</v>
      </c>
      <c r="I285" s="34"/>
      <c r="J285" s="36">
        <f>SUM(J5:J283)</f>
        <v>1044091.1468000001</v>
      </c>
    </row>
    <row r="286" ht="12.75">
      <c r="G286" s="1"/>
    </row>
    <row r="287" ht="12.75">
      <c r="G287" s="1"/>
    </row>
    <row r="288" ht="12.75">
      <c r="G288" s="1"/>
    </row>
    <row r="289" ht="12.75">
      <c r="G289" s="1"/>
    </row>
    <row r="290" ht="12.75">
      <c r="G290" s="1"/>
    </row>
  </sheetData>
  <mergeCells count="8">
    <mergeCell ref="H1:H4"/>
    <mergeCell ref="I1:I4"/>
    <mergeCell ref="J1:J4"/>
    <mergeCell ref="D1:F4"/>
    <mergeCell ref="A1:A4"/>
    <mergeCell ref="B1:B4"/>
    <mergeCell ref="C1:C4"/>
    <mergeCell ref="G1:G4"/>
  </mergeCells>
  <printOptions/>
  <pageMargins left="0.17" right="0.17" top="0.51" bottom="0.7" header="0.36" footer="0.54"/>
  <pageSetup horizontalDpi="180" verticalDpi="180" orientation="landscape" scale="75" r:id="rId1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Picic Commercial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PICIC</dc:creator>
  <cp:keywords/>
  <dc:description/>
  <cp:lastModifiedBy>Fazil Mushir</cp:lastModifiedBy>
  <cp:lastPrinted>2006-11-27T10:37:39Z</cp:lastPrinted>
  <dcterms:created xsi:type="dcterms:W3CDTF">2006-03-14T11:51:34Z</dcterms:created>
  <dcterms:modified xsi:type="dcterms:W3CDTF">2006-12-06T09:51:33Z</dcterms:modified>
  <cp:category/>
  <cp:version/>
  <cp:contentType/>
  <cp:contentStatus/>
</cp:coreProperties>
</file>