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Table-I " sheetId="1" r:id="rId1"/>
    <sheet name="Table-II " sheetId="2" r:id="rId2"/>
    <sheet name="Table-III " sheetId="3" r:id="rId3"/>
  </sheets>
  <definedNames>
    <definedName name="_xlnm.Print_Area" localSheetId="0">'Table-I '!$B$4:$M$44</definedName>
    <definedName name="_xlnm.Print_Area" localSheetId="1">'Table-II '!$B$3:$I$70</definedName>
    <definedName name="_xlnm.Print_Area" localSheetId="2">'Table-III '!$B$2:$I$75</definedName>
  </definedNames>
  <calcPr fullCalcOnLoad="1"/>
</workbook>
</file>

<file path=xl/sharedStrings.xml><?xml version="1.0" encoding="utf-8"?>
<sst xmlns="http://schemas.openxmlformats.org/spreadsheetml/2006/main" count="224" uniqueCount="49">
  <si>
    <t>Period</t>
  </si>
  <si>
    <t>Province/
Region</t>
  </si>
  <si>
    <t>Utilization in Same Region</t>
  </si>
  <si>
    <t>Utilized in Other Regions</t>
  </si>
  <si>
    <t>Disbursed from Other but Utilized in Given Region</t>
  </si>
  <si>
    <t>Total Utilization</t>
  </si>
  <si>
    <t>Utilization as % of Disbursement</t>
  </si>
  <si>
    <t>Amount</t>
  </si>
  <si>
    <t>% of Regional Disbursement</t>
  </si>
  <si>
    <t>%age</t>
  </si>
  <si>
    <t>Sindh</t>
  </si>
  <si>
    <t>Balochistan</t>
  </si>
  <si>
    <t>Islamabad</t>
  </si>
  <si>
    <t>Total</t>
  </si>
  <si>
    <t>Notes:</t>
  </si>
  <si>
    <t>“Place of Disbursements” refers to the place from where the funds are being issued by scheduled banks to the borrowers.</t>
  </si>
  <si>
    <t>“Place of Utilization” refers to the place where the funds are being utilized by borrower.</t>
  </si>
  <si>
    <t>Punjab</t>
  </si>
  <si>
    <t>KPK</t>
  </si>
  <si>
    <t>Gilgit-Baltistan</t>
  </si>
  <si>
    <t>AJK</t>
  </si>
  <si>
    <t>Place of
Disbursement</t>
  </si>
  <si>
    <t>Place of
Utilization</t>
  </si>
  <si>
    <t>Punjab Total</t>
  </si>
  <si>
    <t>Sindh Total</t>
  </si>
  <si>
    <t>KPK Total</t>
  </si>
  <si>
    <t>Balochistan Total</t>
  </si>
  <si>
    <t>Islamabad Total</t>
  </si>
  <si>
    <t>Gilgit-Baltistan Total</t>
  </si>
  <si>
    <t>AJK Total</t>
  </si>
  <si>
    <t>Grand Total</t>
  </si>
  <si>
    <t>2. - :  Value is zero, .. : Amount is less than 5.0 million.</t>
  </si>
  <si>
    <t>Total Disbursement</t>
  </si>
  <si>
    <t>Contact Person:  Muhammad Khalid</t>
  </si>
  <si>
    <t>Designation:       Senior Joint Director</t>
  </si>
  <si>
    <t xml:space="preserve">Email:                   feedback.statistics@sbp.org.pk
</t>
  </si>
  <si>
    <t>Jan-Jun
2022</t>
  </si>
  <si>
    <t>Jul-Dec
2022</t>
  </si>
  <si>
    <r>
      <t>Jan-Jun
2023</t>
    </r>
    <r>
      <rPr>
        <b/>
        <vertAlign val="superscript"/>
        <sz val="10"/>
        <color indexed="8"/>
        <rFont val="Times New Roman"/>
        <family val="1"/>
      </rPr>
      <t>P</t>
    </r>
  </si>
  <si>
    <t>1. Totals may differ due to rounding off individual Numbers.</t>
  </si>
  <si>
    <t xml:space="preserve">3. P:Provisional  R: Revised </t>
  </si>
  <si>
    <t>4. FATA has been merged into KPK.</t>
  </si>
  <si>
    <r>
      <t>“</t>
    </r>
    <r>
      <rPr>
        <b/>
        <sz val="11"/>
        <color indexed="8"/>
        <rFont val="Times New Roman"/>
        <family val="1"/>
      </rPr>
      <t>Gross Disbursements</t>
    </r>
    <r>
      <rPr>
        <sz val="11"/>
        <color indexed="8"/>
        <rFont val="Times New Roman"/>
        <family val="1"/>
      </rPr>
      <t xml:space="preserve"> mean the amounts disbursed by banks either in Pak Rupee or in foreign currency against loans. It also includes loans re-priced, renewed or rolled over during the period. In case of running finance, the disbursed amount means total amount availed by the borrower during the period.”</t>
    </r>
  </si>
  <si>
    <t>Phone:                 021-3313 8294</t>
  </si>
  <si>
    <t>(Billion Rupees)</t>
  </si>
  <si>
    <t>Table-I. Province/Region-wise Disbursement and Utilization</t>
  </si>
  <si>
    <t>Table-II. Province/Region-wise Advances by place of Disbursement and Utilization</t>
  </si>
  <si>
    <t>Table-III. Province/Region-wise Advances by Place of Utilization and Disbursement</t>
  </si>
  <si>
    <t xml:space="preserve">5. Going forward, this dataset shall be available in Chapter 7 of SBP regular Quarterly Publication  
“Statistics on Scheduled Banks, Microfinance Banks and Development Finance Institutions in Pakistan” available at https://www.sbp.org.pk/publications/Quarterly/index.htm
</t>
  </si>
</sst>
</file>

<file path=xl/styles.xml><?xml version="1.0" encoding="utf-8"?>
<styleSheet xmlns="http://schemas.openxmlformats.org/spreadsheetml/2006/main">
  <numFmts count="36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.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_);_(* \(#,##0.000000\);_(* &quot;-&quot;??????_);_(@_)"/>
    <numFmt numFmtId="186" formatCode="_-* #,##0.000000_-;\-* #,##0.000000_-;_-* &quot;-&quot;??????_-;_-@_-"/>
    <numFmt numFmtId="187" formatCode="_-* #,##0.00000_-;\-* #,##0.00000_-;_-* &quot;-&quot;???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71" fontId="45" fillId="0" borderId="0" xfId="42" applyFont="1" applyFill="1" applyBorder="1" applyAlignment="1">
      <alignment/>
    </xf>
    <xf numFmtId="171" fontId="46" fillId="0" borderId="0" xfId="0" applyNumberFormat="1" applyFont="1" applyFill="1" applyBorder="1" applyAlignment="1">
      <alignment horizontal="left"/>
    </xf>
    <xf numFmtId="171" fontId="4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180" fontId="2" fillId="0" borderId="0" xfId="42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8" fillId="0" borderId="0" xfId="0" applyFont="1" applyBorder="1" applyAlignment="1">
      <alignment vertical="top"/>
    </xf>
    <xf numFmtId="0" fontId="49" fillId="0" borderId="0" xfId="0" applyFont="1" applyBorder="1" applyAlignment="1">
      <alignment horizontal="right"/>
    </xf>
    <xf numFmtId="0" fontId="47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47" fillId="0" borderId="0" xfId="0" applyNumberFormat="1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171" fontId="46" fillId="33" borderId="0" xfId="42" applyFont="1" applyFill="1" applyBorder="1" applyAlignment="1">
      <alignment/>
    </xf>
    <xf numFmtId="171" fontId="2" fillId="0" borderId="0" xfId="42" applyFont="1" applyFill="1" applyBorder="1" applyAlignment="1">
      <alignment/>
    </xf>
    <xf numFmtId="0" fontId="47" fillId="0" borderId="0" xfId="0" applyNumberFormat="1" applyFont="1" applyAlignment="1">
      <alignment vertical="center" wrapText="1"/>
    </xf>
    <xf numFmtId="0" fontId="49" fillId="0" borderId="0" xfId="0" applyFont="1" applyBorder="1" applyAlignment="1">
      <alignment/>
    </xf>
    <xf numFmtId="171" fontId="46" fillId="33" borderId="11" xfId="42" applyNumberFormat="1" applyFont="1" applyFill="1" applyBorder="1" applyAlignment="1">
      <alignment/>
    </xf>
    <xf numFmtId="171" fontId="46" fillId="33" borderId="11" xfId="42" applyFont="1" applyFill="1" applyBorder="1" applyAlignment="1">
      <alignment/>
    </xf>
    <xf numFmtId="0" fontId="46" fillId="33" borderId="11" xfId="0" applyFont="1" applyFill="1" applyBorder="1" applyAlignment="1">
      <alignment/>
    </xf>
    <xf numFmtId="180" fontId="46" fillId="33" borderId="11" xfId="42" applyNumberFormat="1" applyFont="1" applyFill="1" applyBorder="1" applyAlignment="1">
      <alignment/>
    </xf>
    <xf numFmtId="0" fontId="45" fillId="0" borderId="12" xfId="0" applyFont="1" applyBorder="1" applyAlignment="1">
      <alignment/>
    </xf>
    <xf numFmtId="171" fontId="45" fillId="0" borderId="12" xfId="42" applyNumberFormat="1" applyFont="1" applyBorder="1" applyAlignment="1">
      <alignment/>
    </xf>
    <xf numFmtId="171" fontId="45" fillId="0" borderId="12" xfId="42" applyFont="1" applyFill="1" applyBorder="1" applyAlignment="1">
      <alignment/>
    </xf>
    <xf numFmtId="171" fontId="45" fillId="0" borderId="12" xfId="42" applyNumberFormat="1" applyFont="1" applyFill="1" applyBorder="1" applyAlignment="1">
      <alignment/>
    </xf>
    <xf numFmtId="171" fontId="45" fillId="0" borderId="12" xfId="42" applyFont="1" applyBorder="1" applyAlignment="1">
      <alignment/>
    </xf>
    <xf numFmtId="171" fontId="45" fillId="0" borderId="13" xfId="42" applyFont="1" applyFill="1" applyBorder="1" applyAlignment="1">
      <alignment/>
    </xf>
    <xf numFmtId="0" fontId="45" fillId="0" borderId="0" xfId="0" applyFont="1" applyBorder="1" applyAlignment="1">
      <alignment/>
    </xf>
    <xf numFmtId="171" fontId="45" fillId="0" borderId="0" xfId="42" applyNumberFormat="1" applyFont="1" applyFill="1" applyBorder="1" applyAlignment="1">
      <alignment/>
    </xf>
    <xf numFmtId="171" fontId="45" fillId="0" borderId="14" xfId="42" applyFont="1" applyFill="1" applyBorder="1" applyAlignment="1">
      <alignment/>
    </xf>
    <xf numFmtId="171" fontId="45" fillId="0" borderId="0" xfId="42" applyNumberFormat="1" applyFont="1" applyBorder="1" applyAlignment="1">
      <alignment/>
    </xf>
    <xf numFmtId="171" fontId="45" fillId="0" borderId="0" xfId="42" applyFont="1" applyBorder="1" applyAlignment="1">
      <alignment/>
    </xf>
    <xf numFmtId="171" fontId="46" fillId="2" borderId="15" xfId="0" applyNumberFormat="1" applyFont="1" applyFill="1" applyBorder="1" applyAlignment="1">
      <alignment horizontal="center"/>
    </xf>
    <xf numFmtId="171" fontId="46" fillId="33" borderId="16" xfId="42" applyFont="1" applyFill="1" applyBorder="1" applyAlignment="1">
      <alignment/>
    </xf>
    <xf numFmtId="171" fontId="46" fillId="2" borderId="17" xfId="0" applyNumberFormat="1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171" fontId="46" fillId="33" borderId="18" xfId="42" applyFont="1" applyFill="1" applyBorder="1" applyAlignment="1">
      <alignment/>
    </xf>
    <xf numFmtId="171" fontId="46" fillId="33" borderId="18" xfId="42" applyNumberFormat="1" applyFont="1" applyFill="1" applyBorder="1" applyAlignment="1">
      <alignment/>
    </xf>
    <xf numFmtId="171" fontId="46" fillId="33" borderId="19" xfId="42" applyFont="1" applyFill="1" applyBorder="1" applyAlignment="1">
      <alignment/>
    </xf>
    <xf numFmtId="171" fontId="2" fillId="0" borderId="12" xfId="42" applyNumberFormat="1" applyFont="1" applyBorder="1" applyAlignment="1">
      <alignment/>
    </xf>
    <xf numFmtId="171" fontId="2" fillId="0" borderId="12" xfId="42" applyFont="1" applyBorder="1" applyAlignment="1">
      <alignment/>
    </xf>
    <xf numFmtId="171" fontId="2" fillId="0" borderId="13" xfId="42" applyFont="1" applyBorder="1" applyAlignment="1">
      <alignment/>
    </xf>
    <xf numFmtId="171" fontId="2" fillId="0" borderId="14" xfId="42" applyFont="1" applyBorder="1" applyAlignment="1">
      <alignment/>
    </xf>
    <xf numFmtId="0" fontId="2" fillId="0" borderId="12" xfId="0" applyFont="1" applyBorder="1" applyAlignment="1">
      <alignment/>
    </xf>
    <xf numFmtId="171" fontId="2" fillId="0" borderId="13" xfId="42" applyNumberFormat="1" applyFont="1" applyBorder="1" applyAlignment="1">
      <alignment/>
    </xf>
    <xf numFmtId="171" fontId="2" fillId="0" borderId="14" xfId="42" applyNumberFormat="1" applyFont="1" applyBorder="1" applyAlignment="1">
      <alignment/>
    </xf>
    <xf numFmtId="171" fontId="46" fillId="33" borderId="16" xfId="42" applyNumberFormat="1" applyFont="1" applyFill="1" applyBorder="1" applyAlignment="1">
      <alignment/>
    </xf>
    <xf numFmtId="171" fontId="46" fillId="33" borderId="19" xfId="42" applyNumberFormat="1" applyFont="1" applyFill="1" applyBorder="1" applyAlignment="1">
      <alignment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right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7" fillId="0" borderId="0" xfId="0" applyNumberFormat="1" applyFont="1" applyAlignment="1">
      <alignment horizontal="left" vertical="center" wrapText="1"/>
    </xf>
    <xf numFmtId="0" fontId="47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33" borderId="23" xfId="0" applyFont="1" applyFill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6" fillId="0" borderId="22" xfId="0" applyFont="1" applyBorder="1" applyAlignment="1">
      <alignment horizontal="center" vertical="center"/>
    </xf>
    <xf numFmtId="0" fontId="49" fillId="0" borderId="25" xfId="0" applyFont="1" applyBorder="1" applyAlignment="1">
      <alignment horizontal="right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0" borderId="15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2" formatCode=".."/>
      <border/>
    </dxf>
    <dxf>
      <numFmt numFmtId="169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56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2" max="2" width="12.00390625" style="0" customWidth="1"/>
    <col min="3" max="3" width="13.140625" style="0" customWidth="1"/>
    <col min="4" max="5" width="14.7109375" style="0" customWidth="1"/>
    <col min="6" max="6" width="11.28125" style="0" customWidth="1"/>
    <col min="7" max="7" width="11.8515625" style="0" customWidth="1"/>
    <col min="8" max="8" width="11.00390625" style="0" customWidth="1"/>
    <col min="9" max="9" width="11.7109375" style="0" customWidth="1"/>
    <col min="10" max="10" width="11.8515625" style="0" customWidth="1"/>
    <col min="11" max="11" width="12.140625" style="0" customWidth="1"/>
    <col min="12" max="12" width="11.00390625" style="0" customWidth="1"/>
    <col min="13" max="14" width="12.140625" style="0" customWidth="1"/>
  </cols>
  <sheetData>
    <row r="4" spans="2:14" ht="17.25" customHeight="1">
      <c r="B4" s="61" t="s">
        <v>45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12"/>
    </row>
    <row r="5" spans="2:14" ht="20.25" customHeight="1">
      <c r="B5" s="62" t="s">
        <v>44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3"/>
    </row>
    <row r="6" spans="2:14" ht="27" customHeight="1">
      <c r="B6" s="63" t="s">
        <v>0</v>
      </c>
      <c r="C6" s="59" t="s">
        <v>1</v>
      </c>
      <c r="D6" s="59" t="s">
        <v>32</v>
      </c>
      <c r="E6" s="59"/>
      <c r="F6" s="59" t="s">
        <v>2</v>
      </c>
      <c r="G6" s="59"/>
      <c r="H6" s="59" t="s">
        <v>3</v>
      </c>
      <c r="I6" s="59"/>
      <c r="J6" s="59" t="s">
        <v>4</v>
      </c>
      <c r="K6" s="59" t="s">
        <v>5</v>
      </c>
      <c r="L6" s="59"/>
      <c r="M6" s="70" t="s">
        <v>6</v>
      </c>
      <c r="N6" s="18"/>
    </row>
    <row r="7" spans="2:14" ht="14.25" customHeight="1">
      <c r="B7" s="63"/>
      <c r="C7" s="59"/>
      <c r="D7" s="59" t="s">
        <v>7</v>
      </c>
      <c r="E7" s="59" t="s">
        <v>9</v>
      </c>
      <c r="F7" s="59" t="s">
        <v>7</v>
      </c>
      <c r="G7" s="59" t="s">
        <v>8</v>
      </c>
      <c r="H7" s="59" t="s">
        <v>7</v>
      </c>
      <c r="I7" s="59" t="s">
        <v>8</v>
      </c>
      <c r="J7" s="59"/>
      <c r="K7" s="59" t="s">
        <v>7</v>
      </c>
      <c r="L7" s="59" t="s">
        <v>9</v>
      </c>
      <c r="M7" s="70"/>
      <c r="N7" s="18"/>
    </row>
    <row r="8" spans="2:14" ht="34.5" customHeight="1" thickBot="1">
      <c r="B8" s="64"/>
      <c r="C8" s="60"/>
      <c r="D8" s="60"/>
      <c r="E8" s="60"/>
      <c r="F8" s="60"/>
      <c r="G8" s="60"/>
      <c r="H8" s="60"/>
      <c r="I8" s="60"/>
      <c r="J8" s="60"/>
      <c r="K8" s="60"/>
      <c r="L8" s="60"/>
      <c r="M8" s="71"/>
      <c r="N8" s="18"/>
    </row>
    <row r="9" spans="2:14" ht="15" customHeight="1">
      <c r="B9" s="65" t="s">
        <v>38</v>
      </c>
      <c r="C9" s="27" t="s">
        <v>17</v>
      </c>
      <c r="D9" s="28">
        <v>9088.11491128062</v>
      </c>
      <c r="E9" s="28">
        <v>37.219983945805026</v>
      </c>
      <c r="F9" s="28">
        <v>8816.736938280621</v>
      </c>
      <c r="G9" s="29">
        <v>97.01392449755282</v>
      </c>
      <c r="H9" s="30">
        <v>271.377973</v>
      </c>
      <c r="I9" s="29">
        <v>2.9860755024471817</v>
      </c>
      <c r="J9" s="30">
        <v>1007.8098550000001</v>
      </c>
      <c r="K9" s="31">
        <v>9824.54679328062</v>
      </c>
      <c r="L9" s="29">
        <v>40.23600906133216</v>
      </c>
      <c r="M9" s="32">
        <v>108.10324131229794</v>
      </c>
      <c r="N9" s="1"/>
    </row>
    <row r="10" spans="2:14" ht="15">
      <c r="B10" s="58"/>
      <c r="C10" s="33" t="s">
        <v>10</v>
      </c>
      <c r="D10" s="34">
        <v>11932.415635214998</v>
      </c>
      <c r="E10" s="34">
        <v>48.86869529192527</v>
      </c>
      <c r="F10" s="34">
        <v>11487.200695215</v>
      </c>
      <c r="G10" s="1">
        <v>96.26886161519485</v>
      </c>
      <c r="H10" s="34">
        <v>445.21493999999996</v>
      </c>
      <c r="I10" s="1">
        <v>3.731138384805166</v>
      </c>
      <c r="J10" s="34">
        <v>245.778899</v>
      </c>
      <c r="K10" s="1">
        <v>11732.979594215</v>
      </c>
      <c r="L10" s="1">
        <v>48.05191355922281</v>
      </c>
      <c r="M10" s="35">
        <v>98.32861972716218</v>
      </c>
      <c r="N10" s="1"/>
    </row>
    <row r="11" spans="2:14" ht="15">
      <c r="B11" s="58"/>
      <c r="C11" s="33" t="s">
        <v>18</v>
      </c>
      <c r="D11" s="34">
        <v>141.037781</v>
      </c>
      <c r="E11" s="34">
        <v>0.5776141692548494</v>
      </c>
      <c r="F11" s="34">
        <v>138.475151</v>
      </c>
      <c r="G11" s="1">
        <v>98.183018775657</v>
      </c>
      <c r="H11" s="34">
        <v>2.56263</v>
      </c>
      <c r="I11" s="1">
        <v>1.8169812243430006</v>
      </c>
      <c r="J11" s="34">
        <v>116.10688999999999</v>
      </c>
      <c r="K11" s="1">
        <v>254.582041</v>
      </c>
      <c r="L11" s="1">
        <v>1.0426298051258978</v>
      </c>
      <c r="M11" s="35">
        <v>180.50627228742349</v>
      </c>
      <c r="N11" s="1"/>
    </row>
    <row r="12" spans="2:14" ht="15">
      <c r="B12" s="58"/>
      <c r="C12" s="33" t="s">
        <v>11</v>
      </c>
      <c r="D12" s="34">
        <v>19.500314000000003</v>
      </c>
      <c r="E12" s="34">
        <v>0.0798626977215326</v>
      </c>
      <c r="F12" s="34">
        <v>19.171667</v>
      </c>
      <c r="G12" s="1">
        <v>98.31465790755983</v>
      </c>
      <c r="H12" s="34">
        <v>0.328647</v>
      </c>
      <c r="I12" s="1">
        <v>1.6853420924401525</v>
      </c>
      <c r="J12" s="34">
        <v>164.165072</v>
      </c>
      <c r="K12" s="1">
        <v>183.336739</v>
      </c>
      <c r="L12" s="1">
        <v>0.7508477334266778</v>
      </c>
      <c r="M12" s="35">
        <v>940.1732659279228</v>
      </c>
      <c r="N12" s="1"/>
    </row>
    <row r="13" spans="2:14" ht="15">
      <c r="B13" s="58"/>
      <c r="C13" s="33" t="s">
        <v>12</v>
      </c>
      <c r="D13" s="34">
        <v>3210.6450910000003</v>
      </c>
      <c r="E13" s="34">
        <v>13.149058953289444</v>
      </c>
      <c r="F13" s="34">
        <v>2322.041205</v>
      </c>
      <c r="G13" s="1">
        <v>72.32319796134078</v>
      </c>
      <c r="H13" s="34">
        <v>888.6038860000001</v>
      </c>
      <c r="I13" s="1">
        <v>27.676802038659215</v>
      </c>
      <c r="J13" s="34">
        <v>62.604766</v>
      </c>
      <c r="K13" s="1">
        <v>2384.645971</v>
      </c>
      <c r="L13" s="1">
        <v>9.76621506478529</v>
      </c>
      <c r="M13" s="35">
        <v>74.27311033799965</v>
      </c>
      <c r="N13" s="1"/>
    </row>
    <row r="14" spans="2:14" ht="15">
      <c r="B14" s="58"/>
      <c r="C14" s="33" t="s">
        <v>19</v>
      </c>
      <c r="D14" s="34">
        <v>8.973709</v>
      </c>
      <c r="E14" s="34">
        <v>0.036751439454154246</v>
      </c>
      <c r="F14" s="34">
        <v>8.910817</v>
      </c>
      <c r="G14" s="1">
        <v>99.2991526692029</v>
      </c>
      <c r="H14" s="34">
        <v>0.062892</v>
      </c>
      <c r="I14" s="1">
        <v>0.7008473307971097</v>
      </c>
      <c r="J14" s="34">
        <v>1.397207</v>
      </c>
      <c r="K14" s="1">
        <v>10.308024</v>
      </c>
      <c r="L14" s="1">
        <v>0.042216069178081086</v>
      </c>
      <c r="M14" s="35">
        <v>114.86915833798489</v>
      </c>
      <c r="N14" s="1"/>
    </row>
    <row r="15" spans="2:14" ht="15">
      <c r="B15" s="58"/>
      <c r="C15" s="33" t="s">
        <v>20</v>
      </c>
      <c r="D15" s="36">
        <v>16.611944</v>
      </c>
      <c r="E15" s="36">
        <v>0.0680335025497039</v>
      </c>
      <c r="F15" s="36">
        <v>16.590133</v>
      </c>
      <c r="G15" s="1">
        <v>99.86870290436809</v>
      </c>
      <c r="H15" s="36">
        <v>0.021811</v>
      </c>
      <c r="I15" s="1">
        <v>0.131297095631914</v>
      </c>
      <c r="J15" s="36">
        <v>10.31009</v>
      </c>
      <c r="K15" s="37">
        <v>26.900222999999997</v>
      </c>
      <c r="L15" s="1">
        <v>0.11016870692906883</v>
      </c>
      <c r="M15" s="35">
        <v>161.933022408455</v>
      </c>
      <c r="N15" s="1"/>
    </row>
    <row r="16" spans="2:14" ht="15">
      <c r="B16" s="38"/>
      <c r="C16" s="25" t="s">
        <v>13</v>
      </c>
      <c r="D16" s="23">
        <v>24417.299385495622</v>
      </c>
      <c r="E16" s="23">
        <v>99.99999999999999</v>
      </c>
      <c r="F16" s="24">
        <v>22809.12660649562</v>
      </c>
      <c r="G16" s="24">
        <v>93.41379751457981</v>
      </c>
      <c r="H16" s="24">
        <v>1608.172779</v>
      </c>
      <c r="I16" s="24">
        <v>6.586202485420184</v>
      </c>
      <c r="J16" s="24">
        <v>1608.172779</v>
      </c>
      <c r="K16" s="24">
        <v>24417.299385495622</v>
      </c>
      <c r="L16" s="24">
        <v>100</v>
      </c>
      <c r="M16" s="39"/>
      <c r="N16" s="19"/>
    </row>
    <row r="17" spans="2:14" ht="15" customHeight="1">
      <c r="B17" s="58" t="s">
        <v>37</v>
      </c>
      <c r="C17" s="33" t="s">
        <v>17</v>
      </c>
      <c r="D17" s="37">
        <v>8594.538998</v>
      </c>
      <c r="E17" s="36">
        <v>36.27597980066207</v>
      </c>
      <c r="F17" s="37">
        <v>8359.929508</v>
      </c>
      <c r="G17" s="1">
        <v>97.2702492820779</v>
      </c>
      <c r="H17" s="1">
        <v>234.60949</v>
      </c>
      <c r="I17" s="1">
        <v>2.7297507179221014</v>
      </c>
      <c r="J17" s="1">
        <v>692.810378</v>
      </c>
      <c r="K17" s="37">
        <v>9052.739886</v>
      </c>
      <c r="L17" s="1">
        <v>38.20996208424952</v>
      </c>
      <c r="M17" s="35">
        <v>105.33130268076769</v>
      </c>
      <c r="N17" s="1"/>
    </row>
    <row r="18" spans="2:14" ht="15">
      <c r="B18" s="58"/>
      <c r="C18" s="33" t="s">
        <v>10</v>
      </c>
      <c r="D18" s="37">
        <v>12852.854714</v>
      </c>
      <c r="E18" s="36">
        <v>54.249552895671</v>
      </c>
      <c r="F18" s="37">
        <v>12161.493559</v>
      </c>
      <c r="G18" s="1">
        <v>94.62095254024048</v>
      </c>
      <c r="H18" s="37">
        <v>691.361155</v>
      </c>
      <c r="I18" s="1">
        <v>5.379047459759531</v>
      </c>
      <c r="J18" s="37">
        <v>220.096915</v>
      </c>
      <c r="K18" s="37">
        <v>12381.590474</v>
      </c>
      <c r="L18" s="1">
        <v>52.260432588579185</v>
      </c>
      <c r="M18" s="35">
        <v>96.33338857019311</v>
      </c>
      <c r="N18" s="1"/>
    </row>
    <row r="19" spans="2:14" ht="15">
      <c r="B19" s="58"/>
      <c r="C19" s="33" t="s">
        <v>18</v>
      </c>
      <c r="D19" s="37">
        <v>117.73864499999999</v>
      </c>
      <c r="E19" s="36">
        <f>+D19/D24*100</f>
        <v>0.4969533221934566</v>
      </c>
      <c r="F19" s="37">
        <v>110.249007</v>
      </c>
      <c r="G19" s="1">
        <v>93.63875981416298</v>
      </c>
      <c r="H19" s="37">
        <v>7.489638</v>
      </c>
      <c r="I19" s="1">
        <v>6.361240185837031</v>
      </c>
      <c r="J19" s="37">
        <v>162.872468</v>
      </c>
      <c r="K19" s="37">
        <v>273.121475</v>
      </c>
      <c r="L19" s="1">
        <v>1.1500089585794242</v>
      </c>
      <c r="M19" s="35">
        <v>231.9726670881935</v>
      </c>
      <c r="N19" s="1"/>
    </row>
    <row r="20" spans="2:14" ht="15">
      <c r="B20" s="58"/>
      <c r="C20" s="33" t="s">
        <v>11</v>
      </c>
      <c r="D20" s="1">
        <v>17.872067</v>
      </c>
      <c r="E20" s="34">
        <v>0.07543473147762186</v>
      </c>
      <c r="F20" s="37">
        <v>17.46777</v>
      </c>
      <c r="G20" s="1">
        <v>97.73782741526205</v>
      </c>
      <c r="H20" s="37">
        <v>0.404297</v>
      </c>
      <c r="I20" s="1">
        <v>2.26217258473796</v>
      </c>
      <c r="J20" s="37">
        <v>179.079917</v>
      </c>
      <c r="K20" s="37">
        <v>196.547687</v>
      </c>
      <c r="L20" s="1">
        <v>0.8295918984296929</v>
      </c>
      <c r="M20" s="35">
        <v>1099.7479306674486</v>
      </c>
      <c r="N20" s="1"/>
    </row>
    <row r="21" spans="2:14" ht="15">
      <c r="B21" s="58"/>
      <c r="C21" s="33" t="s">
        <v>12</v>
      </c>
      <c r="D21" s="37">
        <v>2083.016642</v>
      </c>
      <c r="E21" s="36">
        <v>8.792032899870371</v>
      </c>
      <c r="F21" s="37">
        <v>1614.359675</v>
      </c>
      <c r="G21" s="1">
        <v>77.50104547652481</v>
      </c>
      <c r="H21" s="37">
        <v>468.656967</v>
      </c>
      <c r="I21" s="1">
        <v>22.49895452347519</v>
      </c>
      <c r="J21" s="37">
        <v>137.280989</v>
      </c>
      <c r="K21" s="37">
        <v>1751.640664</v>
      </c>
      <c r="L21" s="1">
        <v>7.3933554039453435</v>
      </c>
      <c r="M21" s="35">
        <v>84.09153478093047</v>
      </c>
      <c r="N21" s="1"/>
    </row>
    <row r="22" spans="2:14" ht="15">
      <c r="B22" s="58"/>
      <c r="C22" s="33" t="s">
        <v>19</v>
      </c>
      <c r="D22" s="37">
        <v>7.644233</v>
      </c>
      <c r="E22" s="36">
        <v>0.03226491170312733</v>
      </c>
      <c r="F22" s="37">
        <v>7.546716</v>
      </c>
      <c r="G22" s="1">
        <v>98.72430628422761</v>
      </c>
      <c r="H22" s="37">
        <v>0.097517</v>
      </c>
      <c r="I22" s="1">
        <v>1.2756937157724</v>
      </c>
      <c r="J22" s="37">
        <v>1.317785</v>
      </c>
      <c r="K22" s="37">
        <v>8.864501</v>
      </c>
      <c r="L22" s="1">
        <v>0.03741544011770494</v>
      </c>
      <c r="M22" s="35">
        <v>115.9632496811649</v>
      </c>
      <c r="N22" s="1"/>
    </row>
    <row r="23" spans="2:14" ht="15">
      <c r="B23" s="58"/>
      <c r="C23" s="33" t="s">
        <v>20</v>
      </c>
      <c r="D23" s="37">
        <v>18.428051</v>
      </c>
      <c r="E23" s="36">
        <v>0.07778143842236719</v>
      </c>
      <c r="F23" s="37">
        <v>18.407677</v>
      </c>
      <c r="G23" s="1">
        <v>99.88944028861218</v>
      </c>
      <c r="H23" s="37">
        <v>0.020374</v>
      </c>
      <c r="I23" s="1">
        <v>0.11055971138781849</v>
      </c>
      <c r="J23" s="37">
        <v>9.180986</v>
      </c>
      <c r="K23" s="37">
        <v>27.588663</v>
      </c>
      <c r="L23" s="1">
        <v>0.11644670900302696</v>
      </c>
      <c r="M23" s="35">
        <v>149.71015111690323</v>
      </c>
      <c r="N23" s="1"/>
    </row>
    <row r="24" spans="2:14" ht="15">
      <c r="B24" s="38"/>
      <c r="C24" s="25" t="s">
        <v>13</v>
      </c>
      <c r="D24" s="24">
        <v>23692.093349999996</v>
      </c>
      <c r="E24" s="23">
        <v>100.00000000000003</v>
      </c>
      <c r="F24" s="24">
        <v>22289.453911999997</v>
      </c>
      <c r="G24" s="24">
        <v>94.07971504552594</v>
      </c>
      <c r="H24" s="24">
        <v>1402.6394380000002</v>
      </c>
      <c r="I24" s="24">
        <v>5.920284954474065</v>
      </c>
      <c r="J24" s="24">
        <v>1402.6394380000002</v>
      </c>
      <c r="K24" s="24">
        <v>23692.093349999996</v>
      </c>
      <c r="L24" s="24">
        <v>100</v>
      </c>
      <c r="M24" s="39"/>
      <c r="N24" s="19"/>
    </row>
    <row r="25" spans="2:14" ht="15" customHeight="1">
      <c r="B25" s="58" t="s">
        <v>36</v>
      </c>
      <c r="C25" s="33" t="s">
        <v>17</v>
      </c>
      <c r="D25" s="37">
        <v>8609.715409</v>
      </c>
      <c r="E25" s="36">
        <v>39.48630334577795</v>
      </c>
      <c r="F25" s="37">
        <v>8319.523316</v>
      </c>
      <c r="G25" s="1">
        <v>96.62948100820321</v>
      </c>
      <c r="H25" s="37">
        <v>290.192093</v>
      </c>
      <c r="I25" s="1">
        <v>3.3705189917967933</v>
      </c>
      <c r="J25" s="37">
        <v>864.267861</v>
      </c>
      <c r="K25" s="37">
        <v>9183.791177000001</v>
      </c>
      <c r="L25" s="1">
        <v>42.11915807347461</v>
      </c>
      <c r="M25" s="35">
        <v>106.66776705998787</v>
      </c>
      <c r="N25" s="1"/>
    </row>
    <row r="26" spans="2:14" ht="15">
      <c r="B26" s="58"/>
      <c r="C26" s="33" t="s">
        <v>10</v>
      </c>
      <c r="D26" s="37">
        <v>11187.71759</v>
      </c>
      <c r="E26" s="36">
        <v>51.30966466601774</v>
      </c>
      <c r="F26" s="37">
        <v>10423.729533</v>
      </c>
      <c r="G26" s="1">
        <v>93.17118928991485</v>
      </c>
      <c r="H26" s="37">
        <v>763.988057</v>
      </c>
      <c r="I26" s="1">
        <v>6.828810710085148</v>
      </c>
      <c r="J26" s="37">
        <v>268.059504</v>
      </c>
      <c r="K26" s="37">
        <v>10691.789037</v>
      </c>
      <c r="L26" s="1">
        <v>49.0352125672735</v>
      </c>
      <c r="M26" s="35">
        <v>95.56720529446257</v>
      </c>
      <c r="N26" s="1"/>
    </row>
    <row r="27" spans="2:14" ht="15">
      <c r="B27" s="58"/>
      <c r="C27" s="33" t="s">
        <v>18</v>
      </c>
      <c r="D27" s="37">
        <v>122.173985</v>
      </c>
      <c r="E27" s="36">
        <v>0.5583048085516013</v>
      </c>
      <c r="F27" s="37">
        <v>113.560132</v>
      </c>
      <c r="G27" s="1">
        <v>92.94951949058549</v>
      </c>
      <c r="H27" s="37">
        <v>8.613853</v>
      </c>
      <c r="I27" s="1">
        <v>7.050480509414505</v>
      </c>
      <c r="J27" s="37">
        <v>105.103745</v>
      </c>
      <c r="K27" s="37">
        <v>218.66387699999999</v>
      </c>
      <c r="L27" s="1">
        <v>1.001077831427976</v>
      </c>
      <c r="M27" s="35">
        <v>178.97744515741218</v>
      </c>
      <c r="N27" s="1"/>
    </row>
    <row r="28" spans="2:14" ht="15">
      <c r="B28" s="58"/>
      <c r="C28" s="33" t="s">
        <v>11</v>
      </c>
      <c r="D28" s="37">
        <v>17.208594</v>
      </c>
      <c r="E28" s="36">
        <v>0.07892290633997358</v>
      </c>
      <c r="F28" s="37">
        <v>16.930409</v>
      </c>
      <c r="G28" s="1">
        <v>98.38345305839628</v>
      </c>
      <c r="H28" s="37">
        <v>0.278185</v>
      </c>
      <c r="I28" s="1">
        <v>1.6165469416037126</v>
      </c>
      <c r="J28" s="37">
        <v>120.406904</v>
      </c>
      <c r="K28" s="37">
        <v>137.337313</v>
      </c>
      <c r="L28" s="1">
        <v>0.6298631887580494</v>
      </c>
      <c r="M28" s="35">
        <v>798.0739914022028</v>
      </c>
      <c r="N28" s="1"/>
    </row>
    <row r="29" spans="2:14" ht="15">
      <c r="B29" s="58"/>
      <c r="C29" s="33" t="s">
        <v>12</v>
      </c>
      <c r="D29" s="37">
        <v>1840.829824</v>
      </c>
      <c r="E29" s="36">
        <v>8.442504936044283</v>
      </c>
      <c r="F29" s="37">
        <v>1469.129727</v>
      </c>
      <c r="G29" s="1">
        <v>79.80801418176068</v>
      </c>
      <c r="H29" s="1">
        <v>371.700097</v>
      </c>
      <c r="I29" s="1">
        <v>20.19198581823933</v>
      </c>
      <c r="J29" s="1">
        <v>67.737321</v>
      </c>
      <c r="K29" s="1">
        <v>1536.867048</v>
      </c>
      <c r="L29" s="1">
        <v>7.048455794023363</v>
      </c>
      <c r="M29" s="35">
        <v>83.48773080286645</v>
      </c>
      <c r="N29" s="1"/>
    </row>
    <row r="30" spans="2:14" ht="15">
      <c r="B30" s="58"/>
      <c r="C30" s="33" t="s">
        <v>19</v>
      </c>
      <c r="D30" s="37">
        <v>6.965602</v>
      </c>
      <c r="E30" s="36">
        <v>0.03194598897780566</v>
      </c>
      <c r="F30" s="37">
        <v>6.864421</v>
      </c>
      <c r="G30" s="1">
        <v>98.5474191606124</v>
      </c>
      <c r="H30" s="1">
        <v>0.101181</v>
      </c>
      <c r="I30" s="1">
        <v>1.4525808393876078</v>
      </c>
      <c r="J30" s="1">
        <v>0.821163</v>
      </c>
      <c r="K30" s="1">
        <v>7.685584</v>
      </c>
      <c r="L30" s="1">
        <v>0.035248006095094084</v>
      </c>
      <c r="M30" s="35">
        <v>110.33624947276633</v>
      </c>
      <c r="N30" s="1"/>
    </row>
    <row r="31" spans="2:14" ht="15">
      <c r="B31" s="58"/>
      <c r="C31" s="33" t="s">
        <v>20</v>
      </c>
      <c r="D31" s="37">
        <v>19.697527</v>
      </c>
      <c r="E31" s="36">
        <v>0.09033777416970269</v>
      </c>
      <c r="F31" s="37">
        <v>19.633774</v>
      </c>
      <c r="G31" s="1">
        <v>99.67634008066088</v>
      </c>
      <c r="H31" s="37">
        <v>0.063753</v>
      </c>
      <c r="I31" s="1">
        <v>0.323659919339113</v>
      </c>
      <c r="J31" s="37">
        <v>8.540721</v>
      </c>
      <c r="K31" s="37">
        <v>28.174495</v>
      </c>
      <c r="L31" s="1">
        <v>0.12921526477183748</v>
      </c>
      <c r="M31" s="35">
        <v>143.03569681615363</v>
      </c>
      <c r="N31" s="1"/>
    </row>
    <row r="32" spans="2:14" ht="15.75" thickBot="1">
      <c r="B32" s="40"/>
      <c r="C32" s="41" t="s">
        <v>13</v>
      </c>
      <c r="D32" s="42">
        <v>21804.308531000002</v>
      </c>
      <c r="E32" s="43">
        <v>99.99999999999997</v>
      </c>
      <c r="F32" s="42">
        <v>20369.371312000003</v>
      </c>
      <c r="G32" s="42">
        <v>93.41901983747893</v>
      </c>
      <c r="H32" s="42">
        <v>1434.9372190000001</v>
      </c>
      <c r="I32" s="42">
        <v>6.580980162521073</v>
      </c>
      <c r="J32" s="42">
        <v>1434.9372190000001</v>
      </c>
      <c r="K32" s="42">
        <v>21804.308531000002</v>
      </c>
      <c r="L32" s="42">
        <v>100</v>
      </c>
      <c r="M32" s="44"/>
      <c r="N32" s="19"/>
    </row>
    <row r="33" spans="2:14" ht="15">
      <c r="B33" s="2" t="s">
        <v>14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5" customHeight="1">
      <c r="B34" s="69" t="s">
        <v>39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15"/>
    </row>
    <row r="35" spans="2:14" ht="15" customHeight="1">
      <c r="B35" s="69" t="s">
        <v>31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5"/>
    </row>
    <row r="36" spans="2:14" ht="15" customHeight="1">
      <c r="B36" s="69" t="s">
        <v>40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15"/>
    </row>
    <row r="37" spans="2:14" ht="15">
      <c r="B37" s="69" t="s">
        <v>41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15"/>
    </row>
    <row r="38" spans="2:14" ht="27" customHeight="1">
      <c r="B38" s="55" t="s">
        <v>48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15"/>
    </row>
    <row r="39" spans="2:14" ht="14.25" customHeight="1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15"/>
    </row>
    <row r="40" spans="2:14" ht="15" customHeight="1">
      <c r="B40" s="68" t="s">
        <v>42</v>
      </c>
      <c r="C40" s="68"/>
      <c r="D40" s="68"/>
      <c r="E40" s="68"/>
      <c r="F40" s="68"/>
      <c r="G40" s="68"/>
      <c r="H40" s="68"/>
      <c r="I40" s="68"/>
      <c r="J40" s="68"/>
      <c r="K40" s="68"/>
      <c r="L40" s="21"/>
      <c r="M40" s="21"/>
      <c r="N40" s="14"/>
    </row>
    <row r="41" spans="2:14" ht="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21"/>
      <c r="M41" s="21"/>
      <c r="N41" s="14"/>
    </row>
    <row r="42" spans="2:14" ht="1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16"/>
    </row>
    <row r="43" spans="2:14" ht="15">
      <c r="B43" s="67" t="s">
        <v>15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14"/>
    </row>
    <row r="44" spans="2:14" ht="15">
      <c r="B44" s="67" t="s">
        <v>16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14"/>
    </row>
    <row r="48" spans="4:14" ht="1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4:14" ht="1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4:14" ht="1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4:14" ht="1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4:14" ht="1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4:14" ht="1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4:14" ht="1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4:14" ht="1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4:14" ht="1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</sheetData>
  <sheetProtection/>
  <mergeCells count="31">
    <mergeCell ref="M6:M8"/>
    <mergeCell ref="H6:I6"/>
    <mergeCell ref="B42:M42"/>
    <mergeCell ref="B44:M44"/>
    <mergeCell ref="B40:K41"/>
    <mergeCell ref="I7:I8"/>
    <mergeCell ref="B36:M36"/>
    <mergeCell ref="B37:M37"/>
    <mergeCell ref="B43:M43"/>
    <mergeCell ref="B34:M34"/>
    <mergeCell ref="B35:M35"/>
    <mergeCell ref="H7:H8"/>
    <mergeCell ref="B4:M4"/>
    <mergeCell ref="B5:M5"/>
    <mergeCell ref="B6:B8"/>
    <mergeCell ref="C6:C8"/>
    <mergeCell ref="B25:B31"/>
    <mergeCell ref="F7:F8"/>
    <mergeCell ref="G7:G8"/>
    <mergeCell ref="B9:B15"/>
    <mergeCell ref="F6:G6"/>
    <mergeCell ref="B38:M38"/>
    <mergeCell ref="B39:M39"/>
    <mergeCell ref="B17:B23"/>
    <mergeCell ref="K7:K8"/>
    <mergeCell ref="L7:L8"/>
    <mergeCell ref="D6:E6"/>
    <mergeCell ref="D7:D8"/>
    <mergeCell ref="E7:E8"/>
    <mergeCell ref="J6:J8"/>
    <mergeCell ref="K6:L6"/>
  </mergeCells>
  <conditionalFormatting sqref="D17:N23 D25:N31 D9:N15">
    <cfRule type="cellIs" priority="123" dxfId="382" operator="between">
      <formula>0.0000000001</formula>
      <formula>0.0049</formula>
    </cfRule>
    <cfRule type="cellIs" priority="124" dxfId="383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9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6" width="16.57421875" style="8" customWidth="1"/>
    <col min="7" max="7" width="14.57421875" style="8" customWidth="1"/>
    <col min="8" max="9" width="16.57421875" style="8" customWidth="1"/>
    <col min="10" max="16384" width="9.140625" style="8" customWidth="1"/>
  </cols>
  <sheetData>
    <row r="3" spans="2:9" ht="16.5" customHeight="1">
      <c r="B3" s="61" t="s">
        <v>46</v>
      </c>
      <c r="C3" s="61"/>
      <c r="D3" s="61"/>
      <c r="E3" s="61"/>
      <c r="F3" s="61"/>
      <c r="G3" s="61"/>
      <c r="H3" s="61"/>
      <c r="I3" s="61"/>
    </row>
    <row r="4" spans="2:13" ht="13.5" customHeight="1">
      <c r="B4" s="76" t="s">
        <v>44</v>
      </c>
      <c r="C4" s="76"/>
      <c r="D4" s="76"/>
      <c r="E4" s="76"/>
      <c r="F4" s="76"/>
      <c r="G4" s="76"/>
      <c r="H4" s="76"/>
      <c r="I4" s="76"/>
      <c r="J4" s="22"/>
      <c r="K4" s="22"/>
      <c r="L4" s="22"/>
      <c r="M4" s="22"/>
    </row>
    <row r="5" spans="2:9" ht="29.25" customHeight="1">
      <c r="B5" s="64" t="s">
        <v>21</v>
      </c>
      <c r="C5" s="60" t="s">
        <v>22</v>
      </c>
      <c r="D5" s="73" t="s">
        <v>38</v>
      </c>
      <c r="E5" s="74"/>
      <c r="F5" s="73" t="s">
        <v>37</v>
      </c>
      <c r="G5" s="74"/>
      <c r="H5" s="73" t="s">
        <v>36</v>
      </c>
      <c r="I5" s="74"/>
    </row>
    <row r="6" spans="2:9" ht="33" customHeight="1" thickBot="1">
      <c r="B6" s="77"/>
      <c r="C6" s="78"/>
      <c r="D6" s="17" t="s">
        <v>7</v>
      </c>
      <c r="E6" s="17" t="s">
        <v>9</v>
      </c>
      <c r="F6" s="17" t="s">
        <v>7</v>
      </c>
      <c r="G6" s="17" t="s">
        <v>9</v>
      </c>
      <c r="H6" s="17" t="s">
        <v>7</v>
      </c>
      <c r="I6" s="17" t="s">
        <v>9</v>
      </c>
    </row>
    <row r="7" spans="2:9" ht="15">
      <c r="B7" s="75" t="s">
        <v>17</v>
      </c>
      <c r="C7" s="27" t="s">
        <v>17</v>
      </c>
      <c r="D7" s="45">
        <v>8816.736938280621</v>
      </c>
      <c r="E7" s="46">
        <v>97.01392449755282</v>
      </c>
      <c r="F7" s="46">
        <v>8359.929508</v>
      </c>
      <c r="G7" s="46">
        <v>97.2702492820779</v>
      </c>
      <c r="H7" s="46">
        <v>8319.523316</v>
      </c>
      <c r="I7" s="47">
        <v>96.62948100820321</v>
      </c>
    </row>
    <row r="8" spans="2:9" ht="15">
      <c r="B8" s="72"/>
      <c r="C8" s="33" t="s">
        <v>10</v>
      </c>
      <c r="D8" s="6">
        <v>211.797919</v>
      </c>
      <c r="E8" s="5">
        <v>2.3304934088928158</v>
      </c>
      <c r="F8" s="5">
        <v>166.267462</v>
      </c>
      <c r="G8" s="5">
        <v>1.934571034452126</v>
      </c>
      <c r="H8" s="5">
        <v>227.924223</v>
      </c>
      <c r="I8" s="48">
        <v>2.6472910215097682</v>
      </c>
    </row>
    <row r="9" spans="2:9" ht="15">
      <c r="B9" s="72"/>
      <c r="C9" s="33" t="s">
        <v>18</v>
      </c>
      <c r="D9" s="6">
        <v>20.216503</v>
      </c>
      <c r="E9" s="5">
        <v>0.22244990514926558</v>
      </c>
      <c r="F9" s="5">
        <v>22.677252</v>
      </c>
      <c r="G9" s="5">
        <v>0.26385652569936713</v>
      </c>
      <c r="H9" s="5">
        <v>17.014651999999998</v>
      </c>
      <c r="I9" s="48">
        <v>0.19760172307456114</v>
      </c>
    </row>
    <row r="10" spans="2:9" ht="15">
      <c r="B10" s="72"/>
      <c r="C10" s="33" t="s">
        <v>11</v>
      </c>
      <c r="D10" s="6">
        <v>0.38482000000000005</v>
      </c>
      <c r="E10" s="5">
        <v>0.00423432146002404</v>
      </c>
      <c r="F10" s="5">
        <v>0.242541</v>
      </c>
      <c r="G10" s="5">
        <v>0.002822036179676894</v>
      </c>
      <c r="H10" s="5">
        <v>0.429771</v>
      </c>
      <c r="I10" s="48">
        <v>0.004991698094349868</v>
      </c>
    </row>
    <row r="11" spans="2:9" ht="15">
      <c r="B11" s="72"/>
      <c r="C11" s="33" t="s">
        <v>12</v>
      </c>
      <c r="D11" s="6">
        <v>33.875305</v>
      </c>
      <c r="E11" s="5">
        <v>0.3727429211744703</v>
      </c>
      <c r="F11" s="5">
        <v>37.462579</v>
      </c>
      <c r="G11" s="5">
        <v>0.4358881728120352</v>
      </c>
      <c r="H11" s="5">
        <v>38.066198</v>
      </c>
      <c r="I11" s="48">
        <v>0.4421307347767643</v>
      </c>
    </row>
    <row r="12" spans="2:9" ht="15">
      <c r="B12" s="72"/>
      <c r="C12" s="33" t="s">
        <v>19</v>
      </c>
      <c r="D12" s="6">
        <v>0.160646</v>
      </c>
      <c r="E12" s="5">
        <v>0.0017676493042643885</v>
      </c>
      <c r="F12" s="5">
        <v>0.146568</v>
      </c>
      <c r="G12" s="5">
        <v>0.0017053619750181743</v>
      </c>
      <c r="H12" s="5">
        <v>0.054165</v>
      </c>
      <c r="I12" s="48">
        <v>0.0006291148711301149</v>
      </c>
    </row>
    <row r="13" spans="2:9" ht="15">
      <c r="B13" s="72"/>
      <c r="C13" s="33" t="s">
        <v>20</v>
      </c>
      <c r="D13" s="6">
        <v>4.94278</v>
      </c>
      <c r="E13" s="5">
        <v>0.054387296466341724</v>
      </c>
      <c r="F13" s="5">
        <v>7.813088</v>
      </c>
      <c r="G13" s="5">
        <v>0.09090758680387803</v>
      </c>
      <c r="H13" s="5">
        <v>6.703084</v>
      </c>
      <c r="I13" s="48">
        <v>0.0778548846456999</v>
      </c>
    </row>
    <row r="14" spans="2:9" ht="15">
      <c r="B14" s="79" t="s">
        <v>23</v>
      </c>
      <c r="C14" s="80"/>
      <c r="D14" s="23">
        <v>9088.11491128062</v>
      </c>
      <c r="E14" s="24">
        <v>100</v>
      </c>
      <c r="F14" s="24">
        <v>8594.538998</v>
      </c>
      <c r="G14" s="24">
        <v>99.99999999999999</v>
      </c>
      <c r="H14" s="24">
        <v>8609.715409</v>
      </c>
      <c r="I14" s="39">
        <v>100.00000000000001</v>
      </c>
    </row>
    <row r="15" spans="2:9" ht="15">
      <c r="B15" s="72" t="s">
        <v>10</v>
      </c>
      <c r="C15" s="33" t="s">
        <v>17</v>
      </c>
      <c r="D15" s="6">
        <v>193.69070399999998</v>
      </c>
      <c r="E15" s="5">
        <v>1.6232312879579813</v>
      </c>
      <c r="F15" s="5">
        <v>319.126012</v>
      </c>
      <c r="G15" s="5">
        <v>2.4829193132665797</v>
      </c>
      <c r="H15" s="5">
        <v>565.470785</v>
      </c>
      <c r="I15" s="48">
        <v>5.054389158924058</v>
      </c>
    </row>
    <row r="16" spans="2:9" ht="15">
      <c r="B16" s="72"/>
      <c r="C16" s="33" t="s">
        <v>10</v>
      </c>
      <c r="D16" s="6">
        <v>11487.200695215</v>
      </c>
      <c r="E16" s="5">
        <v>96.26886161519485</v>
      </c>
      <c r="F16" s="5">
        <v>12161.493559</v>
      </c>
      <c r="G16" s="5">
        <v>94.62095254024048</v>
      </c>
      <c r="H16" s="5">
        <v>10423.729533</v>
      </c>
      <c r="I16" s="48">
        <v>93.17118928991485</v>
      </c>
    </row>
    <row r="17" spans="2:9" ht="15">
      <c r="B17" s="72"/>
      <c r="C17" s="33" t="s">
        <v>18</v>
      </c>
      <c r="D17" s="6">
        <v>54.383899</v>
      </c>
      <c r="E17" s="5">
        <v>0.4557660465622903</v>
      </c>
      <c r="F17" s="5">
        <v>97.44059800000001</v>
      </c>
      <c r="G17" s="5">
        <v>0.7581241690522078</v>
      </c>
      <c r="H17" s="5">
        <v>50.7887</v>
      </c>
      <c r="I17" s="48">
        <v>0.4539256518719472</v>
      </c>
    </row>
    <row r="18" spans="2:9" ht="15">
      <c r="B18" s="72"/>
      <c r="C18" s="33" t="s">
        <v>11</v>
      </c>
      <c r="D18" s="6">
        <v>163.55544</v>
      </c>
      <c r="E18" s="5">
        <v>1.370681721120361</v>
      </c>
      <c r="F18" s="5">
        <v>178.34767</v>
      </c>
      <c r="G18" s="5">
        <v>1.38761134369421</v>
      </c>
      <c r="H18" s="5">
        <v>119.601953</v>
      </c>
      <c r="I18" s="48">
        <v>1.0690469440067443</v>
      </c>
    </row>
    <row r="19" spans="2:9" ht="15">
      <c r="B19" s="72"/>
      <c r="C19" s="33" t="s">
        <v>12</v>
      </c>
      <c r="D19" s="6">
        <v>27.054977</v>
      </c>
      <c r="E19" s="5">
        <v>0.22673512075924704</v>
      </c>
      <c r="F19" s="5">
        <v>94.031141</v>
      </c>
      <c r="G19" s="5">
        <v>0.7315973228700421</v>
      </c>
      <c r="H19" s="5">
        <v>25.907214</v>
      </c>
      <c r="I19" s="48">
        <v>0.2315683587075601</v>
      </c>
    </row>
    <row r="20" spans="2:9" ht="15">
      <c r="B20" s="72"/>
      <c r="C20" s="33" t="s">
        <v>19</v>
      </c>
      <c r="D20" s="6">
        <v>1.2155070000000001</v>
      </c>
      <c r="E20" s="5">
        <v>0.010186596219568404</v>
      </c>
      <c r="F20" s="5">
        <v>1.131674</v>
      </c>
      <c r="G20" s="5">
        <v>0.008804845500722277</v>
      </c>
      <c r="H20" s="5">
        <v>0.754342</v>
      </c>
      <c r="I20" s="48">
        <v>0.006742590648464875</v>
      </c>
    </row>
    <row r="21" spans="2:9" ht="15">
      <c r="B21" s="72"/>
      <c r="C21" s="33" t="s">
        <v>20</v>
      </c>
      <c r="D21" s="6">
        <v>5.314413</v>
      </c>
      <c r="E21" s="5">
        <v>0.04453761218571771</v>
      </c>
      <c r="F21" s="5">
        <v>1.28406</v>
      </c>
      <c r="G21" s="5">
        <v>0.009990465375768504</v>
      </c>
      <c r="H21" s="5">
        <v>1.465063</v>
      </c>
      <c r="I21" s="48">
        <v>0.013095280500372371</v>
      </c>
    </row>
    <row r="22" spans="2:9" ht="15">
      <c r="B22" s="79" t="s">
        <v>24</v>
      </c>
      <c r="C22" s="80"/>
      <c r="D22" s="23">
        <v>11932.415635214998</v>
      </c>
      <c r="E22" s="24">
        <v>100.00000000000001</v>
      </c>
      <c r="F22" s="24">
        <v>12852.854714</v>
      </c>
      <c r="G22" s="24">
        <v>99.99999999999999</v>
      </c>
      <c r="H22" s="24">
        <v>11187.71759</v>
      </c>
      <c r="I22" s="39">
        <v>99.99999999999999</v>
      </c>
    </row>
    <row r="23" spans="2:9" ht="15">
      <c r="B23" s="72" t="s">
        <v>18</v>
      </c>
      <c r="C23" s="33" t="s">
        <v>17</v>
      </c>
      <c r="D23" s="6">
        <v>0.24464999999999998</v>
      </c>
      <c r="E23" s="5">
        <v>0.1734641585150861</v>
      </c>
      <c r="F23" s="5">
        <v>0.157914</v>
      </c>
      <c r="G23" s="5">
        <v>0.13412248799024312</v>
      </c>
      <c r="H23" s="5">
        <v>3.211093</v>
      </c>
      <c r="I23" s="48">
        <v>2.620686504327117</v>
      </c>
    </row>
    <row r="24" spans="2:9" ht="15">
      <c r="B24" s="72"/>
      <c r="C24" s="33" t="s">
        <v>10</v>
      </c>
      <c r="D24" s="6">
        <v>0.683356</v>
      </c>
      <c r="E24" s="5">
        <v>0.4845198181329866</v>
      </c>
      <c r="F24" s="5">
        <v>1.436352</v>
      </c>
      <c r="G24" s="5">
        <v>1.219949490670629</v>
      </c>
      <c r="H24" s="5">
        <v>1.621012</v>
      </c>
      <c r="I24" s="48">
        <v>1.3229651933943702</v>
      </c>
    </row>
    <row r="25" spans="2:9" ht="15">
      <c r="B25" s="72"/>
      <c r="C25" s="33" t="s">
        <v>18</v>
      </c>
      <c r="D25" s="6">
        <v>138.475151</v>
      </c>
      <c r="E25" s="5">
        <v>98.183018775657</v>
      </c>
      <c r="F25" s="5">
        <v>110.38691200000001</v>
      </c>
      <c r="G25" s="5">
        <v>93.75588788201189</v>
      </c>
      <c r="H25" s="5">
        <v>113.997445</v>
      </c>
      <c r="I25" s="48">
        <v>93.03734449275458</v>
      </c>
    </row>
    <row r="26" spans="2:9" ht="15">
      <c r="B26" s="72"/>
      <c r="C26" s="33" t="s">
        <v>11</v>
      </c>
      <c r="D26" s="6">
        <v>0</v>
      </c>
      <c r="E26" s="5">
        <v>0</v>
      </c>
      <c r="F26" s="5">
        <v>0.00143</v>
      </c>
      <c r="G26" s="5">
        <v>0.0012145544905837842</v>
      </c>
      <c r="H26" s="5">
        <f>0</f>
        <v>0</v>
      </c>
      <c r="I26" s="48">
        <v>0</v>
      </c>
    </row>
    <row r="27" spans="2:9" ht="15">
      <c r="B27" s="72"/>
      <c r="C27" s="33" t="s">
        <v>12</v>
      </c>
      <c r="D27" s="6">
        <v>1.6194039999999998</v>
      </c>
      <c r="E27" s="5">
        <v>1.1482058130225403</v>
      </c>
      <c r="F27" s="5">
        <v>5.712313</v>
      </c>
      <c r="G27" s="5">
        <v>4.851689094944145</v>
      </c>
      <c r="H27" s="5">
        <v>3.6348</v>
      </c>
      <c r="I27" s="48">
        <v>2.96648876439524</v>
      </c>
    </row>
    <row r="28" spans="2:9" ht="15">
      <c r="B28" s="72"/>
      <c r="C28" s="33" t="s">
        <v>19</v>
      </c>
      <c r="D28" s="6">
        <v>0</v>
      </c>
      <c r="E28" s="5">
        <v>0</v>
      </c>
      <c r="F28" s="5">
        <v>0</v>
      </c>
      <c r="G28" s="5">
        <v>0</v>
      </c>
      <c r="H28" s="5">
        <v>0.0005</v>
      </c>
      <c r="I28" s="48">
        <v>0.00040806767420425343</v>
      </c>
    </row>
    <row r="29" spans="2:9" ht="15">
      <c r="B29" s="72"/>
      <c r="C29" s="33" t="s">
        <v>20</v>
      </c>
      <c r="D29" s="6">
        <v>0.015220000000000001</v>
      </c>
      <c r="E29" s="9">
        <v>0.010791434672387537</v>
      </c>
      <c r="F29" s="5">
        <v>0.043724</v>
      </c>
      <c r="G29" s="5">
        <v>0.03713648989250725</v>
      </c>
      <c r="H29" s="5">
        <v>0.063846</v>
      </c>
      <c r="I29" s="48">
        <v>0.05210697745448952</v>
      </c>
    </row>
    <row r="30" spans="2:9" ht="15">
      <c r="B30" s="79" t="s">
        <v>25</v>
      </c>
      <c r="C30" s="80"/>
      <c r="D30" s="23">
        <v>141.037781</v>
      </c>
      <c r="E30" s="24">
        <v>100</v>
      </c>
      <c r="F30" s="24">
        <f>+SUM(F23:F29)</f>
        <v>117.738645</v>
      </c>
      <c r="G30" s="24">
        <v>100</v>
      </c>
      <c r="H30" s="24">
        <f>+SUM(H23:H29)</f>
        <v>122.528696</v>
      </c>
      <c r="I30" s="39">
        <v>99.99999999999999</v>
      </c>
    </row>
    <row r="31" spans="2:9" ht="15">
      <c r="B31" s="72" t="s">
        <v>11</v>
      </c>
      <c r="C31" s="33" t="s">
        <v>17</v>
      </c>
      <c r="D31" s="6">
        <v>0.000102</v>
      </c>
      <c r="E31" s="5">
        <v>0.0005230685003328664</v>
      </c>
      <c r="F31" s="5">
        <v>0.013734</v>
      </c>
      <c r="G31" s="5">
        <v>0.07684617565500397</v>
      </c>
      <c r="H31" s="5">
        <v>0.001324</v>
      </c>
      <c r="I31" s="48">
        <v>0.0076938301874052</v>
      </c>
    </row>
    <row r="32" spans="2:9" ht="15">
      <c r="B32" s="72"/>
      <c r="C32" s="33" t="s">
        <v>10</v>
      </c>
      <c r="D32" s="6">
        <v>0.327845</v>
      </c>
      <c r="E32" s="5">
        <v>1.681229338153221</v>
      </c>
      <c r="F32" s="5">
        <v>0.390263</v>
      </c>
      <c r="G32" s="5">
        <v>2.1836478119738474</v>
      </c>
      <c r="H32" s="5">
        <v>0.276561</v>
      </c>
      <c r="I32" s="48">
        <v>1.6071097964191612</v>
      </c>
    </row>
    <row r="33" spans="2:9" ht="15">
      <c r="B33" s="72"/>
      <c r="C33" s="33" t="s">
        <v>18</v>
      </c>
      <c r="D33" s="6">
        <v>0.0007</v>
      </c>
      <c r="E33" s="5">
        <v>0.003589685786598102</v>
      </c>
      <c r="F33" s="5">
        <v>0</v>
      </c>
      <c r="G33" s="5">
        <v>0</v>
      </c>
      <c r="H33" s="5">
        <v>0.0003</v>
      </c>
      <c r="I33" s="48">
        <v>0.001743314997146193</v>
      </c>
    </row>
    <row r="34" spans="2:9" ht="15">
      <c r="B34" s="72"/>
      <c r="C34" s="33" t="s">
        <v>11</v>
      </c>
      <c r="D34" s="6">
        <v>19.171667</v>
      </c>
      <c r="E34" s="5">
        <v>98.31465790755983</v>
      </c>
      <c r="F34" s="5">
        <v>17.46777</v>
      </c>
      <c r="G34" s="5">
        <v>97.73782741526205</v>
      </c>
      <c r="H34" s="5">
        <v>16.930409</v>
      </c>
      <c r="I34" s="48">
        <v>98.38345305839628</v>
      </c>
    </row>
    <row r="35" spans="2:9" ht="15">
      <c r="B35" s="72"/>
      <c r="C35" s="33" t="s">
        <v>12</v>
      </c>
      <c r="D35" s="6">
        <v>0</v>
      </c>
      <c r="E35" s="5">
        <v>0</v>
      </c>
      <c r="F35" s="5">
        <v>0</v>
      </c>
      <c r="G35" s="5">
        <v>0</v>
      </c>
      <c r="H35" s="5">
        <v>0</v>
      </c>
      <c r="I35" s="48">
        <v>0</v>
      </c>
    </row>
    <row r="36" spans="2:9" ht="15">
      <c r="B36" s="72"/>
      <c r="C36" s="33" t="s">
        <v>19</v>
      </c>
      <c r="D36" s="6">
        <v>0</v>
      </c>
      <c r="E36" s="5">
        <v>0</v>
      </c>
      <c r="F36" s="5">
        <v>0</v>
      </c>
      <c r="G36" s="5">
        <v>0</v>
      </c>
      <c r="H36" s="5">
        <v>0</v>
      </c>
      <c r="I36" s="48">
        <v>0</v>
      </c>
    </row>
    <row r="37" spans="2:9" ht="15">
      <c r="B37" s="72"/>
      <c r="C37" s="33" t="s">
        <v>20</v>
      </c>
      <c r="D37" s="6">
        <v>0</v>
      </c>
      <c r="E37" s="5">
        <v>0</v>
      </c>
      <c r="F37" s="5">
        <v>0.0003</v>
      </c>
      <c r="G37" s="5">
        <v>0.0016785971091088678</v>
      </c>
      <c r="H37" s="5">
        <v>0</v>
      </c>
      <c r="I37" s="48">
        <v>0</v>
      </c>
    </row>
    <row r="38" spans="2:9" ht="15">
      <c r="B38" s="79" t="s">
        <v>26</v>
      </c>
      <c r="C38" s="80"/>
      <c r="D38" s="23">
        <v>19.500314000000003</v>
      </c>
      <c r="E38" s="24">
        <v>99.99999999999999</v>
      </c>
      <c r="F38" s="24">
        <v>17.872067</v>
      </c>
      <c r="G38" s="24">
        <v>100</v>
      </c>
      <c r="H38" s="24">
        <v>17.208594</v>
      </c>
      <c r="I38" s="39">
        <v>100</v>
      </c>
    </row>
    <row r="39" spans="2:9" ht="15">
      <c r="B39" s="72" t="s">
        <v>12</v>
      </c>
      <c r="C39" s="33" t="s">
        <v>17</v>
      </c>
      <c r="D39" s="6">
        <v>813.847248</v>
      </c>
      <c r="E39" s="5">
        <v>25.348402733187676</v>
      </c>
      <c r="F39" s="5">
        <v>373.504491</v>
      </c>
      <c r="G39" s="5">
        <v>17.930941283377415</v>
      </c>
      <c r="H39" s="5">
        <v>295.575133</v>
      </c>
      <c r="I39" s="48">
        <v>16.056624525874696</v>
      </c>
    </row>
    <row r="40" spans="2:9" ht="15">
      <c r="B40" s="72"/>
      <c r="C40" s="33" t="s">
        <v>10</v>
      </c>
      <c r="D40" s="6">
        <v>32.969578999999996</v>
      </c>
      <c r="E40" s="5">
        <v>1.0268833229938585</v>
      </c>
      <c r="F40" s="5">
        <v>52.002838</v>
      </c>
      <c r="G40" s="5">
        <v>2.4965157239487863</v>
      </c>
      <c r="H40" s="5">
        <v>38.235908</v>
      </c>
      <c r="I40" s="48">
        <v>2.07710172344535</v>
      </c>
    </row>
    <row r="41" spans="2:9" ht="15">
      <c r="B41" s="72"/>
      <c r="C41" s="33" t="s">
        <v>18</v>
      </c>
      <c r="D41" s="6">
        <v>41.504435</v>
      </c>
      <c r="E41" s="5">
        <v>1.2927132655161477</v>
      </c>
      <c r="F41" s="5">
        <v>42.611421</v>
      </c>
      <c r="G41" s="5">
        <v>2.045133684534432</v>
      </c>
      <c r="H41" s="5">
        <v>37.212365</v>
      </c>
      <c r="I41" s="48">
        <v>2.0201641409303894</v>
      </c>
    </row>
    <row r="42" spans="2:9" ht="15">
      <c r="B42" s="72"/>
      <c r="C42" s="33" t="s">
        <v>11</v>
      </c>
      <c r="D42" s="6">
        <v>0.223893</v>
      </c>
      <c r="E42" s="5">
        <v>0.00697345840646203</v>
      </c>
      <c r="F42" s="5">
        <v>0.45886</v>
      </c>
      <c r="G42" s="5">
        <v>0.022028628612368043</v>
      </c>
      <c r="H42" s="5">
        <v>0.356607</v>
      </c>
      <c r="I42" s="48">
        <v>0.0193720785784053</v>
      </c>
    </row>
    <row r="43" spans="2:9" ht="15">
      <c r="B43" s="72"/>
      <c r="C43" s="33" t="s">
        <v>12</v>
      </c>
      <c r="D43" s="6">
        <v>2322.041205</v>
      </c>
      <c r="E43" s="5">
        <v>72.32319796134078</v>
      </c>
      <c r="F43" s="5">
        <v>1614.359675</v>
      </c>
      <c r="G43" s="5">
        <v>77.50104547652481</v>
      </c>
      <c r="H43" s="5">
        <v>1469.129727</v>
      </c>
      <c r="I43" s="48">
        <v>79.80801418176068</v>
      </c>
    </row>
    <row r="44" spans="2:9" ht="15">
      <c r="B44" s="72"/>
      <c r="C44" s="33" t="s">
        <v>19</v>
      </c>
      <c r="D44" s="6">
        <v>0.021054</v>
      </c>
      <c r="E44" s="20">
        <v>0.0006557560678076205</v>
      </c>
      <c r="F44" s="20">
        <v>0.039543</v>
      </c>
      <c r="G44" s="20">
        <v>0.0018983525720674486</v>
      </c>
      <c r="H44" s="5">
        <v>0.011356</v>
      </c>
      <c r="I44" s="48">
        <v>0.0006168956984477887</v>
      </c>
    </row>
    <row r="45" spans="2:9" ht="15">
      <c r="B45" s="72"/>
      <c r="C45" s="33" t="s">
        <v>20</v>
      </c>
      <c r="D45" s="6">
        <v>0.037677</v>
      </c>
      <c r="E45" s="20">
        <v>0.0011735024872607447</v>
      </c>
      <c r="F45" s="20">
        <v>0.039814</v>
      </c>
      <c r="G45" s="20">
        <v>0.001911362549738093</v>
      </c>
      <c r="H45" s="5">
        <v>0.308728</v>
      </c>
      <c r="I45" s="48">
        <v>0.016771132017469964</v>
      </c>
    </row>
    <row r="46" spans="2:9" ht="15">
      <c r="B46" s="79" t="s">
        <v>27</v>
      </c>
      <c r="C46" s="80"/>
      <c r="D46" s="23">
        <v>3210.6450910000003</v>
      </c>
      <c r="E46" s="24">
        <v>100</v>
      </c>
      <c r="F46" s="24">
        <v>2083.016642</v>
      </c>
      <c r="G46" s="24">
        <v>99.99999999999999</v>
      </c>
      <c r="H46" s="24">
        <v>1840.829824</v>
      </c>
      <c r="I46" s="39">
        <v>100</v>
      </c>
    </row>
    <row r="47" spans="2:9" ht="15">
      <c r="B47" s="72" t="s">
        <v>19</v>
      </c>
      <c r="C47" s="33" t="s">
        <v>17</v>
      </c>
      <c r="D47" s="6">
        <v>0.011505999999999999</v>
      </c>
      <c r="E47" s="5">
        <v>0.1282190006384205</v>
      </c>
      <c r="F47" s="5">
        <v>0.0005</v>
      </c>
      <c r="G47" s="5">
        <v>0.006540878594359957</v>
      </c>
      <c r="H47" s="5">
        <v>0.0019</v>
      </c>
      <c r="I47" s="48">
        <v>0.02727689580886189</v>
      </c>
    </row>
    <row r="48" spans="2:9" ht="15">
      <c r="B48" s="72"/>
      <c r="C48" s="33" t="s">
        <v>10</v>
      </c>
      <c r="D48" s="6">
        <v>0</v>
      </c>
      <c r="E48" s="5">
        <v>0</v>
      </c>
      <c r="F48" s="5">
        <v>0</v>
      </c>
      <c r="G48" s="5">
        <v>0</v>
      </c>
      <c r="H48" s="5">
        <v>0</v>
      </c>
      <c r="I48" s="48">
        <v>0</v>
      </c>
    </row>
    <row r="49" spans="2:9" ht="15">
      <c r="B49" s="72"/>
      <c r="C49" s="33" t="s">
        <v>18</v>
      </c>
      <c r="D49" s="6">
        <v>0.000103</v>
      </c>
      <c r="E49" s="5">
        <v>0.0011477974157619777</v>
      </c>
      <c r="F49" s="5">
        <v>0.003787</v>
      </c>
      <c r="G49" s="5">
        <v>0.04954061447368232</v>
      </c>
      <c r="H49" s="5">
        <v>0.000124</v>
      </c>
      <c r="I49" s="48">
        <v>0.0017801763580520393</v>
      </c>
    </row>
    <row r="50" spans="2:9" ht="15">
      <c r="B50" s="72"/>
      <c r="C50" s="33" t="s">
        <v>11</v>
      </c>
      <c r="D50" s="6">
        <v>0.000919</v>
      </c>
      <c r="E50" s="5">
        <v>0.010241027428012209</v>
      </c>
      <c r="F50" s="5">
        <v>0.029416</v>
      </c>
      <c r="G50" s="5">
        <v>0.38481296946338506</v>
      </c>
      <c r="H50" s="5">
        <v>0.018573</v>
      </c>
      <c r="I50" s="48">
        <v>0.26663883466210103</v>
      </c>
    </row>
    <row r="51" spans="2:9" ht="15">
      <c r="B51" s="72"/>
      <c r="C51" s="33" t="s">
        <v>12</v>
      </c>
      <c r="D51" s="6">
        <v>0.05036399999999999</v>
      </c>
      <c r="E51" s="5">
        <v>0.561239505314915</v>
      </c>
      <c r="F51" s="5">
        <v>0.063814</v>
      </c>
      <c r="G51" s="5">
        <v>0.8347992532409726</v>
      </c>
      <c r="H51" s="5">
        <v>0.080584</v>
      </c>
      <c r="I51" s="48">
        <v>1.156884932558593</v>
      </c>
    </row>
    <row r="52" spans="2:9" ht="15">
      <c r="B52" s="72"/>
      <c r="C52" s="33" t="s">
        <v>19</v>
      </c>
      <c r="D52" s="6">
        <v>8.910817</v>
      </c>
      <c r="E52" s="5">
        <v>99.2991526692029</v>
      </c>
      <c r="F52" s="5">
        <v>7.546716</v>
      </c>
      <c r="G52" s="5">
        <v>98.72430628422761</v>
      </c>
      <c r="H52" s="5">
        <v>6.864421</v>
      </c>
      <c r="I52" s="48">
        <v>98.5474191606124</v>
      </c>
    </row>
    <row r="53" spans="2:9" ht="15">
      <c r="B53" s="72"/>
      <c r="C53" s="33" t="s">
        <v>20</v>
      </c>
      <c r="D53" s="6">
        <v>0</v>
      </c>
      <c r="E53" s="5">
        <v>0</v>
      </c>
      <c r="F53" s="5">
        <v>0</v>
      </c>
      <c r="G53" s="5">
        <v>0</v>
      </c>
      <c r="H53" s="5">
        <v>0</v>
      </c>
      <c r="I53" s="48">
        <v>0</v>
      </c>
    </row>
    <row r="54" spans="2:9" ht="15">
      <c r="B54" s="79" t="s">
        <v>28</v>
      </c>
      <c r="C54" s="80"/>
      <c r="D54" s="23">
        <v>8.973709</v>
      </c>
      <c r="E54" s="24">
        <v>100</v>
      </c>
      <c r="F54" s="24">
        <v>7.644233</v>
      </c>
      <c r="G54" s="24">
        <v>100.00000000000001</v>
      </c>
      <c r="H54" s="24">
        <v>6.965602</v>
      </c>
      <c r="I54" s="39">
        <v>100.00000000000001</v>
      </c>
    </row>
    <row r="55" spans="2:9" ht="15">
      <c r="B55" s="72" t="s">
        <v>20</v>
      </c>
      <c r="C55" s="33" t="s">
        <v>17</v>
      </c>
      <c r="D55" s="6">
        <v>0.015645</v>
      </c>
      <c r="E55" s="5">
        <v>0.0941792242978907</v>
      </c>
      <c r="F55" s="5">
        <v>0.007727</v>
      </c>
      <c r="G55" s="5">
        <v>0.04193064149865876</v>
      </c>
      <c r="H55" s="5">
        <v>0.007626</v>
      </c>
      <c r="I55" s="48">
        <v>0.038715519973649484</v>
      </c>
    </row>
    <row r="56" spans="2:9" ht="15">
      <c r="B56" s="72"/>
      <c r="C56" s="33" t="s">
        <v>10</v>
      </c>
      <c r="D56" s="6">
        <v>0.0002</v>
      </c>
      <c r="E56" s="5">
        <v>0.001203953011158718</v>
      </c>
      <c r="F56" s="5">
        <v>0</v>
      </c>
      <c r="G56" s="5">
        <v>0</v>
      </c>
      <c r="H56" s="5">
        <v>0.0018</v>
      </c>
      <c r="I56" s="48">
        <v>0.009138202983552198</v>
      </c>
    </row>
    <row r="57" spans="2:9" ht="15">
      <c r="B57" s="72"/>
      <c r="C57" s="33" t="s">
        <v>18</v>
      </c>
      <c r="D57" s="6">
        <v>0.00125</v>
      </c>
      <c r="E57" s="5">
        <v>0.007524706319741988</v>
      </c>
      <c r="F57" s="5">
        <v>0.001505</v>
      </c>
      <c r="G57" s="5">
        <v>0.008166897302378857</v>
      </c>
      <c r="H57" s="5">
        <v>0.005002</v>
      </c>
      <c r="I57" s="48">
        <v>0.025394050735404503</v>
      </c>
    </row>
    <row r="58" spans="2:9" ht="15">
      <c r="B58" s="72"/>
      <c r="C58" s="33" t="s">
        <v>11</v>
      </c>
      <c r="D58" s="6">
        <v>0</v>
      </c>
      <c r="E58" s="5">
        <v>0</v>
      </c>
      <c r="F58" s="5">
        <v>0</v>
      </c>
      <c r="G58" s="5">
        <v>0</v>
      </c>
      <c r="H58" s="5">
        <v>0</v>
      </c>
      <c r="I58" s="48">
        <v>0</v>
      </c>
    </row>
    <row r="59" spans="2:9" ht="15">
      <c r="B59" s="72"/>
      <c r="C59" s="33" t="s">
        <v>12</v>
      </c>
      <c r="D59" s="6">
        <v>0.004716</v>
      </c>
      <c r="E59" s="5">
        <v>0.02838921200312257</v>
      </c>
      <c r="F59" s="5">
        <v>0.011142</v>
      </c>
      <c r="G59" s="5">
        <v>0.06046217258678088</v>
      </c>
      <c r="H59" s="5">
        <v>0.048525</v>
      </c>
      <c r="I59" s="48">
        <v>0.24635072209826134</v>
      </c>
    </row>
    <row r="60" spans="2:9" ht="15">
      <c r="B60" s="72"/>
      <c r="C60" s="33" t="s">
        <v>19</v>
      </c>
      <c r="D60" s="6">
        <v>0</v>
      </c>
      <c r="E60" s="5">
        <v>0</v>
      </c>
      <c r="F60" s="5">
        <v>0</v>
      </c>
      <c r="G60" s="5">
        <v>0</v>
      </c>
      <c r="H60" s="5">
        <v>0.0008</v>
      </c>
      <c r="I60" s="48">
        <v>0.004061423548245422</v>
      </c>
    </row>
    <row r="61" spans="2:9" ht="15">
      <c r="B61" s="72"/>
      <c r="C61" s="33" t="s">
        <v>20</v>
      </c>
      <c r="D61" s="6">
        <v>16.590133</v>
      </c>
      <c r="E61" s="5">
        <v>99.86870290436809</v>
      </c>
      <c r="F61" s="5">
        <v>18.407677</v>
      </c>
      <c r="G61" s="5">
        <v>99.88944028861218</v>
      </c>
      <c r="H61" s="5">
        <v>19.633774</v>
      </c>
      <c r="I61" s="48">
        <v>99.67634008066088</v>
      </c>
    </row>
    <row r="62" spans="2:9" ht="15">
      <c r="B62" s="79" t="s">
        <v>29</v>
      </c>
      <c r="C62" s="80"/>
      <c r="D62" s="23">
        <v>16.611944</v>
      </c>
      <c r="E62" s="24">
        <v>100</v>
      </c>
      <c r="F62" s="24">
        <v>18.428051</v>
      </c>
      <c r="G62" s="24">
        <v>100</v>
      </c>
      <c r="H62" s="24">
        <v>19.697527</v>
      </c>
      <c r="I62" s="39">
        <v>99.99999999999999</v>
      </c>
    </row>
    <row r="63" spans="2:9" ht="15.75" thickBot="1">
      <c r="B63" s="81" t="s">
        <v>30</v>
      </c>
      <c r="C63" s="82"/>
      <c r="D63" s="43">
        <v>24417.29938549562</v>
      </c>
      <c r="E63" s="42"/>
      <c r="F63" s="42">
        <v>23692.09335</v>
      </c>
      <c r="G63" s="42"/>
      <c r="H63" s="42">
        <v>21804.308531</v>
      </c>
      <c r="I63" s="44"/>
    </row>
    <row r="64" spans="2:13" ht="15">
      <c r="B64" s="2" t="s">
        <v>14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5">
      <c r="B65" s="69" t="s">
        <v>39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3" ht="15">
      <c r="B66" s="69" t="s">
        <v>31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13" ht="15">
      <c r="B67" s="69" t="s">
        <v>40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2:13" ht="15">
      <c r="B68" s="69" t="s">
        <v>41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2:13" ht="39" customHeight="1">
      <c r="B69" s="55" t="s">
        <v>48</v>
      </c>
      <c r="C69" s="55"/>
      <c r="D69" s="55"/>
      <c r="E69" s="55"/>
      <c r="F69" s="55"/>
      <c r="G69" s="55"/>
      <c r="H69" s="55"/>
      <c r="I69" s="55"/>
      <c r="J69" s="54"/>
      <c r="K69" s="54"/>
      <c r="L69" s="54"/>
      <c r="M69" s="54"/>
    </row>
  </sheetData>
  <sheetProtection/>
  <mergeCells count="27">
    <mergeCell ref="B65:M65"/>
    <mergeCell ref="B66:M66"/>
    <mergeCell ref="B67:M67"/>
    <mergeCell ref="B68:M68"/>
    <mergeCell ref="B14:C14"/>
    <mergeCell ref="B22:C22"/>
    <mergeCell ref="B30:C30"/>
    <mergeCell ref="B38:C38"/>
    <mergeCell ref="B46:C46"/>
    <mergeCell ref="B54:C54"/>
    <mergeCell ref="B69:I69"/>
    <mergeCell ref="B15:B21"/>
    <mergeCell ref="B3:I3"/>
    <mergeCell ref="B4:I4"/>
    <mergeCell ref="B5:B6"/>
    <mergeCell ref="C5:C6"/>
    <mergeCell ref="D5:E5"/>
    <mergeCell ref="B62:C62"/>
    <mergeCell ref="B63:C63"/>
    <mergeCell ref="B55:B61"/>
    <mergeCell ref="B47:B53"/>
    <mergeCell ref="B39:B45"/>
    <mergeCell ref="B31:B37"/>
    <mergeCell ref="B23:B29"/>
    <mergeCell ref="F5:G5"/>
    <mergeCell ref="H5:I5"/>
    <mergeCell ref="B7:B13"/>
  </mergeCells>
  <conditionalFormatting sqref="C31:C34 C23:C26 C15:C18 C7:C10 C55:C58 C47:C50 C39:C42 D7:I13 D15:I21 D23:I29 D31:I37 D39:I45 D47:I53 D55:I61">
    <cfRule type="cellIs" priority="1917" dxfId="383" operator="equal">
      <formula>0</formula>
    </cfRule>
    <cfRule type="cellIs" priority="1918" dxfId="382" operator="between">
      <formula>0.0000000001</formula>
      <formula>0.0049</formula>
    </cfRule>
  </conditionalFormatting>
  <conditionalFormatting sqref="C13">
    <cfRule type="cellIs" priority="1605" dxfId="383" operator="equal">
      <formula>0</formula>
    </cfRule>
    <cfRule type="cellIs" priority="1606" dxfId="382" operator="between">
      <formula>0.0000000001</formula>
      <formula>0.0049</formula>
    </cfRule>
  </conditionalFormatting>
  <conditionalFormatting sqref="C13">
    <cfRule type="cellIs" priority="1601" dxfId="383" operator="equal">
      <formula>0</formula>
    </cfRule>
    <cfRule type="cellIs" priority="1602" dxfId="382" operator="between">
      <formula>0.0000000001</formula>
      <formula>0.0049</formula>
    </cfRule>
  </conditionalFormatting>
  <conditionalFormatting sqref="C61">
    <cfRule type="cellIs" priority="1549" dxfId="383" operator="equal">
      <formula>0</formula>
    </cfRule>
    <cfRule type="cellIs" priority="1550" dxfId="382" operator="between">
      <formula>0.0000000001</formula>
      <formula>0.0049</formula>
    </cfRule>
  </conditionalFormatting>
  <conditionalFormatting sqref="C61">
    <cfRule type="cellIs" priority="1545" dxfId="383" operator="equal">
      <formula>0</formula>
    </cfRule>
    <cfRule type="cellIs" priority="1546" dxfId="382" operator="between">
      <formula>0.0000000001</formula>
      <formula>0.0049</formula>
    </cfRule>
  </conditionalFormatting>
  <conditionalFormatting sqref="C21">
    <cfRule type="cellIs" priority="1597" dxfId="383" operator="equal">
      <formula>0</formula>
    </cfRule>
    <cfRule type="cellIs" priority="1598" dxfId="382" operator="between">
      <formula>0.0000000001</formula>
      <formula>0.0049</formula>
    </cfRule>
  </conditionalFormatting>
  <conditionalFormatting sqref="C21">
    <cfRule type="cellIs" priority="1593" dxfId="383" operator="equal">
      <formula>0</formula>
    </cfRule>
    <cfRule type="cellIs" priority="1594" dxfId="382" operator="between">
      <formula>0.0000000001</formula>
      <formula>0.0049</formula>
    </cfRule>
  </conditionalFormatting>
  <conditionalFormatting sqref="C29">
    <cfRule type="cellIs" priority="1589" dxfId="383" operator="equal">
      <formula>0</formula>
    </cfRule>
    <cfRule type="cellIs" priority="1590" dxfId="382" operator="between">
      <formula>0.0000000001</formula>
      <formula>0.0049</formula>
    </cfRule>
  </conditionalFormatting>
  <conditionalFormatting sqref="C29">
    <cfRule type="cellIs" priority="1585" dxfId="383" operator="equal">
      <formula>0</formula>
    </cfRule>
    <cfRule type="cellIs" priority="1586" dxfId="382" operator="between">
      <formula>0.0000000001</formula>
      <formula>0.0049</formula>
    </cfRule>
  </conditionalFormatting>
  <conditionalFormatting sqref="C37">
    <cfRule type="cellIs" priority="1581" dxfId="383" operator="equal">
      <formula>0</formula>
    </cfRule>
    <cfRule type="cellIs" priority="1582" dxfId="382" operator="between">
      <formula>0.0000000001</formula>
      <formula>0.0049</formula>
    </cfRule>
  </conditionalFormatting>
  <conditionalFormatting sqref="C37">
    <cfRule type="cellIs" priority="1577" dxfId="383" operator="equal">
      <formula>0</formula>
    </cfRule>
    <cfRule type="cellIs" priority="1578" dxfId="382" operator="between">
      <formula>0.0000000001</formula>
      <formula>0.0049</formula>
    </cfRule>
  </conditionalFormatting>
  <conditionalFormatting sqref="C45">
    <cfRule type="cellIs" priority="1573" dxfId="383" operator="equal">
      <formula>0</formula>
    </cfRule>
    <cfRule type="cellIs" priority="1574" dxfId="382" operator="between">
      <formula>0.0000000001</formula>
      <formula>0.0049</formula>
    </cfRule>
  </conditionalFormatting>
  <conditionalFormatting sqref="C45">
    <cfRule type="cellIs" priority="1569" dxfId="383" operator="equal">
      <formula>0</formula>
    </cfRule>
    <cfRule type="cellIs" priority="1570" dxfId="382" operator="between">
      <formula>0.0000000001</formula>
      <formula>0.0049</formula>
    </cfRule>
  </conditionalFormatting>
  <conditionalFormatting sqref="C53">
    <cfRule type="cellIs" priority="1557" dxfId="383" operator="equal">
      <formula>0</formula>
    </cfRule>
    <cfRule type="cellIs" priority="1558" dxfId="382" operator="between">
      <formula>0.0000000001</formula>
      <formula>0.0049</formula>
    </cfRule>
  </conditionalFormatting>
  <conditionalFormatting sqref="C53">
    <cfRule type="cellIs" priority="1553" dxfId="383" operator="equal">
      <formula>0</formula>
    </cfRule>
    <cfRule type="cellIs" priority="1554" dxfId="382" operator="between">
      <formula>0.0000000001</formula>
      <formula>0.0049</formula>
    </cfRule>
  </conditionalFormatting>
  <conditionalFormatting sqref="D30 D38 D46 D54 D63:E63 D62">
    <cfRule type="cellIs" priority="753" dxfId="383" operator="equal">
      <formula>0</formula>
    </cfRule>
    <cfRule type="cellIs" priority="754" dxfId="382" operator="between">
      <formula>0.0000000001</formula>
      <formula>0.0049</formula>
    </cfRule>
  </conditionalFormatting>
  <conditionalFormatting sqref="E30">
    <cfRule type="cellIs" priority="729" dxfId="383" operator="equal">
      <formula>0</formula>
    </cfRule>
    <cfRule type="cellIs" priority="730" dxfId="382" operator="between">
      <formula>0.0000000001</formula>
      <formula>0.0049</formula>
    </cfRule>
  </conditionalFormatting>
  <conditionalFormatting sqref="E38">
    <cfRule type="cellIs" priority="727" dxfId="383" operator="equal">
      <formula>0</formula>
    </cfRule>
    <cfRule type="cellIs" priority="728" dxfId="382" operator="between">
      <formula>0.0000000001</formula>
      <formula>0.0049</formula>
    </cfRule>
  </conditionalFormatting>
  <conditionalFormatting sqref="E62">
    <cfRule type="cellIs" priority="695" dxfId="383" operator="equal">
      <formula>0</formula>
    </cfRule>
    <cfRule type="cellIs" priority="696" dxfId="382" operator="between">
      <formula>0.0000000001</formula>
      <formula>0.0049</formula>
    </cfRule>
  </conditionalFormatting>
  <conditionalFormatting sqref="E62">
    <cfRule type="cellIs" priority="697" dxfId="383" operator="equal">
      <formula>0</formula>
    </cfRule>
    <cfRule type="cellIs" priority="698" dxfId="382" operator="between">
      <formula>0.0000000001</formula>
      <formula>0.0049</formula>
    </cfRule>
  </conditionalFormatting>
  <conditionalFormatting sqref="E54">
    <cfRule type="cellIs" priority="691" dxfId="383" operator="equal">
      <formula>0</formula>
    </cfRule>
    <cfRule type="cellIs" priority="692" dxfId="382" operator="between">
      <formula>0.0000000001</formula>
      <formula>0.0049</formula>
    </cfRule>
  </conditionalFormatting>
  <conditionalFormatting sqref="E54">
    <cfRule type="cellIs" priority="693" dxfId="383" operator="equal">
      <formula>0</formula>
    </cfRule>
    <cfRule type="cellIs" priority="694" dxfId="382" operator="between">
      <formula>0.0000000001</formula>
      <formula>0.0049</formula>
    </cfRule>
  </conditionalFormatting>
  <conditionalFormatting sqref="E46">
    <cfRule type="cellIs" priority="683" dxfId="383" operator="equal">
      <formula>0</formula>
    </cfRule>
    <cfRule type="cellIs" priority="684" dxfId="382" operator="between">
      <formula>0.0000000001</formula>
      <formula>0.0049</formula>
    </cfRule>
  </conditionalFormatting>
  <conditionalFormatting sqref="E46">
    <cfRule type="cellIs" priority="685" dxfId="383" operator="equal">
      <formula>0</formula>
    </cfRule>
    <cfRule type="cellIs" priority="686" dxfId="382" operator="between">
      <formula>0.0000000001</formula>
      <formula>0.0049</formula>
    </cfRule>
  </conditionalFormatting>
  <conditionalFormatting sqref="E62">
    <cfRule type="cellIs" priority="659" dxfId="383" operator="equal">
      <formula>0</formula>
    </cfRule>
    <cfRule type="cellIs" priority="660" dxfId="382" operator="between">
      <formula>0.0000000001</formula>
      <formula>0.0049</formula>
    </cfRule>
  </conditionalFormatting>
  <conditionalFormatting sqref="E62">
    <cfRule type="cellIs" priority="661" dxfId="383" operator="equal">
      <formula>0</formula>
    </cfRule>
    <cfRule type="cellIs" priority="662" dxfId="382" operator="between">
      <formula>0.0000000001</formula>
      <formula>0.0049</formula>
    </cfRule>
  </conditionalFormatting>
  <conditionalFormatting sqref="E54">
    <cfRule type="cellIs" priority="655" dxfId="383" operator="equal">
      <formula>0</formula>
    </cfRule>
    <cfRule type="cellIs" priority="656" dxfId="382" operator="between">
      <formula>0.0000000001</formula>
      <formula>0.0049</formula>
    </cfRule>
  </conditionalFormatting>
  <conditionalFormatting sqref="E54">
    <cfRule type="cellIs" priority="657" dxfId="383" operator="equal">
      <formula>0</formula>
    </cfRule>
    <cfRule type="cellIs" priority="658" dxfId="382" operator="between">
      <formula>0.0000000001</formula>
      <formula>0.0049</formula>
    </cfRule>
  </conditionalFormatting>
  <conditionalFormatting sqref="E46">
    <cfRule type="cellIs" priority="647" dxfId="383" operator="equal">
      <formula>0</formula>
    </cfRule>
    <cfRule type="cellIs" priority="648" dxfId="382" operator="between">
      <formula>0.0000000001</formula>
      <formula>0.0049</formula>
    </cfRule>
  </conditionalFormatting>
  <conditionalFormatting sqref="E46">
    <cfRule type="cellIs" priority="649" dxfId="383" operator="equal">
      <formula>0</formula>
    </cfRule>
    <cfRule type="cellIs" priority="650" dxfId="382" operator="between">
      <formula>0.0000000001</formula>
      <formula>0.0049</formula>
    </cfRule>
  </conditionalFormatting>
  <conditionalFormatting sqref="E14">
    <cfRule type="cellIs" priority="643" dxfId="383" operator="equal">
      <formula>0</formula>
    </cfRule>
    <cfRule type="cellIs" priority="644" dxfId="382" operator="between">
      <formula>0.0000000001</formula>
      <formula>0.0049</formula>
    </cfRule>
  </conditionalFormatting>
  <conditionalFormatting sqref="E14">
    <cfRule type="cellIs" priority="645" dxfId="383" operator="equal">
      <formula>0</formula>
    </cfRule>
    <cfRule type="cellIs" priority="646" dxfId="382" operator="between">
      <formula>0.0000000001</formula>
      <formula>0.0049</formula>
    </cfRule>
  </conditionalFormatting>
  <conditionalFormatting sqref="D14">
    <cfRule type="cellIs" priority="639" dxfId="383" operator="equal">
      <formula>0</formula>
    </cfRule>
    <cfRule type="cellIs" priority="640" dxfId="382" operator="between">
      <formula>0.0000000001</formula>
      <formula>0.0049</formula>
    </cfRule>
  </conditionalFormatting>
  <conditionalFormatting sqref="D14">
    <cfRule type="cellIs" priority="641" dxfId="383" operator="equal">
      <formula>0</formula>
    </cfRule>
    <cfRule type="cellIs" priority="642" dxfId="382" operator="between">
      <formula>0.0000000001</formula>
      <formula>0.0049</formula>
    </cfRule>
  </conditionalFormatting>
  <conditionalFormatting sqref="E14">
    <cfRule type="cellIs" priority="635" dxfId="383" operator="equal">
      <formula>0</formula>
    </cfRule>
    <cfRule type="cellIs" priority="636" dxfId="382" operator="between">
      <formula>0.0000000001</formula>
      <formula>0.0049</formula>
    </cfRule>
  </conditionalFormatting>
  <conditionalFormatting sqref="E14">
    <cfRule type="cellIs" priority="637" dxfId="383" operator="equal">
      <formula>0</formula>
    </cfRule>
    <cfRule type="cellIs" priority="638" dxfId="382" operator="between">
      <formula>0.0000000001</formula>
      <formula>0.0049</formula>
    </cfRule>
  </conditionalFormatting>
  <conditionalFormatting sqref="D14">
    <cfRule type="cellIs" priority="631" dxfId="383" operator="equal">
      <formula>0</formula>
    </cfRule>
    <cfRule type="cellIs" priority="632" dxfId="382" operator="between">
      <formula>0.0000000001</formula>
      <formula>0.0049</formula>
    </cfRule>
  </conditionalFormatting>
  <conditionalFormatting sqref="D14">
    <cfRule type="cellIs" priority="633" dxfId="383" operator="equal">
      <formula>0</formula>
    </cfRule>
    <cfRule type="cellIs" priority="634" dxfId="382" operator="between">
      <formula>0.0000000001</formula>
      <formula>0.0049</formula>
    </cfRule>
  </conditionalFormatting>
  <conditionalFormatting sqref="E22">
    <cfRule type="cellIs" priority="623" dxfId="383" operator="equal">
      <formula>0</formula>
    </cfRule>
    <cfRule type="cellIs" priority="624" dxfId="382" operator="between">
      <formula>0.0000000001</formula>
      <formula>0.0049</formula>
    </cfRule>
  </conditionalFormatting>
  <conditionalFormatting sqref="E22">
    <cfRule type="cellIs" priority="625" dxfId="383" operator="equal">
      <formula>0</formula>
    </cfRule>
    <cfRule type="cellIs" priority="626" dxfId="382" operator="between">
      <formula>0.0000000001</formula>
      <formula>0.0049</formula>
    </cfRule>
  </conditionalFormatting>
  <conditionalFormatting sqref="D22">
    <cfRule type="cellIs" priority="619" dxfId="383" operator="equal">
      <formula>0</formula>
    </cfRule>
    <cfRule type="cellIs" priority="620" dxfId="382" operator="between">
      <formula>0.0000000001</formula>
      <formula>0.0049</formula>
    </cfRule>
  </conditionalFormatting>
  <conditionalFormatting sqref="D22">
    <cfRule type="cellIs" priority="621" dxfId="383" operator="equal">
      <formula>0</formula>
    </cfRule>
    <cfRule type="cellIs" priority="622" dxfId="382" operator="between">
      <formula>0.0000000001</formula>
      <formula>0.0049</formula>
    </cfRule>
  </conditionalFormatting>
  <conditionalFormatting sqref="E22">
    <cfRule type="cellIs" priority="615" dxfId="383" operator="equal">
      <formula>0</formula>
    </cfRule>
    <cfRule type="cellIs" priority="616" dxfId="382" operator="between">
      <formula>0.0000000001</formula>
      <formula>0.0049</formula>
    </cfRule>
  </conditionalFormatting>
  <conditionalFormatting sqref="E22">
    <cfRule type="cellIs" priority="617" dxfId="383" operator="equal">
      <formula>0</formula>
    </cfRule>
    <cfRule type="cellIs" priority="618" dxfId="382" operator="between">
      <formula>0.0000000001</formula>
      <formula>0.0049</formula>
    </cfRule>
  </conditionalFormatting>
  <conditionalFormatting sqref="D22">
    <cfRule type="cellIs" priority="611" dxfId="383" operator="equal">
      <formula>0</formula>
    </cfRule>
    <cfRule type="cellIs" priority="612" dxfId="382" operator="between">
      <formula>0.0000000001</formula>
      <formula>0.0049</formula>
    </cfRule>
  </conditionalFormatting>
  <conditionalFormatting sqref="D22">
    <cfRule type="cellIs" priority="613" dxfId="383" operator="equal">
      <formula>0</formula>
    </cfRule>
    <cfRule type="cellIs" priority="614" dxfId="382" operator="between">
      <formula>0.0000000001</formula>
      <formula>0.0049</formula>
    </cfRule>
  </conditionalFormatting>
  <conditionalFormatting sqref="H63:I63 H62">
    <cfRule type="cellIs" priority="587" dxfId="383" operator="equal">
      <formula>0</formula>
    </cfRule>
    <cfRule type="cellIs" priority="588" dxfId="382" operator="between">
      <formula>0.0000000001</formula>
      <formula>0.0049</formula>
    </cfRule>
  </conditionalFormatting>
  <conditionalFormatting sqref="H63:I63 H62">
    <cfRule type="cellIs" priority="605" dxfId="383" operator="equal">
      <formula>0</formula>
    </cfRule>
    <cfRule type="cellIs" priority="606" dxfId="382" operator="between">
      <formula>0.0000000001</formula>
      <formula>0.0049</formula>
    </cfRule>
  </conditionalFormatting>
  <conditionalFormatting sqref="H31:H35">
    <cfRule type="cellIs" priority="579" dxfId="383" operator="equal">
      <formula>0</formula>
    </cfRule>
    <cfRule type="cellIs" priority="580" dxfId="382" operator="between">
      <formula>0.0000000001</formula>
      <formula>0.0049</formula>
    </cfRule>
  </conditionalFormatting>
  <conditionalFormatting sqref="H47:H49 H51:H52">
    <cfRule type="cellIs" priority="573" dxfId="383" operator="equal">
      <formula>0</formula>
    </cfRule>
    <cfRule type="cellIs" priority="574" dxfId="382" operator="between">
      <formula>0.0000000001</formula>
      <formula>0.0049</formula>
    </cfRule>
  </conditionalFormatting>
  <conditionalFormatting sqref="H55:H57 H59:H61">
    <cfRule type="cellIs" priority="571" dxfId="383" operator="equal">
      <formula>0</formula>
    </cfRule>
    <cfRule type="cellIs" priority="572" dxfId="382" operator="between">
      <formula>0.0000000001</formula>
      <formula>0.0049</formula>
    </cfRule>
  </conditionalFormatting>
  <conditionalFormatting sqref="H50 H53">
    <cfRule type="cellIs" priority="567" dxfId="383" operator="equal">
      <formula>0</formula>
    </cfRule>
    <cfRule type="cellIs" priority="568" dxfId="382" operator="between">
      <formula>0.0000000001</formula>
      <formula>0.0049</formula>
    </cfRule>
  </conditionalFormatting>
  <conditionalFormatting sqref="H58">
    <cfRule type="cellIs" priority="565" dxfId="383" operator="equal">
      <formula>0</formula>
    </cfRule>
    <cfRule type="cellIs" priority="566" dxfId="382" operator="between">
      <formula>0.0000000001</formula>
      <formula>0.0049</formula>
    </cfRule>
  </conditionalFormatting>
  <conditionalFormatting sqref="H7">
    <cfRule type="cellIs" priority="563" dxfId="383" operator="equal">
      <formula>0</formula>
    </cfRule>
    <cfRule type="cellIs" priority="564" dxfId="382" operator="between">
      <formula>0.0000000001</formula>
      <formula>0.0049</formula>
    </cfRule>
  </conditionalFormatting>
  <conditionalFormatting sqref="H54">
    <cfRule type="cellIs" priority="559" dxfId="383" operator="equal">
      <formula>0</formula>
    </cfRule>
    <cfRule type="cellIs" priority="560" dxfId="382" operator="between">
      <formula>0.0000000001</formula>
      <formula>0.0049</formula>
    </cfRule>
  </conditionalFormatting>
  <conditionalFormatting sqref="H54">
    <cfRule type="cellIs" priority="561" dxfId="383" operator="equal">
      <formula>0</formula>
    </cfRule>
    <cfRule type="cellIs" priority="562" dxfId="382" operator="between">
      <formula>0.0000000001</formula>
      <formula>0.0049</formula>
    </cfRule>
  </conditionalFormatting>
  <conditionalFormatting sqref="H46">
    <cfRule type="cellIs" priority="551" dxfId="383" operator="equal">
      <formula>0</formula>
    </cfRule>
    <cfRule type="cellIs" priority="552" dxfId="382" operator="between">
      <formula>0.0000000001</formula>
      <formula>0.0049</formula>
    </cfRule>
  </conditionalFormatting>
  <conditionalFormatting sqref="H46">
    <cfRule type="cellIs" priority="553" dxfId="383" operator="equal">
      <formula>0</formula>
    </cfRule>
    <cfRule type="cellIs" priority="554" dxfId="382" operator="between">
      <formula>0.0000000001</formula>
      <formula>0.0049</formula>
    </cfRule>
  </conditionalFormatting>
  <conditionalFormatting sqref="H38">
    <cfRule type="cellIs" priority="547" dxfId="383" operator="equal">
      <formula>0</formula>
    </cfRule>
    <cfRule type="cellIs" priority="548" dxfId="382" operator="between">
      <formula>0.0000000001</formula>
      <formula>0.0049</formula>
    </cfRule>
  </conditionalFormatting>
  <conditionalFormatting sqref="H38">
    <cfRule type="cellIs" priority="549" dxfId="383" operator="equal">
      <formula>0</formula>
    </cfRule>
    <cfRule type="cellIs" priority="550" dxfId="382" operator="between">
      <formula>0.0000000001</formula>
      <formula>0.0049</formula>
    </cfRule>
  </conditionalFormatting>
  <conditionalFormatting sqref="H30">
    <cfRule type="cellIs" priority="543" dxfId="383" operator="equal">
      <formula>0</formula>
    </cfRule>
    <cfRule type="cellIs" priority="544" dxfId="382" operator="between">
      <formula>0.0000000001</formula>
      <formula>0.0049</formula>
    </cfRule>
  </conditionalFormatting>
  <conditionalFormatting sqref="H30">
    <cfRule type="cellIs" priority="545" dxfId="383" operator="equal">
      <formula>0</formula>
    </cfRule>
    <cfRule type="cellIs" priority="546" dxfId="382" operator="between">
      <formula>0.0000000001</formula>
      <formula>0.0049</formula>
    </cfRule>
  </conditionalFormatting>
  <conditionalFormatting sqref="I62">
    <cfRule type="cellIs" priority="503" dxfId="383" operator="equal">
      <formula>0</formula>
    </cfRule>
    <cfRule type="cellIs" priority="504" dxfId="382" operator="between">
      <formula>0.0000000001</formula>
      <formula>0.0049</formula>
    </cfRule>
  </conditionalFormatting>
  <conditionalFormatting sqref="I62">
    <cfRule type="cellIs" priority="505" dxfId="383" operator="equal">
      <formula>0</formula>
    </cfRule>
    <cfRule type="cellIs" priority="506" dxfId="382" operator="between">
      <formula>0.0000000001</formula>
      <formula>0.0049</formula>
    </cfRule>
  </conditionalFormatting>
  <conditionalFormatting sqref="I54">
    <cfRule type="cellIs" priority="499" dxfId="383" operator="equal">
      <formula>0</formula>
    </cfRule>
    <cfRule type="cellIs" priority="500" dxfId="382" operator="between">
      <formula>0.0000000001</formula>
      <formula>0.0049</formula>
    </cfRule>
  </conditionalFormatting>
  <conditionalFormatting sqref="I54">
    <cfRule type="cellIs" priority="501" dxfId="383" operator="equal">
      <formula>0</formula>
    </cfRule>
    <cfRule type="cellIs" priority="502" dxfId="382" operator="between">
      <formula>0.0000000001</formula>
      <formula>0.0049</formula>
    </cfRule>
  </conditionalFormatting>
  <conditionalFormatting sqref="I46">
    <cfRule type="cellIs" priority="491" dxfId="383" operator="equal">
      <formula>0</formula>
    </cfRule>
    <cfRule type="cellIs" priority="492" dxfId="382" operator="between">
      <formula>0.0000000001</formula>
      <formula>0.0049</formula>
    </cfRule>
  </conditionalFormatting>
  <conditionalFormatting sqref="I46">
    <cfRule type="cellIs" priority="493" dxfId="383" operator="equal">
      <formula>0</formula>
    </cfRule>
    <cfRule type="cellIs" priority="494" dxfId="382" operator="between">
      <formula>0.0000000001</formula>
      <formula>0.0049</formula>
    </cfRule>
  </conditionalFormatting>
  <conditionalFormatting sqref="I38">
    <cfRule type="cellIs" priority="487" dxfId="383" operator="equal">
      <formula>0</formula>
    </cfRule>
    <cfRule type="cellIs" priority="488" dxfId="382" operator="between">
      <formula>0.0000000001</formula>
      <formula>0.0049</formula>
    </cfRule>
  </conditionalFormatting>
  <conditionalFormatting sqref="I38">
    <cfRule type="cellIs" priority="489" dxfId="383" operator="equal">
      <formula>0</formula>
    </cfRule>
    <cfRule type="cellIs" priority="490" dxfId="382" operator="between">
      <formula>0.0000000001</formula>
      <formula>0.0049</formula>
    </cfRule>
  </conditionalFormatting>
  <conditionalFormatting sqref="I30">
    <cfRule type="cellIs" priority="483" dxfId="383" operator="equal">
      <formula>0</formula>
    </cfRule>
    <cfRule type="cellIs" priority="484" dxfId="382" operator="between">
      <formula>0.0000000001</formula>
      <formula>0.0049</formula>
    </cfRule>
  </conditionalFormatting>
  <conditionalFormatting sqref="I30">
    <cfRule type="cellIs" priority="485" dxfId="383" operator="equal">
      <formula>0</formula>
    </cfRule>
    <cfRule type="cellIs" priority="486" dxfId="382" operator="between">
      <formula>0.0000000001</formula>
      <formula>0.0049</formula>
    </cfRule>
  </conditionalFormatting>
  <conditionalFormatting sqref="I22">
    <cfRule type="cellIs" priority="479" dxfId="383" operator="equal">
      <formula>0</formula>
    </cfRule>
    <cfRule type="cellIs" priority="480" dxfId="382" operator="between">
      <formula>0.0000000001</formula>
      <formula>0.0049</formula>
    </cfRule>
  </conditionalFormatting>
  <conditionalFormatting sqref="I22">
    <cfRule type="cellIs" priority="481" dxfId="383" operator="equal">
      <formula>0</formula>
    </cfRule>
    <cfRule type="cellIs" priority="482" dxfId="382" operator="between">
      <formula>0.0000000001</formula>
      <formula>0.0049</formula>
    </cfRule>
  </conditionalFormatting>
  <conditionalFormatting sqref="I14">
    <cfRule type="cellIs" priority="475" dxfId="383" operator="equal">
      <formula>0</formula>
    </cfRule>
    <cfRule type="cellIs" priority="476" dxfId="382" operator="between">
      <formula>0.0000000001</formula>
      <formula>0.0049</formula>
    </cfRule>
  </conditionalFormatting>
  <conditionalFormatting sqref="I14">
    <cfRule type="cellIs" priority="477" dxfId="383" operator="equal">
      <formula>0</formula>
    </cfRule>
    <cfRule type="cellIs" priority="478" dxfId="382" operator="between">
      <formula>0.0000000001</formula>
      <formula>0.0049</formula>
    </cfRule>
  </conditionalFormatting>
  <conditionalFormatting sqref="H63:I63">
    <cfRule type="cellIs" priority="473" dxfId="383" operator="equal">
      <formula>0</formula>
    </cfRule>
    <cfRule type="cellIs" priority="474" dxfId="382" operator="between">
      <formula>0.0000000001</formula>
      <formula>0.0049</formula>
    </cfRule>
  </conditionalFormatting>
  <conditionalFormatting sqref="H62:I62">
    <cfRule type="cellIs" priority="429" dxfId="383" operator="equal">
      <formula>0</formula>
    </cfRule>
    <cfRule type="cellIs" priority="430" dxfId="382" operator="between">
      <formula>0.0000000001</formula>
      <formula>0.0049</formula>
    </cfRule>
  </conditionalFormatting>
  <conditionalFormatting sqref="H62:I62">
    <cfRule type="cellIs" priority="431" dxfId="383" operator="equal">
      <formula>0</formula>
    </cfRule>
    <cfRule type="cellIs" priority="432" dxfId="382" operator="between">
      <formula>0.0000000001</formula>
      <formula>0.0049</formula>
    </cfRule>
  </conditionalFormatting>
  <conditionalFormatting sqref="H54:I54">
    <cfRule type="cellIs" priority="425" dxfId="383" operator="equal">
      <formula>0</formula>
    </cfRule>
    <cfRule type="cellIs" priority="426" dxfId="382" operator="between">
      <formula>0.0000000001</formula>
      <formula>0.0049</formula>
    </cfRule>
  </conditionalFormatting>
  <conditionalFormatting sqref="H54:I54">
    <cfRule type="cellIs" priority="427" dxfId="383" operator="equal">
      <formula>0</formula>
    </cfRule>
    <cfRule type="cellIs" priority="428" dxfId="382" operator="between">
      <formula>0.0000000001</formula>
      <formula>0.0049</formula>
    </cfRule>
  </conditionalFormatting>
  <conditionalFormatting sqref="H46:I46">
    <cfRule type="cellIs" priority="417" dxfId="383" operator="equal">
      <formula>0</formula>
    </cfRule>
    <cfRule type="cellIs" priority="418" dxfId="382" operator="between">
      <formula>0.0000000001</formula>
      <formula>0.0049</formula>
    </cfRule>
  </conditionalFormatting>
  <conditionalFormatting sqref="H46:I46">
    <cfRule type="cellIs" priority="419" dxfId="383" operator="equal">
      <formula>0</formula>
    </cfRule>
    <cfRule type="cellIs" priority="420" dxfId="382" operator="between">
      <formula>0.0000000001</formula>
      <formula>0.0049</formula>
    </cfRule>
  </conditionalFormatting>
  <conditionalFormatting sqref="H38:I38">
    <cfRule type="cellIs" priority="413" dxfId="383" operator="equal">
      <formula>0</formula>
    </cfRule>
    <cfRule type="cellIs" priority="414" dxfId="382" operator="between">
      <formula>0.0000000001</formula>
      <formula>0.0049</formula>
    </cfRule>
  </conditionalFormatting>
  <conditionalFormatting sqref="H38:I38">
    <cfRule type="cellIs" priority="415" dxfId="383" operator="equal">
      <formula>0</formula>
    </cfRule>
    <cfRule type="cellIs" priority="416" dxfId="382" operator="between">
      <formula>0.0000000001</formula>
      <formula>0.0049</formula>
    </cfRule>
  </conditionalFormatting>
  <conditionalFormatting sqref="H30:I30">
    <cfRule type="cellIs" priority="409" dxfId="383" operator="equal">
      <formula>0</formula>
    </cfRule>
    <cfRule type="cellIs" priority="410" dxfId="382" operator="between">
      <formula>0.0000000001</formula>
      <formula>0.0049</formula>
    </cfRule>
  </conditionalFormatting>
  <conditionalFormatting sqref="H30:I30">
    <cfRule type="cellIs" priority="411" dxfId="383" operator="equal">
      <formula>0</formula>
    </cfRule>
    <cfRule type="cellIs" priority="412" dxfId="382" operator="between">
      <formula>0.0000000001</formula>
      <formula>0.0049</formula>
    </cfRule>
  </conditionalFormatting>
  <conditionalFormatting sqref="I22">
    <cfRule type="cellIs" priority="405" dxfId="383" operator="equal">
      <formula>0</formula>
    </cfRule>
    <cfRule type="cellIs" priority="406" dxfId="382" operator="between">
      <formula>0.0000000001</formula>
      <formula>0.0049</formula>
    </cfRule>
  </conditionalFormatting>
  <conditionalFormatting sqref="I22">
    <cfRule type="cellIs" priority="407" dxfId="383" operator="equal">
      <formula>0</formula>
    </cfRule>
    <cfRule type="cellIs" priority="408" dxfId="382" operator="between">
      <formula>0.0000000001</formula>
      <formula>0.0049</formula>
    </cfRule>
  </conditionalFormatting>
  <conditionalFormatting sqref="I14">
    <cfRule type="cellIs" priority="401" dxfId="383" operator="equal">
      <formula>0</formula>
    </cfRule>
    <cfRule type="cellIs" priority="402" dxfId="382" operator="between">
      <formula>0.0000000001</formula>
      <formula>0.0049</formula>
    </cfRule>
  </conditionalFormatting>
  <conditionalFormatting sqref="I14">
    <cfRule type="cellIs" priority="403" dxfId="383" operator="equal">
      <formula>0</formula>
    </cfRule>
    <cfRule type="cellIs" priority="404" dxfId="382" operator="between">
      <formula>0.0000000001</formula>
      <formula>0.0049</formula>
    </cfRule>
  </conditionalFormatting>
  <conditionalFormatting sqref="H14">
    <cfRule type="cellIs" priority="397" dxfId="383" operator="equal">
      <formula>0</formula>
    </cfRule>
    <cfRule type="cellIs" priority="398" dxfId="382" operator="between">
      <formula>0.0000000001</formula>
      <formula>0.0049</formula>
    </cfRule>
  </conditionalFormatting>
  <conditionalFormatting sqref="H14">
    <cfRule type="cellIs" priority="399" dxfId="383" operator="equal">
      <formula>0</formula>
    </cfRule>
    <cfRule type="cellIs" priority="400" dxfId="382" operator="between">
      <formula>0.0000000001</formula>
      <formula>0.0049</formula>
    </cfRule>
  </conditionalFormatting>
  <conditionalFormatting sqref="H14">
    <cfRule type="cellIs" priority="393" dxfId="383" operator="equal">
      <formula>0</formula>
    </cfRule>
    <cfRule type="cellIs" priority="394" dxfId="382" operator="between">
      <formula>0.0000000001</formula>
      <formula>0.0049</formula>
    </cfRule>
  </conditionalFormatting>
  <conditionalFormatting sqref="H14">
    <cfRule type="cellIs" priority="395" dxfId="383" operator="equal">
      <formula>0</formula>
    </cfRule>
    <cfRule type="cellIs" priority="396" dxfId="382" operator="between">
      <formula>0.0000000001</formula>
      <formula>0.0049</formula>
    </cfRule>
  </conditionalFormatting>
  <conditionalFormatting sqref="H22">
    <cfRule type="cellIs" priority="389" dxfId="383" operator="equal">
      <formula>0</formula>
    </cfRule>
    <cfRule type="cellIs" priority="390" dxfId="382" operator="between">
      <formula>0.0000000001</formula>
      <formula>0.0049</formula>
    </cfRule>
  </conditionalFormatting>
  <conditionalFormatting sqref="H22">
    <cfRule type="cellIs" priority="391" dxfId="383" operator="equal">
      <formula>0</formula>
    </cfRule>
    <cfRule type="cellIs" priority="392" dxfId="382" operator="between">
      <formula>0.0000000001</formula>
      <formula>0.0049</formula>
    </cfRule>
  </conditionalFormatting>
  <conditionalFormatting sqref="H22">
    <cfRule type="cellIs" priority="385" dxfId="383" operator="equal">
      <formula>0</formula>
    </cfRule>
    <cfRule type="cellIs" priority="386" dxfId="382" operator="between">
      <formula>0.0000000001</formula>
      <formula>0.0049</formula>
    </cfRule>
  </conditionalFormatting>
  <conditionalFormatting sqref="H22">
    <cfRule type="cellIs" priority="387" dxfId="383" operator="equal">
      <formula>0</formula>
    </cfRule>
    <cfRule type="cellIs" priority="388" dxfId="382" operator="between">
      <formula>0.0000000001</formula>
      <formula>0.0049</formula>
    </cfRule>
  </conditionalFormatting>
  <conditionalFormatting sqref="F30 F38 F46 F54 F63:G63 F62">
    <cfRule type="cellIs" priority="383" dxfId="383" operator="equal">
      <formula>0</formula>
    </cfRule>
    <cfRule type="cellIs" priority="384" dxfId="382" operator="between">
      <formula>0.0000000001</formula>
      <formula>0.0049</formula>
    </cfRule>
  </conditionalFormatting>
  <conditionalFormatting sqref="G30">
    <cfRule type="cellIs" priority="363" dxfId="383" operator="equal">
      <formula>0</formula>
    </cfRule>
    <cfRule type="cellIs" priority="364" dxfId="382" operator="between">
      <formula>0.0000000001</formula>
      <formula>0.0049</formula>
    </cfRule>
  </conditionalFormatting>
  <conditionalFormatting sqref="G38">
    <cfRule type="cellIs" priority="361" dxfId="383" operator="equal">
      <formula>0</formula>
    </cfRule>
    <cfRule type="cellIs" priority="362" dxfId="382" operator="between">
      <formula>0.0000000001</formula>
      <formula>0.0049</formula>
    </cfRule>
  </conditionalFormatting>
  <conditionalFormatting sqref="G62">
    <cfRule type="cellIs" priority="337" dxfId="383" operator="equal">
      <formula>0</formula>
    </cfRule>
    <cfRule type="cellIs" priority="338" dxfId="382" operator="between">
      <formula>0.0000000001</formula>
      <formula>0.0049</formula>
    </cfRule>
  </conditionalFormatting>
  <conditionalFormatting sqref="G62">
    <cfRule type="cellIs" priority="339" dxfId="383" operator="equal">
      <formula>0</formula>
    </cfRule>
    <cfRule type="cellIs" priority="340" dxfId="382" operator="between">
      <formula>0.0000000001</formula>
      <formula>0.0049</formula>
    </cfRule>
  </conditionalFormatting>
  <conditionalFormatting sqref="G54">
    <cfRule type="cellIs" priority="333" dxfId="383" operator="equal">
      <formula>0</formula>
    </cfRule>
    <cfRule type="cellIs" priority="334" dxfId="382" operator="between">
      <formula>0.0000000001</formula>
      <formula>0.0049</formula>
    </cfRule>
  </conditionalFormatting>
  <conditionalFormatting sqref="G54">
    <cfRule type="cellIs" priority="335" dxfId="383" operator="equal">
      <formula>0</formula>
    </cfRule>
    <cfRule type="cellIs" priority="336" dxfId="382" operator="between">
      <formula>0.0000000001</formula>
      <formula>0.0049</formula>
    </cfRule>
  </conditionalFormatting>
  <conditionalFormatting sqref="G46">
    <cfRule type="cellIs" priority="325" dxfId="383" operator="equal">
      <formula>0</formula>
    </cfRule>
    <cfRule type="cellIs" priority="326" dxfId="382" operator="between">
      <formula>0.0000000001</formula>
      <formula>0.0049</formula>
    </cfRule>
  </conditionalFormatting>
  <conditionalFormatting sqref="G46">
    <cfRule type="cellIs" priority="327" dxfId="383" operator="equal">
      <formula>0</formula>
    </cfRule>
    <cfRule type="cellIs" priority="328" dxfId="382" operator="between">
      <formula>0.0000000001</formula>
      <formula>0.0049</formula>
    </cfRule>
  </conditionalFormatting>
  <conditionalFormatting sqref="G62">
    <cfRule type="cellIs" priority="301" dxfId="383" operator="equal">
      <formula>0</formula>
    </cfRule>
    <cfRule type="cellIs" priority="302" dxfId="382" operator="between">
      <formula>0.0000000001</formula>
      <formula>0.0049</formula>
    </cfRule>
  </conditionalFormatting>
  <conditionalFormatting sqref="G62">
    <cfRule type="cellIs" priority="303" dxfId="383" operator="equal">
      <formula>0</formula>
    </cfRule>
    <cfRule type="cellIs" priority="304" dxfId="382" operator="between">
      <formula>0.0000000001</formula>
      <formula>0.0049</formula>
    </cfRule>
  </conditionalFormatting>
  <conditionalFormatting sqref="G54">
    <cfRule type="cellIs" priority="297" dxfId="383" operator="equal">
      <formula>0</formula>
    </cfRule>
    <cfRule type="cellIs" priority="298" dxfId="382" operator="between">
      <formula>0.0000000001</formula>
      <formula>0.0049</formula>
    </cfRule>
  </conditionalFormatting>
  <conditionalFormatting sqref="G54">
    <cfRule type="cellIs" priority="299" dxfId="383" operator="equal">
      <formula>0</formula>
    </cfRule>
    <cfRule type="cellIs" priority="300" dxfId="382" operator="between">
      <formula>0.0000000001</formula>
      <formula>0.0049</formula>
    </cfRule>
  </conditionalFormatting>
  <conditionalFormatting sqref="G46">
    <cfRule type="cellIs" priority="289" dxfId="383" operator="equal">
      <formula>0</formula>
    </cfRule>
    <cfRule type="cellIs" priority="290" dxfId="382" operator="between">
      <formula>0.0000000001</formula>
      <formula>0.0049</formula>
    </cfRule>
  </conditionalFormatting>
  <conditionalFormatting sqref="G46">
    <cfRule type="cellIs" priority="291" dxfId="383" operator="equal">
      <formula>0</formula>
    </cfRule>
    <cfRule type="cellIs" priority="292" dxfId="382" operator="between">
      <formula>0.0000000001</formula>
      <formula>0.0049</formula>
    </cfRule>
  </conditionalFormatting>
  <conditionalFormatting sqref="G14">
    <cfRule type="cellIs" priority="285" dxfId="383" operator="equal">
      <formula>0</formula>
    </cfRule>
    <cfRule type="cellIs" priority="286" dxfId="382" operator="between">
      <formula>0.0000000001</formula>
      <formula>0.0049</formula>
    </cfRule>
  </conditionalFormatting>
  <conditionalFormatting sqref="G14">
    <cfRule type="cellIs" priority="287" dxfId="383" operator="equal">
      <formula>0</formula>
    </cfRule>
    <cfRule type="cellIs" priority="288" dxfId="382" operator="between">
      <formula>0.0000000001</formula>
      <formula>0.0049</formula>
    </cfRule>
  </conditionalFormatting>
  <conditionalFormatting sqref="F14">
    <cfRule type="cellIs" priority="281" dxfId="383" operator="equal">
      <formula>0</formula>
    </cfRule>
    <cfRule type="cellIs" priority="282" dxfId="382" operator="between">
      <formula>0.0000000001</formula>
      <formula>0.0049</formula>
    </cfRule>
  </conditionalFormatting>
  <conditionalFormatting sqref="F14">
    <cfRule type="cellIs" priority="283" dxfId="383" operator="equal">
      <formula>0</formula>
    </cfRule>
    <cfRule type="cellIs" priority="284" dxfId="382" operator="between">
      <formula>0.0000000001</formula>
      <formula>0.0049</formula>
    </cfRule>
  </conditionalFormatting>
  <conditionalFormatting sqref="G14">
    <cfRule type="cellIs" priority="277" dxfId="383" operator="equal">
      <formula>0</formula>
    </cfRule>
    <cfRule type="cellIs" priority="278" dxfId="382" operator="between">
      <formula>0.0000000001</formula>
      <formula>0.0049</formula>
    </cfRule>
  </conditionalFormatting>
  <conditionalFormatting sqref="G14">
    <cfRule type="cellIs" priority="279" dxfId="383" operator="equal">
      <formula>0</formula>
    </cfRule>
    <cfRule type="cellIs" priority="280" dxfId="382" operator="between">
      <formula>0.0000000001</formula>
      <formula>0.0049</formula>
    </cfRule>
  </conditionalFormatting>
  <conditionalFormatting sqref="F14">
    <cfRule type="cellIs" priority="273" dxfId="383" operator="equal">
      <formula>0</formula>
    </cfRule>
    <cfRule type="cellIs" priority="274" dxfId="382" operator="between">
      <formula>0.0000000001</formula>
      <formula>0.0049</formula>
    </cfRule>
  </conditionalFormatting>
  <conditionalFormatting sqref="F14">
    <cfRule type="cellIs" priority="275" dxfId="383" operator="equal">
      <formula>0</formula>
    </cfRule>
    <cfRule type="cellIs" priority="276" dxfId="382" operator="between">
      <formula>0.0000000001</formula>
      <formula>0.0049</formula>
    </cfRule>
  </conditionalFormatting>
  <conditionalFormatting sqref="G22">
    <cfRule type="cellIs" priority="269" dxfId="383" operator="equal">
      <formula>0</formula>
    </cfRule>
    <cfRule type="cellIs" priority="270" dxfId="382" operator="between">
      <formula>0.0000000001</formula>
      <formula>0.0049</formula>
    </cfRule>
  </conditionalFormatting>
  <conditionalFormatting sqref="G22">
    <cfRule type="cellIs" priority="271" dxfId="383" operator="equal">
      <formula>0</formula>
    </cfRule>
    <cfRule type="cellIs" priority="272" dxfId="382" operator="between">
      <formula>0.0000000001</formula>
      <formula>0.0049</formula>
    </cfRule>
  </conditionalFormatting>
  <conditionalFormatting sqref="F22">
    <cfRule type="cellIs" priority="265" dxfId="383" operator="equal">
      <formula>0</formula>
    </cfRule>
    <cfRule type="cellIs" priority="266" dxfId="382" operator="between">
      <formula>0.0000000001</formula>
      <formula>0.0049</formula>
    </cfRule>
  </conditionalFormatting>
  <conditionalFormatting sqref="F22">
    <cfRule type="cellIs" priority="267" dxfId="383" operator="equal">
      <formula>0</formula>
    </cfRule>
    <cfRule type="cellIs" priority="268" dxfId="382" operator="between">
      <formula>0.0000000001</formula>
      <formula>0.0049</formula>
    </cfRule>
  </conditionalFormatting>
  <conditionalFormatting sqref="G22">
    <cfRule type="cellIs" priority="261" dxfId="383" operator="equal">
      <formula>0</formula>
    </cfRule>
    <cfRule type="cellIs" priority="262" dxfId="382" operator="between">
      <formula>0.0000000001</formula>
      <formula>0.0049</formula>
    </cfRule>
  </conditionalFormatting>
  <conditionalFormatting sqref="G22">
    <cfRule type="cellIs" priority="263" dxfId="383" operator="equal">
      <formula>0</formula>
    </cfRule>
    <cfRule type="cellIs" priority="264" dxfId="382" operator="between">
      <formula>0.0000000001</formula>
      <formula>0.0049</formula>
    </cfRule>
  </conditionalFormatting>
  <conditionalFormatting sqref="F22">
    <cfRule type="cellIs" priority="257" dxfId="383" operator="equal">
      <formula>0</formula>
    </cfRule>
    <cfRule type="cellIs" priority="258" dxfId="382" operator="between">
      <formula>0.0000000001</formula>
      <formula>0.0049</formula>
    </cfRule>
  </conditionalFormatting>
  <conditionalFormatting sqref="F22">
    <cfRule type="cellIs" priority="259" dxfId="383" operator="equal">
      <formula>0</formula>
    </cfRule>
    <cfRule type="cellIs" priority="260" dxfId="382" operator="between">
      <formula>0.0000000001</formula>
      <formula>0.0049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66" r:id="rId1"/>
  <rowBreaks count="1" manualBreakCount="1">
    <brk id="66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2" max="2" width="15.57421875" style="0" customWidth="1"/>
    <col min="3" max="3" width="14.57421875" style="0" customWidth="1"/>
    <col min="4" max="4" width="13.8515625" style="0" customWidth="1"/>
    <col min="5" max="5" width="14.7109375" style="0" customWidth="1"/>
    <col min="6" max="6" width="13.8515625" style="0" customWidth="1"/>
    <col min="7" max="7" width="13.421875" style="0" customWidth="1"/>
    <col min="8" max="8" width="14.421875" style="0" customWidth="1"/>
    <col min="9" max="9" width="15.00390625" style="0" customWidth="1"/>
  </cols>
  <sheetData>
    <row r="2" spans="2:9" ht="15">
      <c r="B2" s="61" t="s">
        <v>47</v>
      </c>
      <c r="C2" s="61"/>
      <c r="D2" s="61"/>
      <c r="E2" s="61"/>
      <c r="F2" s="61"/>
      <c r="G2" s="61"/>
      <c r="H2" s="61"/>
      <c r="I2" s="61"/>
    </row>
    <row r="3" spans="2:9" ht="15">
      <c r="B3" s="76" t="s">
        <v>44</v>
      </c>
      <c r="C3" s="76"/>
      <c r="D3" s="76"/>
      <c r="E3" s="76"/>
      <c r="F3" s="76"/>
      <c r="G3" s="76"/>
      <c r="H3" s="76"/>
      <c r="I3" s="76"/>
    </row>
    <row r="4" spans="2:9" ht="36" customHeight="1">
      <c r="B4" s="59" t="s">
        <v>22</v>
      </c>
      <c r="C4" s="63" t="s">
        <v>21</v>
      </c>
      <c r="D4" s="73" t="s">
        <v>38</v>
      </c>
      <c r="E4" s="74"/>
      <c r="F4" s="73" t="s">
        <v>37</v>
      </c>
      <c r="G4" s="74"/>
      <c r="H4" s="73" t="s">
        <v>36</v>
      </c>
      <c r="I4" s="74"/>
    </row>
    <row r="5" spans="2:9" ht="33" customHeight="1" thickBot="1">
      <c r="B5" s="60"/>
      <c r="C5" s="64"/>
      <c r="D5" s="17" t="s">
        <v>7</v>
      </c>
      <c r="E5" s="17" t="s">
        <v>9</v>
      </c>
      <c r="F5" s="17" t="s">
        <v>7</v>
      </c>
      <c r="G5" s="17" t="s">
        <v>9</v>
      </c>
      <c r="H5" s="17" t="s">
        <v>7</v>
      </c>
      <c r="I5" s="17" t="s">
        <v>9</v>
      </c>
    </row>
    <row r="6" spans="2:9" ht="15">
      <c r="B6" s="75" t="s">
        <v>17</v>
      </c>
      <c r="C6" s="49" t="s">
        <v>17</v>
      </c>
      <c r="D6" s="45">
        <v>8816.736938280621</v>
      </c>
      <c r="E6" s="45">
        <v>89.74192014954542</v>
      </c>
      <c r="F6" s="46">
        <v>8359.929508</v>
      </c>
      <c r="G6" s="45">
        <v>92.34695366569157</v>
      </c>
      <c r="H6" s="46">
        <v>8319.523316</v>
      </c>
      <c r="I6" s="50">
        <v>90.58920390998783</v>
      </c>
    </row>
    <row r="7" spans="2:9" ht="15">
      <c r="B7" s="72"/>
      <c r="C7" s="4" t="s">
        <v>10</v>
      </c>
      <c r="D7" s="6">
        <v>193.69070399999998</v>
      </c>
      <c r="E7" s="6">
        <v>1.971497597553023</v>
      </c>
      <c r="F7" s="5">
        <v>319.126012</v>
      </c>
      <c r="G7" s="6">
        <v>3.5251870264551197</v>
      </c>
      <c r="H7" s="5">
        <v>565.470785</v>
      </c>
      <c r="I7" s="51">
        <v>6.157269629738229</v>
      </c>
    </row>
    <row r="8" spans="2:9" ht="15">
      <c r="B8" s="72"/>
      <c r="C8" s="4" t="s">
        <v>18</v>
      </c>
      <c r="D8" s="6">
        <v>0.24464999999999998</v>
      </c>
      <c r="E8" s="6">
        <v>0.002490191203194486</v>
      </c>
      <c r="F8" s="5">
        <v>0.157914</v>
      </c>
      <c r="G8" s="6">
        <v>0.0017443779672076177</v>
      </c>
      <c r="H8" s="5">
        <v>3.211093</v>
      </c>
      <c r="I8" s="51">
        <v>0.034895098747735824</v>
      </c>
    </row>
    <row r="9" spans="2:9" ht="15">
      <c r="B9" s="72"/>
      <c r="C9" s="4" t="s">
        <v>11</v>
      </c>
      <c r="D9" s="6">
        <v>0.000102</v>
      </c>
      <c r="E9" s="6">
        <v>1.0382158296580322E-06</v>
      </c>
      <c r="F9" s="5">
        <v>0.013734</v>
      </c>
      <c r="G9" s="6">
        <v>0.00015171097560462922</v>
      </c>
      <c r="H9" s="5">
        <v>0.001324</v>
      </c>
      <c r="I9" s="51">
        <v>1.441670410925547E-05</v>
      </c>
    </row>
    <row r="10" spans="2:9" ht="15">
      <c r="B10" s="72"/>
      <c r="C10" s="4" t="s">
        <v>12</v>
      </c>
      <c r="D10" s="6">
        <v>813.847248</v>
      </c>
      <c r="E10" s="6">
        <v>8.28381466467869</v>
      </c>
      <c r="F10" s="5">
        <v>373.504491</v>
      </c>
      <c r="G10" s="6">
        <v>4.125872340346618</v>
      </c>
      <c r="H10" s="5">
        <v>295.575133</v>
      </c>
      <c r="I10" s="51">
        <v>3.218443530600326</v>
      </c>
    </row>
    <row r="11" spans="2:9" ht="15">
      <c r="B11" s="72"/>
      <c r="C11" s="33" t="s">
        <v>19</v>
      </c>
      <c r="D11" s="6">
        <v>0.011505999999999999</v>
      </c>
      <c r="E11" s="6">
        <v>0.00011711481702005215</v>
      </c>
      <c r="F11" s="5">
        <v>0.0005</v>
      </c>
      <c r="G11" s="6">
        <v>5.523189733676614E-06</v>
      </c>
      <c r="H11" s="5">
        <v>0.0019</v>
      </c>
      <c r="I11" s="51">
        <v>2.0688623721741233E-05</v>
      </c>
    </row>
    <row r="12" spans="2:9" ht="15">
      <c r="B12" s="72"/>
      <c r="C12" s="4" t="s">
        <v>20</v>
      </c>
      <c r="D12" s="6">
        <v>0.015645</v>
      </c>
      <c r="E12" s="6">
        <v>0.00015924398681372464</v>
      </c>
      <c r="F12" s="5">
        <v>0.007727</v>
      </c>
      <c r="G12" s="6">
        <v>8.53553741442384E-05</v>
      </c>
      <c r="H12" s="5">
        <v>0.007626</v>
      </c>
      <c r="I12" s="51">
        <v>8.303760236947296E-05</v>
      </c>
    </row>
    <row r="13" spans="2:9" ht="15">
      <c r="B13" s="79" t="s">
        <v>23</v>
      </c>
      <c r="C13" s="80"/>
      <c r="D13" s="23">
        <v>9824.54679328062</v>
      </c>
      <c r="E13" s="23">
        <v>99.99999999999999</v>
      </c>
      <c r="F13" s="24">
        <v>9052.739886</v>
      </c>
      <c r="G13" s="23">
        <v>99.99999999999999</v>
      </c>
      <c r="H13" s="24">
        <v>9183.791177</v>
      </c>
      <c r="I13" s="52">
        <v>100</v>
      </c>
    </row>
    <row r="14" spans="2:9" ht="15">
      <c r="B14" s="72" t="s">
        <v>10</v>
      </c>
      <c r="C14" s="4" t="s">
        <v>17</v>
      </c>
      <c r="D14" s="6">
        <v>211.797919</v>
      </c>
      <c r="E14" s="6">
        <v>1.8051503226378058</v>
      </c>
      <c r="F14" s="5">
        <v>166.267462</v>
      </c>
      <c r="G14" s="6">
        <v>1.3428602920533002</v>
      </c>
      <c r="H14" s="5">
        <v>227.924223</v>
      </c>
      <c r="I14" s="51">
        <v>2.131768801378755</v>
      </c>
    </row>
    <row r="15" spans="2:9" ht="15">
      <c r="B15" s="72"/>
      <c r="C15" s="4" t="s">
        <v>10</v>
      </c>
      <c r="D15" s="6">
        <v>11487.200695215</v>
      </c>
      <c r="E15" s="6">
        <v>97.90523032085403</v>
      </c>
      <c r="F15" s="5">
        <v>12161.493559</v>
      </c>
      <c r="G15" s="6">
        <v>98.2223857632654</v>
      </c>
      <c r="H15" s="5">
        <v>10423.729533</v>
      </c>
      <c r="I15" s="51">
        <v>97.49284705232816</v>
      </c>
    </row>
    <row r="16" spans="2:9" ht="15">
      <c r="B16" s="72"/>
      <c r="C16" s="4" t="s">
        <v>18</v>
      </c>
      <c r="D16" s="6">
        <v>0.683356</v>
      </c>
      <c r="E16" s="6">
        <v>0.005824232408423618</v>
      </c>
      <c r="F16" s="5">
        <v>1.436352</v>
      </c>
      <c r="G16" s="6">
        <v>0.011600706734859176</v>
      </c>
      <c r="H16" s="5">
        <v>1.621012</v>
      </c>
      <c r="I16" s="51">
        <v>0.015161279318085369</v>
      </c>
    </row>
    <row r="17" spans="2:9" ht="15">
      <c r="B17" s="72"/>
      <c r="C17" s="4" t="s">
        <v>11</v>
      </c>
      <c r="D17" s="6">
        <v>0.327845</v>
      </c>
      <c r="E17" s="6">
        <v>0.0027942177634200055</v>
      </c>
      <c r="F17" s="5">
        <v>0.390263</v>
      </c>
      <c r="G17" s="6">
        <v>0.003151961784065707</v>
      </c>
      <c r="H17" s="5">
        <v>0.276561</v>
      </c>
      <c r="I17" s="51">
        <v>0.0025866671989405433</v>
      </c>
    </row>
    <row r="18" spans="2:9" ht="15">
      <c r="B18" s="72"/>
      <c r="C18" s="4" t="s">
        <v>12</v>
      </c>
      <c r="D18" s="6">
        <v>32.969578999999996</v>
      </c>
      <c r="E18" s="6">
        <v>0.280999201739478</v>
      </c>
      <c r="F18" s="5">
        <v>52.002838</v>
      </c>
      <c r="G18" s="6">
        <v>0.4200012761623826</v>
      </c>
      <c r="H18" s="5">
        <v>38.235908</v>
      </c>
      <c r="I18" s="51">
        <v>0.35761936442704617</v>
      </c>
    </row>
    <row r="19" spans="2:9" ht="15">
      <c r="B19" s="72"/>
      <c r="C19" s="33" t="s">
        <v>19</v>
      </c>
      <c r="D19" s="6">
        <v>0</v>
      </c>
      <c r="E19" s="6">
        <v>0</v>
      </c>
      <c r="F19" s="5">
        <v>0</v>
      </c>
      <c r="G19" s="6">
        <v>0</v>
      </c>
      <c r="H19" s="5">
        <v>0</v>
      </c>
      <c r="I19" s="51">
        <v>0</v>
      </c>
    </row>
    <row r="20" spans="2:9" ht="15">
      <c r="B20" s="72"/>
      <c r="C20" s="4" t="s">
        <v>20</v>
      </c>
      <c r="D20" s="6">
        <v>0.0002</v>
      </c>
      <c r="E20" s="6">
        <v>1.7045968451066851E-06</v>
      </c>
      <c r="F20" s="5">
        <v>0</v>
      </c>
      <c r="G20" s="6">
        <v>0</v>
      </c>
      <c r="H20" s="5">
        <v>0.0018</v>
      </c>
      <c r="I20" s="51">
        <v>1.683534901194665E-05</v>
      </c>
    </row>
    <row r="21" spans="2:9" ht="15">
      <c r="B21" s="79" t="s">
        <v>24</v>
      </c>
      <c r="C21" s="80"/>
      <c r="D21" s="23">
        <v>11732.979594215</v>
      </c>
      <c r="E21" s="23">
        <v>100</v>
      </c>
      <c r="F21" s="24">
        <v>12381.590474</v>
      </c>
      <c r="G21" s="23">
        <v>100</v>
      </c>
      <c r="H21" s="24">
        <v>10691.789037</v>
      </c>
      <c r="I21" s="52">
        <v>100</v>
      </c>
    </row>
    <row r="22" spans="2:11" ht="15">
      <c r="B22" s="72" t="s">
        <v>18</v>
      </c>
      <c r="C22" s="4" t="s">
        <v>17</v>
      </c>
      <c r="D22" s="6">
        <v>20.216503</v>
      </c>
      <c r="E22" s="6">
        <v>7.94105621927982</v>
      </c>
      <c r="F22" s="5">
        <v>22.677252</v>
      </c>
      <c r="G22" s="6">
        <v>8.302991187346217</v>
      </c>
      <c r="H22" s="5">
        <v>17.014651999999998</v>
      </c>
      <c r="I22" s="51">
        <v>7.781190123140458</v>
      </c>
      <c r="J22" s="11"/>
      <c r="K22" s="11"/>
    </row>
    <row r="23" spans="2:11" ht="15">
      <c r="B23" s="72"/>
      <c r="C23" s="4" t="s">
        <v>10</v>
      </c>
      <c r="D23" s="6">
        <v>54.383899</v>
      </c>
      <c r="E23" s="6">
        <v>21.36203276019772</v>
      </c>
      <c r="F23" s="5">
        <v>97.44059800000001</v>
      </c>
      <c r="G23" s="6">
        <v>35.67665193665201</v>
      </c>
      <c r="H23" s="5">
        <v>50.7887</v>
      </c>
      <c r="I23" s="51">
        <v>23.226835953338558</v>
      </c>
      <c r="J23" s="11"/>
      <c r="K23" s="11"/>
    </row>
    <row r="24" spans="2:11" ht="15">
      <c r="B24" s="72"/>
      <c r="C24" s="4" t="s">
        <v>18</v>
      </c>
      <c r="D24" s="6">
        <v>138.475151</v>
      </c>
      <c r="E24" s="6">
        <v>54.3931341174219</v>
      </c>
      <c r="F24" s="5">
        <v>110.386912</v>
      </c>
      <c r="G24" s="6">
        <v>40.416782312705365</v>
      </c>
      <c r="H24" s="5">
        <v>113.64273399999999</v>
      </c>
      <c r="I24" s="51">
        <v>51.9714255317992</v>
      </c>
      <c r="J24" s="11"/>
      <c r="K24" s="11"/>
    </row>
    <row r="25" spans="2:11" ht="15">
      <c r="B25" s="72"/>
      <c r="C25" s="4" t="s">
        <v>11</v>
      </c>
      <c r="D25" s="6">
        <v>0.0007</v>
      </c>
      <c r="E25" s="6">
        <v>0.0002749604792429172</v>
      </c>
      <c r="F25" s="5">
        <v>0</v>
      </c>
      <c r="G25" s="6">
        <v>0</v>
      </c>
      <c r="H25" s="5">
        <v>0.0003</v>
      </c>
      <c r="I25" s="51">
        <v>0.00013719687225704867</v>
      </c>
      <c r="J25" s="11"/>
      <c r="K25" s="11"/>
    </row>
    <row r="26" spans="2:11" ht="15">
      <c r="B26" s="72"/>
      <c r="C26" s="4" t="s">
        <v>12</v>
      </c>
      <c r="D26" s="6">
        <v>41.504435</v>
      </c>
      <c r="E26" s="6">
        <v>16.30297048329501</v>
      </c>
      <c r="F26" s="5">
        <v>42.611421</v>
      </c>
      <c r="G26" s="6">
        <v>15.601636963918711</v>
      </c>
      <c r="H26" s="5">
        <v>37.212365</v>
      </c>
      <c r="I26" s="51">
        <v>17.018066957625564</v>
      </c>
      <c r="J26" s="11"/>
      <c r="K26" s="11"/>
    </row>
    <row r="27" spans="2:11" ht="15">
      <c r="B27" s="72"/>
      <c r="C27" s="33" t="s">
        <v>19</v>
      </c>
      <c r="D27" s="6">
        <v>0.000103</v>
      </c>
      <c r="E27" s="6">
        <v>4.0458470517172104E-05</v>
      </c>
      <c r="F27" s="5">
        <v>0.003787</v>
      </c>
      <c r="G27" s="6">
        <v>0.0013865625176489693</v>
      </c>
      <c r="H27" s="5">
        <v>0.000124</v>
      </c>
      <c r="I27" s="51">
        <v>5.670804053291346E-05</v>
      </c>
      <c r="J27" s="11"/>
      <c r="K27" s="11"/>
    </row>
    <row r="28" spans="2:11" ht="15">
      <c r="B28" s="72"/>
      <c r="C28" s="4" t="s">
        <v>20</v>
      </c>
      <c r="D28" s="6">
        <v>0.00125</v>
      </c>
      <c r="E28" s="6">
        <v>0.0004910008557909236</v>
      </c>
      <c r="F28" s="5">
        <v>0.001505</v>
      </c>
      <c r="G28" s="6">
        <v>0.0005510368600638233</v>
      </c>
      <c r="H28" s="5">
        <v>0.005002</v>
      </c>
      <c r="I28" s="51">
        <v>0.002287529183432525</v>
      </c>
      <c r="J28" s="11"/>
      <c r="K28" s="11"/>
    </row>
    <row r="29" spans="2:9" ht="15">
      <c r="B29" s="79" t="s">
        <v>25</v>
      </c>
      <c r="C29" s="80"/>
      <c r="D29" s="23">
        <v>254.582041</v>
      </c>
      <c r="E29" s="26">
        <v>100.00000000000001</v>
      </c>
      <c r="F29" s="24">
        <f>+SUM(F22:F28)</f>
        <v>273.121475</v>
      </c>
      <c r="G29" s="23">
        <v>100.00000000000001</v>
      </c>
      <c r="H29" s="24">
        <f>+SUM(H22:H28)</f>
        <v>218.66387699999999</v>
      </c>
      <c r="I29" s="52">
        <v>99.99999999999999</v>
      </c>
    </row>
    <row r="30" spans="2:9" ht="15">
      <c r="B30" s="72" t="s">
        <v>11</v>
      </c>
      <c r="C30" s="4" t="s">
        <v>17</v>
      </c>
      <c r="D30" s="6">
        <v>0.38482000000000005</v>
      </c>
      <c r="E30" s="6">
        <v>0.2098979190417476</v>
      </c>
      <c r="F30" s="5">
        <v>0.242541</v>
      </c>
      <c r="G30" s="6">
        <v>0.12340058725799201</v>
      </c>
      <c r="H30" s="5">
        <v>0.429771</v>
      </c>
      <c r="I30" s="51">
        <v>0.3129309803811292</v>
      </c>
    </row>
    <row r="31" spans="2:9" ht="15">
      <c r="B31" s="72"/>
      <c r="C31" s="4" t="s">
        <v>10</v>
      </c>
      <c r="D31" s="6">
        <v>163.55544</v>
      </c>
      <c r="E31" s="6">
        <v>89.2104009769695</v>
      </c>
      <c r="F31" s="5">
        <v>178.34767</v>
      </c>
      <c r="G31" s="6">
        <v>90.74015203241746</v>
      </c>
      <c r="H31" s="5">
        <v>119.601953</v>
      </c>
      <c r="I31" s="51">
        <v>87.08627712848875</v>
      </c>
    </row>
    <row r="32" spans="2:9" ht="15">
      <c r="B32" s="72"/>
      <c r="C32" s="4" t="s">
        <v>18</v>
      </c>
      <c r="D32" s="6">
        <v>0</v>
      </c>
      <c r="E32" s="6">
        <v>0</v>
      </c>
      <c r="F32" s="5">
        <v>0.00143</v>
      </c>
      <c r="G32" s="6">
        <v>0.0007275588035793064</v>
      </c>
      <c r="H32" s="5">
        <v>0</v>
      </c>
      <c r="I32" s="51">
        <v>0</v>
      </c>
    </row>
    <row r="33" spans="2:9" ht="15">
      <c r="B33" s="72"/>
      <c r="C33" s="4" t="s">
        <v>11</v>
      </c>
      <c r="D33" s="6">
        <v>19.171667</v>
      </c>
      <c r="E33" s="6">
        <v>10.457078654595248</v>
      </c>
      <c r="F33" s="5">
        <v>17.46777</v>
      </c>
      <c r="G33" s="6">
        <v>8.88729359608287</v>
      </c>
      <c r="H33" s="5">
        <v>16.930409</v>
      </c>
      <c r="I33" s="51">
        <v>12.327610487034942</v>
      </c>
    </row>
    <row r="34" spans="2:9" ht="15">
      <c r="B34" s="72"/>
      <c r="C34" s="4" t="s">
        <v>12</v>
      </c>
      <c r="D34" s="6">
        <v>0.223893</v>
      </c>
      <c r="E34" s="6">
        <v>0.12212118597789612</v>
      </c>
      <c r="F34" s="5">
        <v>0.45886</v>
      </c>
      <c r="G34" s="6">
        <v>0.23345988294433606</v>
      </c>
      <c r="H34" s="5">
        <v>0.356607</v>
      </c>
      <c r="I34" s="51">
        <v>0.25965776685903275</v>
      </c>
    </row>
    <row r="35" spans="2:9" ht="15">
      <c r="B35" s="72"/>
      <c r="C35" s="33" t="s">
        <v>19</v>
      </c>
      <c r="D35" s="6">
        <v>0.000919</v>
      </c>
      <c r="E35" s="6">
        <v>0.0005012634156212411</v>
      </c>
      <c r="F35" s="5">
        <v>0.029416</v>
      </c>
      <c r="G35" s="6">
        <v>0.014966342493768449</v>
      </c>
      <c r="H35" s="5">
        <v>0.018573</v>
      </c>
      <c r="I35" s="51">
        <v>0.013523637236153005</v>
      </c>
    </row>
    <row r="36" spans="2:9" ht="15">
      <c r="B36" s="72"/>
      <c r="C36" s="4" t="s">
        <v>20</v>
      </c>
      <c r="D36" s="6">
        <v>0</v>
      </c>
      <c r="E36" s="6">
        <v>0</v>
      </c>
      <c r="F36" s="5">
        <v>0</v>
      </c>
      <c r="G36" s="6">
        <v>0</v>
      </c>
      <c r="H36" s="5">
        <v>0</v>
      </c>
      <c r="I36" s="51">
        <v>0</v>
      </c>
    </row>
    <row r="37" spans="2:9" ht="15">
      <c r="B37" s="79" t="s">
        <v>26</v>
      </c>
      <c r="C37" s="80"/>
      <c r="D37" s="23">
        <v>183.336739</v>
      </c>
      <c r="E37" s="23">
        <v>100.00000000000001</v>
      </c>
      <c r="F37" s="24">
        <v>196.547687</v>
      </c>
      <c r="G37" s="23">
        <v>99.99999999999999</v>
      </c>
      <c r="H37" s="24">
        <v>137.337313</v>
      </c>
      <c r="I37" s="52">
        <v>100</v>
      </c>
    </row>
    <row r="38" spans="2:9" ht="15">
      <c r="B38" s="72" t="s">
        <v>12</v>
      </c>
      <c r="C38" s="4" t="s">
        <v>17</v>
      </c>
      <c r="D38" s="6">
        <v>33.875305</v>
      </c>
      <c r="E38" s="6">
        <v>1.420559085581765</v>
      </c>
      <c r="F38" s="5">
        <v>37.462579</v>
      </c>
      <c r="G38" s="6">
        <v>2.138713708235766</v>
      </c>
      <c r="H38" s="5">
        <v>38.066198</v>
      </c>
      <c r="I38" s="51">
        <v>2.476869944575713</v>
      </c>
    </row>
    <row r="39" spans="2:9" ht="15">
      <c r="B39" s="72"/>
      <c r="C39" s="4" t="s">
        <v>10</v>
      </c>
      <c r="D39" s="6">
        <v>27.054977</v>
      </c>
      <c r="E39" s="6">
        <v>1.1345489992652666</v>
      </c>
      <c r="F39" s="5">
        <v>94.031141</v>
      </c>
      <c r="G39" s="6">
        <v>5.368175273190621</v>
      </c>
      <c r="H39" s="5">
        <v>25.907214</v>
      </c>
      <c r="I39" s="51">
        <v>1.68571601777228</v>
      </c>
    </row>
    <row r="40" spans="2:9" ht="15">
      <c r="B40" s="72"/>
      <c r="C40" s="4" t="s">
        <v>18</v>
      </c>
      <c r="D40" s="6">
        <v>1.6194039999999998</v>
      </c>
      <c r="E40" s="6">
        <v>0.06790961927656304</v>
      </c>
      <c r="F40" s="5">
        <v>5.712313</v>
      </c>
      <c r="G40" s="6">
        <v>0.3257971864485101</v>
      </c>
      <c r="H40" s="5">
        <v>3.6348</v>
      </c>
      <c r="I40" s="51">
        <v>0.2361464516220143</v>
      </c>
    </row>
    <row r="41" spans="2:9" ht="15">
      <c r="B41" s="72"/>
      <c r="C41" s="4" t="s">
        <v>11</v>
      </c>
      <c r="D41" s="6">
        <v>0</v>
      </c>
      <c r="E41" s="6">
        <v>0</v>
      </c>
      <c r="F41" s="5">
        <v>0</v>
      </c>
      <c r="G41" s="6">
        <v>0</v>
      </c>
      <c r="H41" s="5">
        <v>0</v>
      </c>
      <c r="I41" s="51">
        <v>0</v>
      </c>
    </row>
    <row r="42" spans="2:9" ht="15">
      <c r="B42" s="72"/>
      <c r="C42" s="4" t="s">
        <v>12</v>
      </c>
      <c r="D42" s="6">
        <v>2322.041205</v>
      </c>
      <c r="E42" s="6">
        <v>97.37467251905126</v>
      </c>
      <c r="F42" s="5">
        <v>1614.359675</v>
      </c>
      <c r="G42" s="6">
        <v>92.16271968210027</v>
      </c>
      <c r="H42" s="5">
        <v>1469.129727</v>
      </c>
      <c r="I42" s="51">
        <v>95.59250612548756</v>
      </c>
    </row>
    <row r="43" spans="2:9" ht="15">
      <c r="B43" s="72"/>
      <c r="C43" s="33" t="s">
        <v>19</v>
      </c>
      <c r="D43" s="6">
        <v>0.05036399999999999</v>
      </c>
      <c r="E43" s="6">
        <v>0.0021120116198581826</v>
      </c>
      <c r="F43" s="5">
        <v>0.063814</v>
      </c>
      <c r="G43" s="6">
        <v>0.003643098799400788</v>
      </c>
      <c r="H43" s="5">
        <v>0.080584</v>
      </c>
      <c r="I43" s="51">
        <v>0.005243394352482727</v>
      </c>
    </row>
    <row r="44" spans="2:9" ht="15">
      <c r="B44" s="72"/>
      <c r="C44" s="4" t="s">
        <v>20</v>
      </c>
      <c r="D44" s="6">
        <v>0.004716</v>
      </c>
      <c r="E44" s="6">
        <v>0.00019776520529050893</v>
      </c>
      <c r="F44" s="5">
        <v>0.011142</v>
      </c>
      <c r="G44" s="6">
        <v>0.0006360893663290749</v>
      </c>
      <c r="H44" s="5">
        <v>0.048525</v>
      </c>
      <c r="I44" s="51">
        <v>0.003157397386009931</v>
      </c>
    </row>
    <row r="45" spans="2:9" ht="15">
      <c r="B45" s="79" t="s">
        <v>27</v>
      </c>
      <c r="C45" s="80"/>
      <c r="D45" s="23">
        <v>2384.645971</v>
      </c>
      <c r="E45" s="23">
        <v>100</v>
      </c>
      <c r="F45" s="24">
        <v>1751.640664</v>
      </c>
      <c r="G45" s="23">
        <v>99.99999999999999</v>
      </c>
      <c r="H45" s="24">
        <v>1536.867048</v>
      </c>
      <c r="I45" s="52">
        <v>99.99999999999999</v>
      </c>
    </row>
    <row r="46" spans="2:9" ht="15">
      <c r="B46" s="72" t="s">
        <v>19</v>
      </c>
      <c r="C46" s="4" t="s">
        <v>17</v>
      </c>
      <c r="D46" s="6">
        <v>0.160646</v>
      </c>
      <c r="E46" s="6">
        <v>1.5584558204365844</v>
      </c>
      <c r="F46" s="5">
        <v>0.146568</v>
      </c>
      <c r="G46" s="6">
        <v>1.6534264026818881</v>
      </c>
      <c r="H46" s="5">
        <v>0.054165</v>
      </c>
      <c r="I46" s="51">
        <v>0.7047610175101853</v>
      </c>
    </row>
    <row r="47" spans="2:9" ht="15">
      <c r="B47" s="72"/>
      <c r="C47" s="4" t="s">
        <v>10</v>
      </c>
      <c r="D47" s="6">
        <v>1.2155070000000001</v>
      </c>
      <c r="E47" s="6">
        <v>11.791852638294207</v>
      </c>
      <c r="F47" s="5">
        <v>1.131674</v>
      </c>
      <c r="G47" s="6">
        <v>12.76635876063413</v>
      </c>
      <c r="H47" s="5">
        <v>0.754342</v>
      </c>
      <c r="I47" s="51">
        <v>9.8150251171544</v>
      </c>
    </row>
    <row r="48" spans="2:9" ht="15">
      <c r="B48" s="72"/>
      <c r="C48" s="4" t="s">
        <v>18</v>
      </c>
      <c r="D48" s="6">
        <v>0</v>
      </c>
      <c r="E48" s="6">
        <v>0</v>
      </c>
      <c r="F48" s="5">
        <v>0</v>
      </c>
      <c r="G48" s="6">
        <v>0</v>
      </c>
      <c r="H48" s="5">
        <v>0.0005</v>
      </c>
      <c r="I48" s="51">
        <v>0.00650568649044757</v>
      </c>
    </row>
    <row r="49" spans="2:9" ht="15">
      <c r="B49" s="72"/>
      <c r="C49" s="4" t="s">
        <v>11</v>
      </c>
      <c r="D49" s="6">
        <v>0</v>
      </c>
      <c r="E49" s="6">
        <v>0</v>
      </c>
      <c r="F49" s="5">
        <v>0</v>
      </c>
      <c r="G49" s="6">
        <v>0</v>
      </c>
      <c r="H49" s="5">
        <v>0</v>
      </c>
      <c r="I49" s="51">
        <v>0</v>
      </c>
    </row>
    <row r="50" spans="2:9" ht="15">
      <c r="B50" s="72"/>
      <c r="C50" s="4" t="s">
        <v>12</v>
      </c>
      <c r="D50" s="6">
        <v>0.021054</v>
      </c>
      <c r="E50" s="6">
        <v>0.2042486513419061</v>
      </c>
      <c r="F50" s="5">
        <v>0.039543</v>
      </c>
      <c r="G50" s="6">
        <v>0.44608263905661466</v>
      </c>
      <c r="H50" s="5">
        <v>0.011356</v>
      </c>
      <c r="I50" s="51">
        <v>0.1477571515710452</v>
      </c>
    </row>
    <row r="51" spans="2:9" ht="15">
      <c r="B51" s="72"/>
      <c r="C51" s="33" t="s">
        <v>19</v>
      </c>
      <c r="D51" s="6">
        <v>8.910817</v>
      </c>
      <c r="E51" s="6">
        <v>86.4454428899273</v>
      </c>
      <c r="F51" s="5">
        <v>7.546716</v>
      </c>
      <c r="G51" s="6">
        <v>85.13413219762737</v>
      </c>
      <c r="H51" s="5">
        <v>6.864421</v>
      </c>
      <c r="I51" s="51">
        <v>89.3155419288892</v>
      </c>
    </row>
    <row r="52" spans="2:9" ht="15">
      <c r="B52" s="72"/>
      <c r="C52" s="4" t="s">
        <v>20</v>
      </c>
      <c r="D52" s="6">
        <v>0</v>
      </c>
      <c r="E52" s="6">
        <v>0</v>
      </c>
      <c r="F52" s="5">
        <v>0</v>
      </c>
      <c r="G52" s="6">
        <v>0</v>
      </c>
      <c r="H52" s="5">
        <v>0.0008</v>
      </c>
      <c r="I52" s="51">
        <v>0.010409098384716113</v>
      </c>
    </row>
    <row r="53" spans="2:9" ht="15">
      <c r="B53" s="79" t="s">
        <v>28</v>
      </c>
      <c r="C53" s="80"/>
      <c r="D53" s="23">
        <v>10.308024</v>
      </c>
      <c r="E53" s="23">
        <v>100</v>
      </c>
      <c r="F53" s="24">
        <v>8.864501</v>
      </c>
      <c r="G53" s="23">
        <v>100</v>
      </c>
      <c r="H53" s="24">
        <v>7.685584</v>
      </c>
      <c r="I53" s="52">
        <v>100</v>
      </c>
    </row>
    <row r="54" spans="2:9" ht="15">
      <c r="B54" s="83" t="s">
        <v>20</v>
      </c>
      <c r="C54" s="4" t="s">
        <v>17</v>
      </c>
      <c r="D54" s="6">
        <v>4.94278</v>
      </c>
      <c r="E54" s="6">
        <v>18.37449451627223</v>
      </c>
      <c r="F54" s="5">
        <v>7.813088</v>
      </c>
      <c r="G54" s="6">
        <v>28.319922571093787</v>
      </c>
      <c r="H54" s="5">
        <v>6.703084</v>
      </c>
      <c r="I54" s="51">
        <v>23.7913190635715</v>
      </c>
    </row>
    <row r="55" spans="2:9" ht="15">
      <c r="B55" s="83"/>
      <c r="C55" s="4" t="s">
        <v>10</v>
      </c>
      <c r="D55" s="6">
        <v>5.314413</v>
      </c>
      <c r="E55" s="6">
        <v>19.75601837947589</v>
      </c>
      <c r="F55" s="5">
        <v>1.28406</v>
      </c>
      <c r="G55" s="6">
        <v>4.654303109940485</v>
      </c>
      <c r="H55" s="5">
        <v>1.465063</v>
      </c>
      <c r="I55" s="51">
        <v>5.199961880417023</v>
      </c>
    </row>
    <row r="56" spans="2:9" ht="15">
      <c r="B56" s="83"/>
      <c r="C56" s="4" t="s">
        <v>18</v>
      </c>
      <c r="D56" s="6">
        <v>0.015220000000000001</v>
      </c>
      <c r="E56" s="6">
        <v>0.05657945660896567</v>
      </c>
      <c r="F56" s="5">
        <v>0.043724</v>
      </c>
      <c r="G56" s="6">
        <v>0.15848538945145693</v>
      </c>
      <c r="H56" s="5">
        <v>0.063846</v>
      </c>
      <c r="I56" s="51">
        <v>0.22660920807986087</v>
      </c>
    </row>
    <row r="57" spans="2:9" ht="15">
      <c r="B57" s="83"/>
      <c r="C57" s="4" t="s">
        <v>11</v>
      </c>
      <c r="D57" s="6">
        <v>0</v>
      </c>
      <c r="E57" s="6">
        <v>0</v>
      </c>
      <c r="F57" s="5">
        <v>0.0003</v>
      </c>
      <c r="G57" s="6">
        <v>0.0010874031844167293</v>
      </c>
      <c r="H57" s="5">
        <v>0</v>
      </c>
      <c r="I57" s="51">
        <v>0</v>
      </c>
    </row>
    <row r="58" spans="2:9" ht="15">
      <c r="B58" s="83"/>
      <c r="C58" s="4" t="s">
        <v>12</v>
      </c>
      <c r="D58" s="6">
        <v>0.037677</v>
      </c>
      <c r="E58" s="6">
        <v>0.14006203591695132</v>
      </c>
      <c r="F58" s="5">
        <v>0.039814</v>
      </c>
      <c r="G58" s="6">
        <v>0.14431290128122556</v>
      </c>
      <c r="H58" s="5">
        <v>0.308728</v>
      </c>
      <c r="I58" s="51">
        <v>1.0957711930595384</v>
      </c>
    </row>
    <row r="59" spans="2:9" ht="15">
      <c r="B59" s="83"/>
      <c r="C59" s="33" t="s">
        <v>19</v>
      </c>
      <c r="D59" s="6">
        <v>0</v>
      </c>
      <c r="E59" s="6">
        <v>0</v>
      </c>
      <c r="F59" s="5">
        <v>0</v>
      </c>
      <c r="G59" s="6">
        <v>0</v>
      </c>
      <c r="H59" s="5">
        <v>0</v>
      </c>
      <c r="I59" s="51">
        <v>0</v>
      </c>
    </row>
    <row r="60" spans="2:9" ht="15">
      <c r="B60" s="83"/>
      <c r="C60" s="4" t="s">
        <v>20</v>
      </c>
      <c r="D60" s="6">
        <v>16.590133</v>
      </c>
      <c r="E60" s="6">
        <v>61.67284561172598</v>
      </c>
      <c r="F60" s="5">
        <v>18.407677</v>
      </c>
      <c r="G60" s="6">
        <v>66.72188862504863</v>
      </c>
      <c r="H60" s="5">
        <v>19.633774</v>
      </c>
      <c r="I60" s="51">
        <v>69.68633865487207</v>
      </c>
    </row>
    <row r="61" spans="2:9" ht="15">
      <c r="B61" s="79" t="s">
        <v>29</v>
      </c>
      <c r="C61" s="80"/>
      <c r="D61" s="23">
        <v>26.900222999999997</v>
      </c>
      <c r="E61" s="23">
        <v>100.00000000000001</v>
      </c>
      <c r="F61" s="24">
        <v>27.588663</v>
      </c>
      <c r="G61" s="23">
        <v>100</v>
      </c>
      <c r="H61" s="24">
        <v>28.174495</v>
      </c>
      <c r="I61" s="52">
        <v>100</v>
      </c>
    </row>
    <row r="62" spans="2:9" ht="15.75" thickBot="1">
      <c r="B62" s="81" t="s">
        <v>30</v>
      </c>
      <c r="C62" s="82"/>
      <c r="D62" s="43">
        <v>24417.299385495622</v>
      </c>
      <c r="E62" s="43"/>
      <c r="F62" s="42">
        <v>23692.09335</v>
      </c>
      <c r="G62" s="43"/>
      <c r="H62" s="42">
        <v>21804.308531</v>
      </c>
      <c r="I62" s="53"/>
    </row>
    <row r="63" spans="2:13" ht="15">
      <c r="B63" s="2" t="s">
        <v>14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5">
      <c r="B64" s="69" t="s">
        <v>39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2:13" ht="15">
      <c r="B65" s="69" t="s">
        <v>31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3" ht="15">
      <c r="B66" s="69" t="s">
        <v>40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13" ht="15">
      <c r="B67" s="69" t="s">
        <v>41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2:13" ht="39" customHeight="1">
      <c r="B68" s="55" t="s">
        <v>48</v>
      </c>
      <c r="C68" s="55"/>
      <c r="D68" s="55"/>
      <c r="E68" s="55"/>
      <c r="F68" s="55"/>
      <c r="G68" s="55"/>
      <c r="H68" s="55"/>
      <c r="I68" s="55"/>
      <c r="J68" s="15"/>
      <c r="K68" s="15"/>
      <c r="L68" s="15"/>
      <c r="M68" s="15"/>
    </row>
    <row r="69" spans="2:9" ht="15">
      <c r="B69" s="69"/>
      <c r="C69" s="69"/>
      <c r="D69" s="69"/>
      <c r="E69" s="69"/>
      <c r="F69" s="69"/>
      <c r="G69" s="69"/>
      <c r="H69" s="69"/>
      <c r="I69" s="69"/>
    </row>
    <row r="70" spans="2:9" ht="15">
      <c r="B70" s="69" t="s">
        <v>33</v>
      </c>
      <c r="C70" s="69"/>
      <c r="D70" s="69"/>
      <c r="E70" s="69"/>
      <c r="F70" s="69"/>
      <c r="G70" s="69"/>
      <c r="H70" s="69"/>
      <c r="I70" s="69"/>
    </row>
    <row r="71" spans="2:9" ht="15">
      <c r="B71" s="69" t="s">
        <v>34</v>
      </c>
      <c r="C71" s="69"/>
      <c r="D71" s="69"/>
      <c r="E71" s="69"/>
      <c r="F71" s="69"/>
      <c r="G71" s="69"/>
      <c r="H71" s="69"/>
      <c r="I71" s="69"/>
    </row>
    <row r="72" spans="2:9" ht="15">
      <c r="B72" s="69" t="s">
        <v>43</v>
      </c>
      <c r="C72" s="69"/>
      <c r="D72" s="69"/>
      <c r="E72" s="69"/>
      <c r="F72" s="69"/>
      <c r="G72" s="69"/>
      <c r="H72" s="69"/>
      <c r="I72" s="69"/>
    </row>
    <row r="73" spans="2:9" ht="15">
      <c r="B73" s="69" t="s">
        <v>35</v>
      </c>
      <c r="C73" s="69"/>
      <c r="D73" s="69"/>
      <c r="E73" s="69"/>
      <c r="F73" s="69"/>
      <c r="G73" s="69"/>
      <c r="H73" s="69"/>
      <c r="I73" s="69"/>
    </row>
    <row r="74" spans="2:9" ht="15">
      <c r="B74" s="69"/>
      <c r="C74" s="69"/>
      <c r="D74" s="69"/>
      <c r="E74" s="69"/>
      <c r="F74" s="69"/>
      <c r="G74" s="69"/>
      <c r="H74" s="69"/>
      <c r="I74" s="69"/>
    </row>
    <row r="75" spans="2:9" ht="15">
      <c r="B75" s="69"/>
      <c r="C75" s="69"/>
      <c r="D75" s="69"/>
      <c r="E75" s="69"/>
      <c r="F75" s="69"/>
      <c r="G75" s="69"/>
      <c r="H75" s="69"/>
      <c r="I75" s="69"/>
    </row>
    <row r="77" spans="2:9" ht="15">
      <c r="B77" s="7"/>
      <c r="C77" s="7"/>
      <c r="D77" s="7"/>
      <c r="E77" s="7"/>
      <c r="F77" s="7"/>
      <c r="G77" s="7"/>
      <c r="H77" s="7"/>
      <c r="I77" s="7"/>
    </row>
    <row r="78" spans="2:9" ht="15">
      <c r="B78" s="7"/>
      <c r="C78" s="7"/>
      <c r="D78" s="7"/>
      <c r="E78" s="7"/>
      <c r="F78" s="7"/>
      <c r="G78" s="7"/>
      <c r="H78" s="7"/>
      <c r="I78" s="7"/>
    </row>
    <row r="79" spans="2:9" ht="15">
      <c r="B79" s="7"/>
      <c r="C79" s="7"/>
      <c r="D79" s="7"/>
      <c r="E79" s="7"/>
      <c r="F79" s="7"/>
      <c r="G79" s="7"/>
      <c r="H79" s="7"/>
      <c r="I79" s="7"/>
    </row>
    <row r="80" spans="2:9" ht="15">
      <c r="B80" s="7"/>
      <c r="C80" s="7"/>
      <c r="D80" s="7"/>
      <c r="E80" s="7"/>
      <c r="F80" s="7"/>
      <c r="G80" s="7"/>
      <c r="H80" s="7"/>
      <c r="I80" s="7"/>
    </row>
    <row r="81" spans="2:9" ht="15">
      <c r="B81" s="7"/>
      <c r="C81" s="7"/>
      <c r="D81" s="7"/>
      <c r="E81" s="7"/>
      <c r="F81" s="7"/>
      <c r="G81" s="7"/>
      <c r="H81" s="7"/>
      <c r="I81" s="7"/>
    </row>
    <row r="82" spans="2:9" ht="15">
      <c r="B82" s="7"/>
      <c r="C82" s="7"/>
      <c r="D82" s="7"/>
      <c r="E82" s="7"/>
      <c r="F82" s="7"/>
      <c r="G82" s="7"/>
      <c r="H82" s="7"/>
      <c r="I82" s="7"/>
    </row>
    <row r="83" spans="2:9" ht="15">
      <c r="B83" s="7"/>
      <c r="C83" s="7"/>
      <c r="D83" s="7"/>
      <c r="E83" s="7"/>
      <c r="F83" s="7"/>
      <c r="G83" s="7"/>
      <c r="H83" s="7"/>
      <c r="I83" s="7"/>
    </row>
    <row r="84" spans="2:9" ht="15">
      <c r="B84" s="7"/>
      <c r="C84" s="7"/>
      <c r="D84" s="7"/>
      <c r="E84" s="7"/>
      <c r="F84" s="7"/>
      <c r="G84" s="7"/>
      <c r="H84" s="7"/>
      <c r="I84" s="7"/>
    </row>
    <row r="85" spans="2:9" ht="15">
      <c r="B85" s="7"/>
      <c r="C85" s="7"/>
      <c r="D85" s="7"/>
      <c r="E85" s="7"/>
      <c r="F85" s="7"/>
      <c r="G85" s="7"/>
      <c r="H85" s="7"/>
      <c r="I85" s="7"/>
    </row>
  </sheetData>
  <sheetProtection/>
  <mergeCells count="34">
    <mergeCell ref="B66:M66"/>
    <mergeCell ref="B67:M67"/>
    <mergeCell ref="B13:C13"/>
    <mergeCell ref="B21:C21"/>
    <mergeCell ref="B29:C29"/>
    <mergeCell ref="B37:C37"/>
    <mergeCell ref="B45:C45"/>
    <mergeCell ref="B53:C53"/>
    <mergeCell ref="B74:I74"/>
    <mergeCell ref="B75:I75"/>
    <mergeCell ref="B70:I70"/>
    <mergeCell ref="B71:I71"/>
    <mergeCell ref="B72:I72"/>
    <mergeCell ref="B73:I73"/>
    <mergeCell ref="B69:I69"/>
    <mergeCell ref="H4:I4"/>
    <mergeCell ref="B22:B28"/>
    <mergeCell ref="B30:B36"/>
    <mergeCell ref="B38:B44"/>
    <mergeCell ref="B46:B52"/>
    <mergeCell ref="B54:B60"/>
    <mergeCell ref="B61:C61"/>
    <mergeCell ref="B62:C62"/>
    <mergeCell ref="B6:B12"/>
    <mergeCell ref="B68:I68"/>
    <mergeCell ref="B14:B20"/>
    <mergeCell ref="B2:I2"/>
    <mergeCell ref="B3:I3"/>
    <mergeCell ref="B4:B5"/>
    <mergeCell ref="C4:C5"/>
    <mergeCell ref="D4:E4"/>
    <mergeCell ref="F4:G4"/>
    <mergeCell ref="B64:M64"/>
    <mergeCell ref="B65:M65"/>
  </mergeCells>
  <conditionalFormatting sqref="D21 D6:I12 D14:I20 D30:I36 D46:I52 D54:I60 D22:I28 D38:I44">
    <cfRule type="cellIs" priority="431" dxfId="383" operator="equal">
      <formula>0</formula>
    </cfRule>
    <cfRule type="cellIs" priority="432" dxfId="382" operator="between">
      <formula>0.0000000001</formula>
      <formula>0.0049</formula>
    </cfRule>
  </conditionalFormatting>
  <conditionalFormatting sqref="D13:E13">
    <cfRule type="cellIs" priority="433" dxfId="383" operator="equal">
      <formula>0</formula>
    </cfRule>
    <cfRule type="cellIs" priority="434" dxfId="382" operator="between">
      <formula>0.0000000001</formula>
      <formula>0.0049</formula>
    </cfRule>
  </conditionalFormatting>
  <conditionalFormatting sqref="E62">
    <cfRule type="cellIs" priority="437" dxfId="383" operator="equal">
      <formula>0</formula>
    </cfRule>
    <cfRule type="cellIs" priority="438" dxfId="382" operator="between">
      <formula>0.0000000001</formula>
      <formula>0.0049</formula>
    </cfRule>
  </conditionalFormatting>
  <conditionalFormatting sqref="D45">
    <cfRule type="cellIs" priority="425" dxfId="383" operator="equal">
      <formula>0</formula>
    </cfRule>
    <cfRule type="cellIs" priority="426" dxfId="382" operator="between">
      <formula>0.0000000001</formula>
      <formula>0.0049</formula>
    </cfRule>
  </conditionalFormatting>
  <conditionalFormatting sqref="D53">
    <cfRule type="cellIs" priority="421" dxfId="383" operator="equal">
      <formula>0</formula>
    </cfRule>
    <cfRule type="cellIs" priority="422" dxfId="382" operator="between">
      <formula>0.0000000001</formula>
      <formula>0.0049</formula>
    </cfRule>
  </conditionalFormatting>
  <conditionalFormatting sqref="D61">
    <cfRule type="cellIs" priority="419" dxfId="383" operator="equal">
      <formula>0</formula>
    </cfRule>
    <cfRule type="cellIs" priority="420" dxfId="382" operator="between">
      <formula>0.0000000001</formula>
      <formula>0.0049</formula>
    </cfRule>
  </conditionalFormatting>
  <conditionalFormatting sqref="E21">
    <cfRule type="cellIs" priority="417" dxfId="383" operator="equal">
      <formula>0</formula>
    </cfRule>
    <cfRule type="cellIs" priority="418" dxfId="382" operator="between">
      <formula>0.0000000001</formula>
      <formula>0.0049</formula>
    </cfRule>
  </conditionalFormatting>
  <conditionalFormatting sqref="E29">
    <cfRule type="cellIs" priority="415" dxfId="383" operator="equal">
      <formula>0</formula>
    </cfRule>
    <cfRule type="cellIs" priority="416" dxfId="382" operator="between">
      <formula>0.0000000001</formula>
      <formula>0.0049</formula>
    </cfRule>
  </conditionalFormatting>
  <conditionalFormatting sqref="E37">
    <cfRule type="cellIs" priority="413" dxfId="383" operator="equal">
      <formula>0</formula>
    </cfRule>
    <cfRule type="cellIs" priority="414" dxfId="382" operator="between">
      <formula>0.0000000001</formula>
      <formula>0.0049</formula>
    </cfRule>
  </conditionalFormatting>
  <conditionalFormatting sqref="E45">
    <cfRule type="cellIs" priority="411" dxfId="383" operator="equal">
      <formula>0</formula>
    </cfRule>
    <cfRule type="cellIs" priority="412" dxfId="382" operator="between">
      <formula>0.0000000001</formula>
      <formula>0.0049</formula>
    </cfRule>
  </conditionalFormatting>
  <conditionalFormatting sqref="E53">
    <cfRule type="cellIs" priority="407" dxfId="383" operator="equal">
      <formula>0</formula>
    </cfRule>
    <cfRule type="cellIs" priority="408" dxfId="382" operator="between">
      <formula>0.0000000001</formula>
      <formula>0.0049</formula>
    </cfRule>
  </conditionalFormatting>
  <conditionalFormatting sqref="E61">
    <cfRule type="cellIs" priority="405" dxfId="383" operator="equal">
      <formula>0</formula>
    </cfRule>
    <cfRule type="cellIs" priority="406" dxfId="382" operator="between">
      <formula>0.0000000001</formula>
      <formula>0.0049</formula>
    </cfRule>
  </conditionalFormatting>
  <conditionalFormatting sqref="D29">
    <cfRule type="cellIs" priority="429" dxfId="383" operator="equal">
      <formula>0</formula>
    </cfRule>
    <cfRule type="cellIs" priority="430" dxfId="382" operator="between">
      <formula>0.0000000001</formula>
      <formula>0.0049</formula>
    </cfRule>
  </conditionalFormatting>
  <conditionalFormatting sqref="D37">
    <cfRule type="cellIs" priority="427" dxfId="383" operator="equal">
      <formula>0</formula>
    </cfRule>
    <cfRule type="cellIs" priority="428" dxfId="382" operator="between">
      <formula>0.0000000001</formula>
      <formula>0.0049</formula>
    </cfRule>
  </conditionalFormatting>
  <conditionalFormatting sqref="D62">
    <cfRule type="cellIs" priority="399" dxfId="383" operator="equal">
      <formula>0</formula>
    </cfRule>
    <cfRule type="cellIs" priority="400" dxfId="382" operator="between">
      <formula>0.0000000001</formula>
      <formula>0.0049</formula>
    </cfRule>
  </conditionalFormatting>
  <conditionalFormatting sqref="H62:I62">
    <cfRule type="cellIs" priority="147" dxfId="383" operator="equal">
      <formula>0</formula>
    </cfRule>
    <cfRule type="cellIs" priority="148" dxfId="382" operator="between">
      <formula>0.0000000001</formula>
      <formula>0.0049</formula>
    </cfRule>
  </conditionalFormatting>
  <conditionalFormatting sqref="H13">
    <cfRule type="cellIs" priority="143" dxfId="383" operator="equal">
      <formula>0</formula>
    </cfRule>
    <cfRule type="cellIs" priority="144" dxfId="382" operator="between">
      <formula>0.0000000001</formula>
      <formula>0.0049</formula>
    </cfRule>
  </conditionalFormatting>
  <conditionalFormatting sqref="H21">
    <cfRule type="cellIs" priority="141" dxfId="383" operator="equal">
      <formula>0</formula>
    </cfRule>
    <cfRule type="cellIs" priority="142" dxfId="382" operator="between">
      <formula>0.0000000001</formula>
      <formula>0.0049</formula>
    </cfRule>
  </conditionalFormatting>
  <conditionalFormatting sqref="H29">
    <cfRule type="cellIs" priority="139" dxfId="383" operator="equal">
      <formula>0</formula>
    </cfRule>
    <cfRule type="cellIs" priority="140" dxfId="382" operator="between">
      <formula>0.0000000001</formula>
      <formula>0.0049</formula>
    </cfRule>
  </conditionalFormatting>
  <conditionalFormatting sqref="H37">
    <cfRule type="cellIs" priority="137" dxfId="383" operator="equal">
      <formula>0</formula>
    </cfRule>
    <cfRule type="cellIs" priority="138" dxfId="382" operator="between">
      <formula>0.0000000001</formula>
      <formula>0.0049</formula>
    </cfRule>
  </conditionalFormatting>
  <conditionalFormatting sqref="H45">
    <cfRule type="cellIs" priority="135" dxfId="383" operator="equal">
      <formula>0</formula>
    </cfRule>
    <cfRule type="cellIs" priority="136" dxfId="382" operator="between">
      <formula>0.0000000001</formula>
      <formula>0.0049</formula>
    </cfRule>
  </conditionalFormatting>
  <conditionalFormatting sqref="H53">
    <cfRule type="cellIs" priority="131" dxfId="383" operator="equal">
      <formula>0</formula>
    </cfRule>
    <cfRule type="cellIs" priority="132" dxfId="382" operator="between">
      <formula>0.0000000001</formula>
      <formula>0.0049</formula>
    </cfRule>
  </conditionalFormatting>
  <conditionalFormatting sqref="H61">
    <cfRule type="cellIs" priority="129" dxfId="383" operator="equal">
      <formula>0</formula>
    </cfRule>
    <cfRule type="cellIs" priority="130" dxfId="382" operator="between">
      <formula>0.0000000001</formula>
      <formula>0.0049</formula>
    </cfRule>
  </conditionalFormatting>
  <conditionalFormatting sqref="I21">
    <cfRule type="cellIs" priority="125" dxfId="383" operator="equal">
      <formula>0</formula>
    </cfRule>
    <cfRule type="cellIs" priority="126" dxfId="382" operator="between">
      <formula>0.0000000001</formula>
      <formula>0.0049</formula>
    </cfRule>
  </conditionalFormatting>
  <conditionalFormatting sqref="I29">
    <cfRule type="cellIs" priority="123" dxfId="383" operator="equal">
      <formula>0</formula>
    </cfRule>
    <cfRule type="cellIs" priority="124" dxfId="382" operator="between">
      <formula>0.0000000001</formula>
      <formula>0.0049</formula>
    </cfRule>
  </conditionalFormatting>
  <conditionalFormatting sqref="I37">
    <cfRule type="cellIs" priority="121" dxfId="383" operator="equal">
      <formula>0</formula>
    </cfRule>
    <cfRule type="cellIs" priority="122" dxfId="382" operator="between">
      <formula>0.0000000001</formula>
      <formula>0.0049</formula>
    </cfRule>
  </conditionalFormatting>
  <conditionalFormatting sqref="I45">
    <cfRule type="cellIs" priority="119" dxfId="383" operator="equal">
      <formula>0</formula>
    </cfRule>
    <cfRule type="cellIs" priority="120" dxfId="382" operator="between">
      <formula>0.0000000001</formula>
      <formula>0.0049</formula>
    </cfRule>
  </conditionalFormatting>
  <conditionalFormatting sqref="I53">
    <cfRule type="cellIs" priority="115" dxfId="383" operator="equal">
      <formula>0</formula>
    </cfRule>
    <cfRule type="cellIs" priority="116" dxfId="382" operator="between">
      <formula>0.0000000001</formula>
      <formula>0.0049</formula>
    </cfRule>
  </conditionalFormatting>
  <conditionalFormatting sqref="I61">
    <cfRule type="cellIs" priority="113" dxfId="383" operator="equal">
      <formula>0</formula>
    </cfRule>
    <cfRule type="cellIs" priority="114" dxfId="382" operator="between">
      <formula>0.0000000001</formula>
      <formula>0.0049</formula>
    </cfRule>
  </conditionalFormatting>
  <conditionalFormatting sqref="I13">
    <cfRule type="cellIs" priority="109" dxfId="383" operator="equal">
      <formula>0</formula>
    </cfRule>
    <cfRule type="cellIs" priority="110" dxfId="382" operator="between">
      <formula>0.0000000001</formula>
      <formula>0.0049</formula>
    </cfRule>
  </conditionalFormatting>
  <conditionalFormatting sqref="H21">
    <cfRule type="cellIs" priority="101" dxfId="383" operator="equal">
      <formula>0</formula>
    </cfRule>
    <cfRule type="cellIs" priority="102" dxfId="382" operator="between">
      <formula>0.0000000001</formula>
      <formula>0.0049</formula>
    </cfRule>
  </conditionalFormatting>
  <conditionalFormatting sqref="H13:I13">
    <cfRule type="cellIs" priority="103" dxfId="383" operator="equal">
      <formula>0</formula>
    </cfRule>
    <cfRule type="cellIs" priority="104" dxfId="382" operator="between">
      <formula>0.0000000001</formula>
      <formula>0.0049</formula>
    </cfRule>
  </conditionalFormatting>
  <conditionalFormatting sqref="I62">
    <cfRule type="cellIs" priority="107" dxfId="383" operator="equal">
      <formula>0</formula>
    </cfRule>
    <cfRule type="cellIs" priority="108" dxfId="382" operator="between">
      <formula>0.0000000001</formula>
      <formula>0.0049</formula>
    </cfRule>
  </conditionalFormatting>
  <conditionalFormatting sqref="H45">
    <cfRule type="cellIs" priority="95" dxfId="383" operator="equal">
      <formula>0</formula>
    </cfRule>
    <cfRule type="cellIs" priority="96" dxfId="382" operator="between">
      <formula>0.0000000001</formula>
      <formula>0.0049</formula>
    </cfRule>
  </conditionalFormatting>
  <conditionalFormatting sqref="H53">
    <cfRule type="cellIs" priority="91" dxfId="383" operator="equal">
      <formula>0</formula>
    </cfRule>
    <cfRule type="cellIs" priority="92" dxfId="382" operator="between">
      <formula>0.0000000001</formula>
      <formula>0.0049</formula>
    </cfRule>
  </conditionalFormatting>
  <conditionalFormatting sqref="H61">
    <cfRule type="cellIs" priority="89" dxfId="383" operator="equal">
      <formula>0</formula>
    </cfRule>
    <cfRule type="cellIs" priority="90" dxfId="382" operator="between">
      <formula>0.0000000001</formula>
      <formula>0.0049</formula>
    </cfRule>
  </conditionalFormatting>
  <conditionalFormatting sqref="I21">
    <cfRule type="cellIs" priority="87" dxfId="383" operator="equal">
      <formula>0</formula>
    </cfRule>
    <cfRule type="cellIs" priority="88" dxfId="382" operator="between">
      <formula>0.0000000001</formula>
      <formula>0.0049</formula>
    </cfRule>
  </conditionalFormatting>
  <conditionalFormatting sqref="I29">
    <cfRule type="cellIs" priority="85" dxfId="383" operator="equal">
      <formula>0</formula>
    </cfRule>
    <cfRule type="cellIs" priority="86" dxfId="382" operator="between">
      <formula>0.0000000001</formula>
      <formula>0.0049</formula>
    </cfRule>
  </conditionalFormatting>
  <conditionalFormatting sqref="I37">
    <cfRule type="cellIs" priority="83" dxfId="383" operator="equal">
      <formula>0</formula>
    </cfRule>
    <cfRule type="cellIs" priority="84" dxfId="382" operator="between">
      <formula>0.0000000001</formula>
      <formula>0.0049</formula>
    </cfRule>
  </conditionalFormatting>
  <conditionalFormatting sqref="I45">
    <cfRule type="cellIs" priority="81" dxfId="383" operator="equal">
      <formula>0</formula>
    </cfRule>
    <cfRule type="cellIs" priority="82" dxfId="382" operator="between">
      <formula>0.0000000001</formula>
      <formula>0.0049</formula>
    </cfRule>
  </conditionalFormatting>
  <conditionalFormatting sqref="I53">
    <cfRule type="cellIs" priority="77" dxfId="383" operator="equal">
      <formula>0</formula>
    </cfRule>
    <cfRule type="cellIs" priority="78" dxfId="382" operator="between">
      <formula>0.0000000001</formula>
      <formula>0.0049</formula>
    </cfRule>
  </conditionalFormatting>
  <conditionalFormatting sqref="I61">
    <cfRule type="cellIs" priority="75" dxfId="383" operator="equal">
      <formula>0</formula>
    </cfRule>
    <cfRule type="cellIs" priority="76" dxfId="382" operator="between">
      <formula>0.0000000001</formula>
      <formula>0.0049</formula>
    </cfRule>
  </conditionalFormatting>
  <conditionalFormatting sqref="H29">
    <cfRule type="cellIs" priority="99" dxfId="383" operator="equal">
      <formula>0</formula>
    </cfRule>
    <cfRule type="cellIs" priority="100" dxfId="382" operator="between">
      <formula>0.0000000001</formula>
      <formula>0.0049</formula>
    </cfRule>
  </conditionalFormatting>
  <conditionalFormatting sqref="H37">
    <cfRule type="cellIs" priority="97" dxfId="383" operator="equal">
      <formula>0</formula>
    </cfRule>
    <cfRule type="cellIs" priority="98" dxfId="382" operator="between">
      <formula>0.0000000001</formula>
      <formula>0.0049</formula>
    </cfRule>
  </conditionalFormatting>
  <conditionalFormatting sqref="H62">
    <cfRule type="cellIs" priority="73" dxfId="383" operator="equal">
      <formula>0</formula>
    </cfRule>
    <cfRule type="cellIs" priority="74" dxfId="382" operator="between">
      <formula>0.0000000001</formula>
      <formula>0.0049</formula>
    </cfRule>
  </conditionalFormatting>
  <conditionalFormatting sqref="F21">
    <cfRule type="cellIs" priority="65" dxfId="383" operator="equal">
      <formula>0</formula>
    </cfRule>
    <cfRule type="cellIs" priority="66" dxfId="382" operator="between">
      <formula>0.0000000001</formula>
      <formula>0.0049</formula>
    </cfRule>
  </conditionalFormatting>
  <conditionalFormatting sqref="F13:G13">
    <cfRule type="cellIs" priority="67" dxfId="383" operator="equal">
      <formula>0</formula>
    </cfRule>
    <cfRule type="cellIs" priority="68" dxfId="382" operator="between">
      <formula>0.0000000001</formula>
      <formula>0.0049</formula>
    </cfRule>
  </conditionalFormatting>
  <conditionalFormatting sqref="G62">
    <cfRule type="cellIs" priority="71" dxfId="383" operator="equal">
      <formula>0</formula>
    </cfRule>
    <cfRule type="cellIs" priority="72" dxfId="382" operator="between">
      <formula>0.0000000001</formula>
      <formula>0.0049</formula>
    </cfRule>
  </conditionalFormatting>
  <conditionalFormatting sqref="F45">
    <cfRule type="cellIs" priority="59" dxfId="383" operator="equal">
      <formula>0</formula>
    </cfRule>
    <cfRule type="cellIs" priority="60" dxfId="382" operator="between">
      <formula>0.0000000001</formula>
      <formula>0.0049</formula>
    </cfRule>
  </conditionalFormatting>
  <conditionalFormatting sqref="F53">
    <cfRule type="cellIs" priority="55" dxfId="383" operator="equal">
      <formula>0</formula>
    </cfRule>
    <cfRule type="cellIs" priority="56" dxfId="382" operator="between">
      <formula>0.0000000001</formula>
      <formula>0.0049</formula>
    </cfRule>
  </conditionalFormatting>
  <conditionalFormatting sqref="F61">
    <cfRule type="cellIs" priority="53" dxfId="383" operator="equal">
      <formula>0</formula>
    </cfRule>
    <cfRule type="cellIs" priority="54" dxfId="382" operator="between">
      <formula>0.0000000001</formula>
      <formula>0.0049</formula>
    </cfRule>
  </conditionalFormatting>
  <conditionalFormatting sqref="G21">
    <cfRule type="cellIs" priority="51" dxfId="383" operator="equal">
      <formula>0</formula>
    </cfRule>
    <cfRule type="cellIs" priority="52" dxfId="382" operator="between">
      <formula>0.0000000001</formula>
      <formula>0.0049</formula>
    </cfRule>
  </conditionalFormatting>
  <conditionalFormatting sqref="G29">
    <cfRule type="cellIs" priority="49" dxfId="383" operator="equal">
      <formula>0</formula>
    </cfRule>
    <cfRule type="cellIs" priority="50" dxfId="382" operator="between">
      <formula>0.0000000001</formula>
      <formula>0.0049</formula>
    </cfRule>
  </conditionalFormatting>
  <conditionalFormatting sqref="G37">
    <cfRule type="cellIs" priority="47" dxfId="383" operator="equal">
      <formula>0</formula>
    </cfRule>
    <cfRule type="cellIs" priority="48" dxfId="382" operator="between">
      <formula>0.0000000001</formula>
      <formula>0.0049</formula>
    </cfRule>
  </conditionalFormatting>
  <conditionalFormatting sqref="G45">
    <cfRule type="cellIs" priority="45" dxfId="383" operator="equal">
      <formula>0</formula>
    </cfRule>
    <cfRule type="cellIs" priority="46" dxfId="382" operator="between">
      <formula>0.0000000001</formula>
      <formula>0.0049</formula>
    </cfRule>
  </conditionalFormatting>
  <conditionalFormatting sqref="G53">
    <cfRule type="cellIs" priority="41" dxfId="383" operator="equal">
      <formula>0</formula>
    </cfRule>
    <cfRule type="cellIs" priority="42" dxfId="382" operator="between">
      <formula>0.0000000001</formula>
      <formula>0.0049</formula>
    </cfRule>
  </conditionalFormatting>
  <conditionalFormatting sqref="G61">
    <cfRule type="cellIs" priority="39" dxfId="383" operator="equal">
      <formula>0</formula>
    </cfRule>
    <cfRule type="cellIs" priority="40" dxfId="382" operator="between">
      <formula>0.0000000001</formula>
      <formula>0.0049</formula>
    </cfRule>
  </conditionalFormatting>
  <conditionalFormatting sqref="F29">
    <cfRule type="cellIs" priority="63" dxfId="383" operator="equal">
      <formula>0</formula>
    </cfRule>
    <cfRule type="cellIs" priority="64" dxfId="382" operator="between">
      <formula>0.0000000001</formula>
      <formula>0.0049</formula>
    </cfRule>
  </conditionalFormatting>
  <conditionalFormatting sqref="F37">
    <cfRule type="cellIs" priority="61" dxfId="383" operator="equal">
      <formula>0</formula>
    </cfRule>
    <cfRule type="cellIs" priority="62" dxfId="382" operator="between">
      <formula>0.0000000001</formula>
      <formula>0.0049</formula>
    </cfRule>
  </conditionalFormatting>
  <conditionalFormatting sqref="F62">
    <cfRule type="cellIs" priority="37" dxfId="383" operator="equal">
      <formula>0</formula>
    </cfRule>
    <cfRule type="cellIs" priority="38" dxfId="382" operator="between">
      <formula>0.0000000001</formula>
      <formula>0.0049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Sidra Jabeen - Statistics &amp; DWH</dc:creator>
  <cp:keywords/>
  <dc:description/>
  <cp:lastModifiedBy>Fatima Javaid - Statistics &amp; DWH</cp:lastModifiedBy>
  <cp:lastPrinted>2023-09-27T05:25:07Z</cp:lastPrinted>
  <dcterms:created xsi:type="dcterms:W3CDTF">2019-03-25T06:10:52Z</dcterms:created>
  <dcterms:modified xsi:type="dcterms:W3CDTF">2023-09-28T10:38:49Z</dcterms:modified>
  <cp:category/>
  <cp:version/>
  <cp:contentType/>
  <cp:contentStatus/>
</cp:coreProperties>
</file>