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S\1. Export\Feb-2024\"/>
    </mc:Choice>
  </mc:AlternateContent>
  <bookViews>
    <workbookView xWindow="0" yWindow="0" windowWidth="19200" windowHeight="6930"/>
  </bookViews>
  <sheets>
    <sheet name="SBP Exports (BOP) By All Commod" sheetId="9" r:id="rId1"/>
  </sheets>
  <externalReferences>
    <externalReference r:id="rId2"/>
    <externalReference r:id="rId3"/>
  </externalReferences>
  <definedNames>
    <definedName name="_1">#REF!</definedName>
    <definedName name="_Aug93">#REF!</definedName>
    <definedName name="_Aug96">#REF!</definedName>
    <definedName name="_Dec93">#REF!</definedName>
    <definedName name="_Dec96">#REF!</definedName>
    <definedName name="_FCA1">#REF!</definedName>
    <definedName name="_Feb94">#REF!</definedName>
    <definedName name="_Feb97">#REF!</definedName>
    <definedName name="_Fill" hidden="1">#REF!</definedName>
    <definedName name="_Jan94">#REF!</definedName>
    <definedName name="_Jan97">#REF!</definedName>
    <definedName name="_Key1" hidden="1">#REF!</definedName>
    <definedName name="_May94">#REF!</definedName>
    <definedName name="_May97">#REF!</definedName>
    <definedName name="_Nov93">#REF!</definedName>
    <definedName name="_Nov96">#REF!</definedName>
    <definedName name="_Oct93">#REF!</definedName>
    <definedName name="_Oct96">#REF!</definedName>
    <definedName name="_Order1" hidden="1">255</definedName>
    <definedName name="_Sep93">#REF!</definedName>
    <definedName name="_Sep96">#REF!</definedName>
    <definedName name="_Sort" hidden="1">#REF!</definedName>
    <definedName name="ACU_TRADE">#REF!</definedName>
    <definedName name="April94">#REF!</definedName>
    <definedName name="April97">#REF!</definedName>
    <definedName name="AR">#REF!</definedName>
    <definedName name="Assets">#REF!</definedName>
    <definedName name="Broad">'[1]Eco Groups'!$A$71:$B$77</definedName>
    <definedName name="C_NOTE">#REF!</definedName>
    <definedName name="CUM_XM">#REF!</definedName>
    <definedName name="D.G..">#REF!</definedName>
    <definedName name="DESTINATIONM">#REF!</definedName>
    <definedName name="DESTINATIONX">#REF!</definedName>
    <definedName name="Directors">#REF!</definedName>
    <definedName name="DR_BALANCE">#REF!</definedName>
    <definedName name="EA2_">#REF!</definedName>
    <definedName name="ECD">#REF!</definedName>
    <definedName name="EFIN">#REF!</definedName>
    <definedName name="ETNT">#REF!</definedName>
    <definedName name="EXD">#REF!</definedName>
    <definedName name="EXNT">#REF!</definedName>
    <definedName name="F.E.R">#REF!</definedName>
    <definedName name="FCA">#REF!</definedName>
    <definedName name="Food_Items">#REF!</definedName>
    <definedName name="For_Governor">#REF!</definedName>
    <definedName name="Gov_USA3">#REF!</definedName>
    <definedName name="Gov_USA4">#REF!</definedName>
    <definedName name="Gov_USA5">#REF!</definedName>
    <definedName name="Gov_USA6">#REF!</definedName>
    <definedName name="Governor">#REF!</definedName>
    <definedName name="Group">#REF!</definedName>
    <definedName name="Historical">#REF!</definedName>
    <definedName name="Industrial">'[1]Eco Groups'!$A$58:$B$69</definedName>
    <definedName name="InvGroup">'[1]Eco Groups'!$A$6:$B$55</definedName>
    <definedName name="July93">#REF!</definedName>
    <definedName name="July96">#REF!</definedName>
    <definedName name="June94">#REF!</definedName>
    <definedName name="June97">#REF!</definedName>
    <definedName name="M_MAJ_COUNTRIES">#REF!</definedName>
    <definedName name="Machinery_Items">#REF!</definedName>
    <definedName name="MAJCOUNTRY_EXPORTS">#REF!</definedName>
    <definedName name="MAJCOUNTRY_IMPORT">#REF!</definedName>
    <definedName name="Major_Imports">#REF!</definedName>
    <definedName name="March94">#REF!</definedName>
    <definedName name="March97">#REF!</definedName>
    <definedName name="MBLOCK">#REF!</definedName>
    <definedName name="Monthly">#REF!</definedName>
    <definedName name="Output">[1]Output!$A$1:$AR$27</definedName>
    <definedName name="output1">#REF!</definedName>
    <definedName name="output2">#REF!</definedName>
    <definedName name="_xlnm.Print_Area" localSheetId="0">'SBP Exports (BOP) By All Commod'!$A$2:$H$142</definedName>
    <definedName name="_xlnm.Print_Area">#REF!</definedName>
    <definedName name="_xlnm.Print_Titles" localSheetId="0">'SBP Exports (BOP) By All Commod'!$2:$8</definedName>
    <definedName name="Prnrange">'[2]Debt-chap'!$A$2:$M$41</definedName>
    <definedName name="Q.Supporting">#REF!</definedName>
    <definedName name="Qjump">#REF!</definedName>
    <definedName name="QRemittances">#REF!</definedName>
    <definedName name="QUANTUM__VALUE_AND_UNIT_VALUE" localSheetId="0">[0]!Adv [0]!Re [0]!Export</definedName>
    <definedName name="QUANTUM__VALUE_AND_UNIT_VALUE">[0]!Adv [0]!Re [0]!Export</definedName>
    <definedName name="REER">#REF!</definedName>
    <definedName name="REGION_EXPORTS">#REF!</definedName>
    <definedName name="REGION_IMPORTS">#REF!</definedName>
    <definedName name="Report">'[1]Eco Groups'!$A$84:$B$92</definedName>
    <definedName name="RESERVES">#REF!</definedName>
    <definedName name="S._No">'[1]Eco Groups'!$A$6:$B$55</definedName>
    <definedName name="selected_dates">#REF!</definedName>
    <definedName name="Share">'[1]Eco Groups'!$A$61:$AP$78</definedName>
    <definedName name="SUMMARY">#REF!</definedName>
    <definedName name="TABL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2">#REF!</definedName>
    <definedName name="Table3">#REF!</definedName>
    <definedName name="Table4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get">#REF!</definedName>
    <definedName name="Target">#REF!</definedName>
    <definedName name="Total">'[1]Eco Groups'!$A$6:$AP$55</definedName>
    <definedName name="Traditional_A">#REF!</definedName>
    <definedName name="Traditional_B">#REF!</definedName>
    <definedName name="Ujump">#REF!</definedName>
    <definedName name="Unit_Value">#REF!</definedName>
    <definedName name="Vjump">#REF!</definedName>
    <definedName name="WEIGHTS">#REF!</definedName>
    <definedName name="wrn.Output1." localSheetId="0" hidden="1">{#N/A,#N/A,FALSE,"Output 1"}</definedName>
    <definedName name="wrn.Output1." hidden="1">{#N/A,#N/A,FALSE,"Output 1"}</definedName>
    <definedName name="wrn.OUtput2." localSheetId="0" hidden="1">{#N/A,#N/A,FALSE,"Output 2"}</definedName>
    <definedName name="wrn.OUtput2." hidden="1">{#N/A,#N/A,FALSE,"Output 2"}</definedName>
    <definedName name="X___M">#REF!</definedName>
    <definedName name="XBLOCK">#REF!</definedName>
    <definedName name="XM_GROWTH">#REF!</definedName>
    <definedName name="XMAJ_COUNTRIES">#REF!</definedName>
  </definedNames>
  <calcPr calcId="162913" fullCalcOnLoad="1"/>
</workbook>
</file>

<file path=xl/calcChain.xml><?xml version="1.0" encoding="utf-8"?>
<calcChain xmlns="http://schemas.openxmlformats.org/spreadsheetml/2006/main">
  <c r="G7" i="9" l="1"/>
</calcChain>
</file>

<file path=xl/sharedStrings.xml><?xml version="1.0" encoding="utf-8"?>
<sst xmlns="http://schemas.openxmlformats.org/spreadsheetml/2006/main" count="144" uniqueCount="141">
  <si>
    <t>STATE BANK OF PAKISTAN</t>
  </si>
  <si>
    <t>Total Export as per BOP (III+IV)</t>
  </si>
  <si>
    <t>(Thousand US Dollar)</t>
  </si>
  <si>
    <t>Jul-Jun</t>
  </si>
  <si>
    <t>Contact Person: Muhammad Ali Shah</t>
  </si>
  <si>
    <t>01---Live Animals and Animals Products</t>
  </si>
  <si>
    <t>01---Live Animals</t>
  </si>
  <si>
    <t>02---Meat and Edible Meat Offal</t>
  </si>
  <si>
    <t>03---Fish and Crustaceans</t>
  </si>
  <si>
    <t>04---Dairy, Eggs, Honey and Edible Products</t>
  </si>
  <si>
    <t>05---Products of Animal origin NES</t>
  </si>
  <si>
    <t>02---Vegetable Products</t>
  </si>
  <si>
    <t>06---Live Trees and other Plants</t>
  </si>
  <si>
    <t>07---Edible Vegetables</t>
  </si>
  <si>
    <t>08---Edible Fruits and Nuts</t>
  </si>
  <si>
    <t>09---Coffee, Tea, Mate and Spices</t>
  </si>
  <si>
    <t>10---Cereals</t>
  </si>
  <si>
    <t>11---Products of Milling Industry</t>
  </si>
  <si>
    <t>12---Oil Seeds and Oleaginous Fruit</t>
  </si>
  <si>
    <t>13---Other Vegetable Saps and Extracts; Lac,Gums,Resins</t>
  </si>
  <si>
    <t>14---Vegetable Planting Materials</t>
  </si>
  <si>
    <t>03---Animal or Vegetable Fats, Oils and Waxes</t>
  </si>
  <si>
    <t>15---Animal or Vegetable Fats, Oils &amp; Cleavage Products</t>
  </si>
  <si>
    <t>04---Prepared Foodstuffs; Beverages, Spirits, Vinegar and Tobacco</t>
  </si>
  <si>
    <t>16---Preparation of Meat, Fish and Crustaceans etc.</t>
  </si>
  <si>
    <t>17---Sugars and Sugar Confectionery</t>
  </si>
  <si>
    <t>18---Cocoa and Cocoa Preparations</t>
  </si>
  <si>
    <t>19---Preparation of Cereals, Flour and Starch etc.</t>
  </si>
  <si>
    <t>20---Preparation of Vegetables, Fruits and Nuts etc.</t>
  </si>
  <si>
    <t>21---Miscellaneous Edible Preparations</t>
  </si>
  <si>
    <t>22---Beverages, Spirits and Vinegar</t>
  </si>
  <si>
    <t>23---Residues from Food Industries, Animal Fodder</t>
  </si>
  <si>
    <t>24---Tobacco and Manufactured Tobacco Substitutes</t>
  </si>
  <si>
    <t>05---Mineral Products</t>
  </si>
  <si>
    <t>25---Salt, Sulfur, Earth's and Stones, Lime and Stone</t>
  </si>
  <si>
    <t>26---Ores Slag and Ash</t>
  </si>
  <si>
    <t>27---Mineral Fuels, Oils and Their Distillation Product</t>
  </si>
  <si>
    <t>06---Products of Chemical or Allied Industries</t>
  </si>
  <si>
    <t>28---Organic or Inorganic Compounds of Precious Metals</t>
  </si>
  <si>
    <t>29---Organic Chemicals</t>
  </si>
  <si>
    <t>30---Pharmaceutical Products</t>
  </si>
  <si>
    <t>31---Fertilizers</t>
  </si>
  <si>
    <t>32---Tanning or Dyeing Extracts</t>
  </si>
  <si>
    <t>33---Oils &amp; Resinoids, Perfumery or Toilet Preparation</t>
  </si>
  <si>
    <t>34---Soap, Org. Surface-Active agents ,Washing Products</t>
  </si>
  <si>
    <t>35---Albuminoidal Substances; Starches, Glues, Enzymes</t>
  </si>
  <si>
    <t>36---Explosives, Pyrotechnic Products and Matches etc.</t>
  </si>
  <si>
    <t>37---Photographic or Cinematographic Goods</t>
  </si>
  <si>
    <t>38---Miscellaneous Chemical Products</t>
  </si>
  <si>
    <t>07---Plastics and Articles thereof; Rubber and Articles thereof</t>
  </si>
  <si>
    <t>39---Plastics and Articles thereof</t>
  </si>
  <si>
    <t>40---Rubbers and Articles thereof</t>
  </si>
  <si>
    <t>08---Raw Hide and Skins, Leather, Fur skins and Articles thereof</t>
  </si>
  <si>
    <t>41---Raw Hides, Skins and Leather other than Fur skins</t>
  </si>
  <si>
    <t>42---Articles of Leather, Travel Goods and Handbags etc</t>
  </si>
  <si>
    <t>43---Furskins and Artificial Fur, Manufactures thereof</t>
  </si>
  <si>
    <t>09---Wood and Articles of Wood</t>
  </si>
  <si>
    <t>44---Wood and Articles of Wood; Wood Charcoal</t>
  </si>
  <si>
    <t>45---Cork and Articles of Cork</t>
  </si>
  <si>
    <t>46---Manufactured of Straw, Basketware and Wickerwork</t>
  </si>
  <si>
    <t>10---Pulp of Wood or of other Fibrous Cellulosic Material</t>
  </si>
  <si>
    <t>47---Pulp of Wood or other Fibrous Cellulosic Materials</t>
  </si>
  <si>
    <t>48---Paper and  Paperboard, Articles of Paper Pulp</t>
  </si>
  <si>
    <t>49---Books, Newspapers &amp; Products of Printing Industry</t>
  </si>
  <si>
    <t>11---Textiles and Textile Articles</t>
  </si>
  <si>
    <t>50---Silk</t>
  </si>
  <si>
    <t>51---Wool, Fine or Coarse Animal Hair, Horsehair Yarn</t>
  </si>
  <si>
    <t>52---Cotton</t>
  </si>
  <si>
    <t>53---Other Vegetable Textile Fibres; Paper Yarn  etc.</t>
  </si>
  <si>
    <t>54---Man-Made Filaments</t>
  </si>
  <si>
    <t>55---Man-Made Staple Fibers</t>
  </si>
  <si>
    <t>56---Wadding, Felt and  Nonwovens, Special Yarn, Twine</t>
  </si>
  <si>
    <t>57---Carpets and other Textile Floor Coverings</t>
  </si>
  <si>
    <t>58---Special Woven Fabrics,Tufted Textiles Fabrics,Lace</t>
  </si>
  <si>
    <t>59---Impregnated, Coated, Covered or Lamented Tex. Fab.</t>
  </si>
  <si>
    <t>60---Knitted or Crocheted Fabrics</t>
  </si>
  <si>
    <t>61---Articles of Apparel &amp; Clothing Accessories Knit/Cr</t>
  </si>
  <si>
    <t>62---Articles of Apparel/Clothing Acces not Knited /Cro</t>
  </si>
  <si>
    <t>63---Other Made-up Textile Articles; Sets, Worn Clothin</t>
  </si>
  <si>
    <t>12---Footwear, Headgear, Umbrellas, Walking Sticks etc.</t>
  </si>
  <si>
    <t>64---Footwear, Gaiters &amp; the Like; Parts of such Articl</t>
  </si>
  <si>
    <t>65---Headgear and other Parts thereof</t>
  </si>
  <si>
    <t>66---Umbrellas, Walking-Sticks, hips Riding-Crops,Parts</t>
  </si>
  <si>
    <t>67---Prep Feathers, Human Hair/Artcls, Artific Flowers</t>
  </si>
  <si>
    <t>13---Articles of Stone, Plaster, Cement, Asbestos, Mica or similar Materials</t>
  </si>
  <si>
    <t>68---Articles of Stone, Plaster, Cement, Mica etc.</t>
  </si>
  <si>
    <t>69---Ceramic Products</t>
  </si>
  <si>
    <t>70---Glass and Glassware</t>
  </si>
  <si>
    <t>14---Natural or Cultured Pearls, Precious or Semi Precious Stones, Metals</t>
  </si>
  <si>
    <t>71---Pearls, Stones, Precious Metals, Imitation Jewelry</t>
  </si>
  <si>
    <t>15---Base Metals and Articles or Base Metal</t>
  </si>
  <si>
    <t>72---Iron and Steel</t>
  </si>
  <si>
    <t>73---Articles of Iron or Steel</t>
  </si>
  <si>
    <t>74---Copper and Articles thereof</t>
  </si>
  <si>
    <t>75---Nickel and Articles thereof</t>
  </si>
  <si>
    <t>76---Aluminum and Articles thereof</t>
  </si>
  <si>
    <t>78---Lead and Articles thereof</t>
  </si>
  <si>
    <t>79---Zinc and Articles thereof</t>
  </si>
  <si>
    <t>80---Tin and Articles thereof</t>
  </si>
  <si>
    <t>81---Other Base Metals; Cermets; Articles thereof NES</t>
  </si>
  <si>
    <t>82---Tools, Implements, Cutlery,Spoons &amp; Forks of Base</t>
  </si>
  <si>
    <t>83---Miscellaneous Articles of Base Metal</t>
  </si>
  <si>
    <t>16---Machinery and Mechanical Appliances</t>
  </si>
  <si>
    <t>84---Nuclear Reactors, Boilers, Machinery and Appliance</t>
  </si>
  <si>
    <t>85---Electrical Machinery &amp; Equipment and Parts thereof</t>
  </si>
  <si>
    <t>17---Vehicles, Aircraft, Vessels and Associated Transport Equipment</t>
  </si>
  <si>
    <t>86---Railway or Tramway Locomotives rolling Stock/Parts</t>
  </si>
  <si>
    <t>87---Vehicles other than Railway /Tramway Rolling Stock</t>
  </si>
  <si>
    <t>88---Aircraft, Spacecraft and Parts Thereof</t>
  </si>
  <si>
    <t>89---Ships, Boats and Floating Structures</t>
  </si>
  <si>
    <t>18---Optical, Photographic, Cinematographer, Measuring, Checking, Precision Apparatus</t>
  </si>
  <si>
    <t>90---Optical, Photographic, Measuring and Medical Inst.</t>
  </si>
  <si>
    <t>91---Clocks and Watches and Parts Thereof</t>
  </si>
  <si>
    <t>92---Musical Instruments; Parts and Accessories thereof</t>
  </si>
  <si>
    <t>19---Arms and Ammunition, Parts and Accessories thereof</t>
  </si>
  <si>
    <t>93---Arms and Ammunition; Parts and Accessories thereof</t>
  </si>
  <si>
    <t>20---Miscellaneous Manufactured Articles</t>
  </si>
  <si>
    <t>94---Furniture; Bedding, Mattresses, Lamps and lighting</t>
  </si>
  <si>
    <t>95---Toys, Games and Sports Requisites; Parts &amp; Acces.</t>
  </si>
  <si>
    <t>96---Miscellaneous Manufactured Articles</t>
  </si>
  <si>
    <t>21---Works of Arts, Collectors, Pieces, Antiques and Special Transactions NES</t>
  </si>
  <si>
    <t>97---Works of Arts, Collectors' pieces and Antiques</t>
  </si>
  <si>
    <t>99---Special Classification Provisions</t>
  </si>
  <si>
    <t>II. Freight on Export</t>
  </si>
  <si>
    <t>III. Export Receipts Banks (fob) (I-II)</t>
  </si>
  <si>
    <t>IV. Other Exports</t>
  </si>
  <si>
    <t>HS Code ---Commodity Description</t>
  </si>
  <si>
    <t>I. Export Receipts through Banks</t>
  </si>
  <si>
    <t>Export Receipts by all Commodities</t>
  </si>
  <si>
    <t>Email: feedback.statistics@sbp.org.pk</t>
  </si>
  <si>
    <t>Core Statistics Department</t>
  </si>
  <si>
    <t>FY22</t>
  </si>
  <si>
    <t>FY23</t>
  </si>
  <si>
    <t>FY24</t>
  </si>
  <si>
    <t>Phone: 021-33138288, 021-99221566</t>
  </si>
  <si>
    <t>Note: Other exports include land borne exports, export of samples, outstanding export bills, refund and rebate, and  goods procured on ports by carriers etc.</t>
  </si>
  <si>
    <t>FY24 P</t>
  </si>
  <si>
    <t>Designation: Additional Director</t>
  </si>
  <si>
    <t>Feb</t>
  </si>
  <si>
    <t>Jan ( R)</t>
  </si>
  <si>
    <t>Feb ( 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</si>
</sst>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\-yy;@"/>
  </numFmts>
  <fonts count="12" x14ac:knownFonts="1">
    <font>
      <sz val="8"/>
      <name val="Times New Roman"/>
    </font>
    <font>
      <sz val="8"/>
      <name val="Times New Roman"/>
      <family val="1"/>
    </font>
    <font>
      <b/>
      <u/>
      <sz val="12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1" fillId="0" borderId="0" xfId="13"/>
    <xf numFmtId="0" fontId="4" fillId="0" borderId="0" xfId="19" applyFont="1"/>
    <xf numFmtId="0" fontId="2" fillId="0" borderId="0" xfId="13" applyFont="1" applyAlignment="1">
      <alignment horizontal="center"/>
    </xf>
    <xf numFmtId="0" fontId="6" fillId="0" borderId="0" xfId="15" applyFont="1"/>
    <xf numFmtId="0" fontId="10" fillId="0" borderId="1" xfId="12" applyFont="1" applyBorder="1"/>
    <xf numFmtId="3" fontId="10" fillId="0" borderId="2" xfId="12" applyNumberFormat="1" applyFont="1" applyBorder="1" applyAlignment="1">
      <alignment horizontal="right"/>
    </xf>
    <xf numFmtId="0" fontId="11" fillId="0" borderId="1" xfId="12" applyFont="1" applyBorder="1"/>
    <xf numFmtId="3" fontId="11" fillId="0" borderId="2" xfId="12" applyNumberFormat="1" applyFont="1" applyBorder="1" applyAlignment="1">
      <alignment horizontal="right"/>
    </xf>
    <xf numFmtId="3" fontId="10" fillId="0" borderId="2" xfId="12" applyNumberFormat="1" applyFont="1" applyBorder="1"/>
    <xf numFmtId="3" fontId="10" fillId="0" borderId="1" xfId="12" applyNumberFormat="1" applyFont="1" applyBorder="1" applyAlignment="1">
      <alignment horizontal="right"/>
    </xf>
    <xf numFmtId="3" fontId="11" fillId="0" borderId="1" xfId="12" applyNumberFormat="1" applyFont="1" applyBorder="1" applyAlignment="1">
      <alignment horizontal="right"/>
    </xf>
    <xf numFmtId="3" fontId="10" fillId="0" borderId="1" xfId="12" applyNumberFormat="1" applyFont="1" applyBorder="1"/>
    <xf numFmtId="0" fontId="10" fillId="0" borderId="3" xfId="12" applyFont="1" applyBorder="1"/>
    <xf numFmtId="3" fontId="10" fillId="0" borderId="3" xfId="12" applyNumberFormat="1" applyFont="1" applyBorder="1" applyAlignment="1">
      <alignment horizontal="right"/>
    </xf>
    <xf numFmtId="3" fontId="10" fillId="0" borderId="4" xfId="12" applyNumberFormat="1" applyFont="1" applyBorder="1" applyAlignment="1">
      <alignment horizontal="right"/>
    </xf>
    <xf numFmtId="0" fontId="11" fillId="0" borderId="5" xfId="12" applyFont="1" applyBorder="1"/>
    <xf numFmtId="3" fontId="11" fillId="0" borderId="5" xfId="12" applyNumberFormat="1" applyFont="1" applyBorder="1" applyAlignment="1">
      <alignment horizontal="right"/>
    </xf>
    <xf numFmtId="3" fontId="11" fillId="0" borderId="6" xfId="12" applyNumberFormat="1" applyFont="1" applyBorder="1" applyAlignment="1">
      <alignment horizontal="right"/>
    </xf>
    <xf numFmtId="0" fontId="11" fillId="0" borderId="3" xfId="12" applyFont="1" applyBorder="1"/>
    <xf numFmtId="3" fontId="11" fillId="0" borderId="3" xfId="12" applyNumberFormat="1" applyFont="1" applyBorder="1" applyAlignment="1">
      <alignment horizontal="right"/>
    </xf>
    <xf numFmtId="3" fontId="11" fillId="0" borderId="4" xfId="12" applyNumberFormat="1" applyFont="1" applyBorder="1" applyAlignment="1">
      <alignment horizontal="right"/>
    </xf>
    <xf numFmtId="0" fontId="10" fillId="0" borderId="7" xfId="15" applyFont="1" applyBorder="1"/>
    <xf numFmtId="3" fontId="10" fillId="0" borderId="8" xfId="12" applyNumberFormat="1" applyFont="1" applyBorder="1" applyAlignment="1">
      <alignment horizontal="right"/>
    </xf>
    <xf numFmtId="3" fontId="11" fillId="0" borderId="0" xfId="12" applyNumberFormat="1" applyFont="1" applyAlignment="1">
      <alignment horizontal="right"/>
    </xf>
    <xf numFmtId="3" fontId="10" fillId="0" borderId="0" xfId="12" applyNumberFormat="1" applyFont="1" applyAlignment="1">
      <alignment horizontal="right"/>
    </xf>
    <xf numFmtId="3" fontId="11" fillId="0" borderId="9" xfId="12" applyNumberFormat="1" applyFont="1" applyBorder="1" applyAlignment="1">
      <alignment horizontal="right"/>
    </xf>
    <xf numFmtId="3" fontId="11" fillId="0" borderId="8" xfId="12" applyNumberFormat="1" applyFont="1" applyBorder="1" applyAlignment="1">
      <alignment horizontal="right"/>
    </xf>
    <xf numFmtId="3" fontId="10" fillId="0" borderId="0" xfId="12" applyNumberFormat="1" applyFont="1"/>
    <xf numFmtId="0" fontId="11" fillId="0" borderId="0" xfId="12" applyFont="1"/>
    <xf numFmtId="0" fontId="11" fillId="0" borderId="2" xfId="12" applyFont="1" applyBorder="1"/>
    <xf numFmtId="0" fontId="10" fillId="0" borderId="10" xfId="12" applyFont="1" applyBorder="1"/>
    <xf numFmtId="3" fontId="10" fillId="0" borderId="10" xfId="12" applyNumberFormat="1" applyFont="1" applyBorder="1"/>
    <xf numFmtId="3" fontId="10" fillId="0" borderId="11" xfId="12" applyNumberFormat="1" applyFont="1" applyBorder="1"/>
    <xf numFmtId="3" fontId="10" fillId="0" borderId="12" xfId="12" applyNumberFormat="1" applyFont="1" applyBorder="1"/>
    <xf numFmtId="0" fontId="4" fillId="0" borderId="0" xfId="0" applyFont="1"/>
    <xf numFmtId="3" fontId="1" fillId="0" borderId="0" xfId="13" applyNumberFormat="1"/>
    <xf numFmtId="164" fontId="8" fillId="0" borderId="13" xfId="13" applyNumberFormat="1" applyFont="1" applyBorder="1" applyAlignment="1" applyProtection="1">
      <alignment horizontal="center"/>
      <protection locked="0"/>
    </xf>
    <xf numFmtId="164" fontId="8" fillId="0" borderId="12" xfId="13" applyNumberFormat="1" applyFont="1" applyBorder="1" applyAlignment="1" applyProtection="1">
      <alignment horizontal="center"/>
      <protection locked="0"/>
    </xf>
    <xf numFmtId="0" fontId="8" fillId="0" borderId="13" xfId="13" applyFont="1" applyBorder="1" applyAlignment="1" applyProtection="1">
      <alignment horizontal="center"/>
      <protection locked="0"/>
    </xf>
    <xf numFmtId="0" fontId="8" fillId="0" borderId="12" xfId="13" applyFont="1" applyBorder="1" applyAlignment="1" applyProtection="1">
      <alignment horizontal="center"/>
      <protection locked="0"/>
    </xf>
    <xf numFmtId="0" fontId="1" fillId="0" borderId="0" xfId="13" applyBorder="1" applyAlignment="1">
      <alignment horizontal="left" vertical="top"/>
    </xf>
    <xf numFmtId="0" fontId="1" fillId="0" borderId="0" xfId="13" applyAlignment="1">
      <alignment vertical="top"/>
    </xf>
    <xf numFmtId="0" fontId="8" fillId="0" borderId="11" xfId="13" applyFont="1" applyBorder="1" applyAlignment="1" applyProtection="1">
      <alignment horizontal="center"/>
      <protection locked="0"/>
    </xf>
    <xf numFmtId="3" fontId="1" fillId="0" borderId="9" xfId="13" applyNumberFormat="1" applyBorder="1" applyAlignment="1"/>
    <xf numFmtId="0" fontId="1" fillId="0" borderId="8" xfId="13" applyBorder="1" applyAlignment="1">
      <alignment horizontal="left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1" fillId="0" borderId="9" xfId="13" applyNumberFormat="1" applyBorder="1" applyAlignment="1">
      <alignment horizontal="center"/>
    </xf>
    <xf numFmtId="0" fontId="7" fillId="0" borderId="0" xfId="13" applyFont="1" applyAlignment="1">
      <alignment horizontal="center"/>
    </xf>
    <xf numFmtId="0" fontId="2" fillId="0" borderId="0" xfId="13" applyFont="1" applyAlignment="1">
      <alignment horizontal="center"/>
    </xf>
    <xf numFmtId="0" fontId="6" fillId="0" borderId="3" xfId="13" applyFont="1" applyBorder="1" applyAlignment="1">
      <alignment horizontal="left" vertical="center"/>
    </xf>
    <xf numFmtId="0" fontId="6" fillId="0" borderId="5" xfId="13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center"/>
    </xf>
  </cellXfs>
  <cellStyles count="20">
    <cellStyle name="Comma 2" xfId="1"/>
    <cellStyle name="Comma 2 2" xfId="2"/>
    <cellStyle name="Comma 3" xfId="3"/>
    <cellStyle name="Comma 4" xfId="4"/>
    <cellStyle name="Comma 5" xfId="5"/>
    <cellStyle name="Comma 6" xfId="6"/>
    <cellStyle name="Comma 7" xfId="7"/>
    <cellStyle name="Hyperlink 2" xfId="8"/>
    <cellStyle name="Normal" xfId="0" builtinId="0"/>
    <cellStyle name="Normal 2" xfId="9"/>
    <cellStyle name="Normal 2 2" xfId="10"/>
    <cellStyle name="Normal 2 2 2" xfId="11"/>
    <cellStyle name="Normal 3" xfId="12"/>
    <cellStyle name="Normal 3 2" xfId="13"/>
    <cellStyle name="Normal 3 3" xfId="14"/>
    <cellStyle name="Normal 4" xfId="15"/>
    <cellStyle name="Normal 5" xfId="16"/>
    <cellStyle name="Normal 6" xfId="17"/>
    <cellStyle name="Normal 6 2" xfId="18"/>
    <cellStyle name="Normal 7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g-0\D\DATABASE\External\BOP\FP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rd0\f\lodhi\Annual%20Repot\mfrd\Ch7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Monthly (2)"/>
      <sheetName val="Economic Group"/>
      <sheetName val="Eco Groups"/>
      <sheetName val="Yearly"/>
      <sheetName val="Month-wise"/>
      <sheetName val="FPI Data"/>
      <sheetName val="Sheet3"/>
      <sheetName val="Output"/>
      <sheetName val="Country-wise"/>
      <sheetName val="Q- FPI"/>
      <sheetName val="Sheet1"/>
      <sheetName val="Economic Group(new)"/>
      <sheetName val="Countrywise monthly FDI"/>
    </sheetNames>
    <sheetDataSet>
      <sheetData sheetId="0"/>
      <sheetData sheetId="1"/>
      <sheetData sheetId="2"/>
      <sheetData sheetId="3" refreshError="1">
        <row r="6">
          <cell r="B6" t="str">
            <v xml:space="preserve">Food </v>
          </cell>
          <cell r="V6">
            <v>5</v>
          </cell>
        </row>
        <row r="7">
          <cell r="B7" t="str">
            <v>Beverages</v>
          </cell>
          <cell r="V7">
            <v>-13.8</v>
          </cell>
        </row>
        <row r="8">
          <cell r="B8" t="str">
            <v>Tobacco &amp; Cigrattes</v>
          </cell>
          <cell r="V8">
            <v>0.6</v>
          </cell>
        </row>
        <row r="9">
          <cell r="A9">
            <v>2</v>
          </cell>
          <cell r="B9" t="str">
            <v>Textile</v>
          </cell>
          <cell r="E9" t="str">
            <v>-</v>
          </cell>
          <cell r="I9">
            <v>5.8</v>
          </cell>
          <cell r="K9">
            <v>21.1</v>
          </cell>
          <cell r="L9">
            <v>23.4</v>
          </cell>
          <cell r="V9">
            <v>8.5</v>
          </cell>
        </row>
        <row r="10">
          <cell r="A10">
            <v>3</v>
          </cell>
          <cell r="B10" t="str">
            <v>Rubber &amp; Rubber Products</v>
          </cell>
          <cell r="V10">
            <v>0.1</v>
          </cell>
        </row>
        <row r="11">
          <cell r="A11">
            <v>4</v>
          </cell>
          <cell r="B11" t="str">
            <v>Leather &amp; Leather Products</v>
          </cell>
          <cell r="V11">
            <v>0.1</v>
          </cell>
        </row>
        <row r="12">
          <cell r="A12">
            <v>5</v>
          </cell>
          <cell r="B12" t="str">
            <v>Chemical, Pharmaceutical &amp; fertilizer</v>
          </cell>
          <cell r="C12">
            <v>9.5</v>
          </cell>
          <cell r="E12">
            <v>22.1</v>
          </cell>
          <cell r="F12">
            <v>29.8</v>
          </cell>
          <cell r="I12">
            <v>26.6</v>
          </cell>
          <cell r="K12">
            <v>60.9</v>
          </cell>
          <cell r="L12">
            <v>62.5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10.8</v>
          </cell>
        </row>
        <row r="13">
          <cell r="B13" t="str">
            <v>Chemical</v>
          </cell>
          <cell r="V13">
            <v>4.5</v>
          </cell>
        </row>
        <row r="14">
          <cell r="B14" t="str">
            <v>Pharmaceutical &amp; fertilizer</v>
          </cell>
          <cell r="V14">
            <v>6.3</v>
          </cell>
        </row>
        <row r="15">
          <cell r="A15">
            <v>6</v>
          </cell>
          <cell r="B15" t="str">
            <v>Petro Chemicals</v>
          </cell>
          <cell r="V15">
            <v>1.7</v>
          </cell>
        </row>
        <row r="16">
          <cell r="A16">
            <v>7</v>
          </cell>
          <cell r="B16" t="str">
            <v>Petroleum Refining</v>
          </cell>
          <cell r="V16">
            <v>0.5</v>
          </cell>
        </row>
        <row r="17">
          <cell r="A17">
            <v>8</v>
          </cell>
          <cell r="B17" t="str">
            <v>Mining &amp; Quarrying Oil &amp; Gas</v>
          </cell>
          <cell r="C17">
            <v>3.6</v>
          </cell>
          <cell r="E17">
            <v>15.2</v>
          </cell>
          <cell r="F17">
            <v>19.8</v>
          </cell>
          <cell r="I17">
            <v>10.4</v>
          </cell>
          <cell r="K17">
            <v>41.9</v>
          </cell>
          <cell r="L17">
            <v>51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109</v>
          </cell>
        </row>
        <row r="18">
          <cell r="B18" t="str">
            <v>Mining &amp; Quarrying</v>
          </cell>
          <cell r="V18">
            <v>4.0999999999999996</v>
          </cell>
        </row>
        <row r="19">
          <cell r="B19" t="str">
            <v>Oil &amp; Gas Explorations</v>
          </cell>
          <cell r="V19">
            <v>104.9</v>
          </cell>
        </row>
        <row r="20">
          <cell r="A20">
            <v>9</v>
          </cell>
          <cell r="B20" t="str">
            <v>Cement</v>
          </cell>
          <cell r="C20">
            <v>4.8</v>
          </cell>
          <cell r="E20">
            <v>14.7</v>
          </cell>
          <cell r="F20">
            <v>17.100000000000001</v>
          </cell>
          <cell r="I20">
            <v>0.6</v>
          </cell>
          <cell r="K20">
            <v>2.2000000000000002</v>
          </cell>
          <cell r="L20">
            <v>2.7</v>
          </cell>
          <cell r="V20">
            <v>0.4</v>
          </cell>
        </row>
        <row r="21">
          <cell r="A21">
            <v>10</v>
          </cell>
          <cell r="B21" t="str">
            <v>Metal Products</v>
          </cell>
          <cell r="E21" t="str">
            <v>-</v>
          </cell>
          <cell r="K21">
            <v>1</v>
          </cell>
          <cell r="L21">
            <v>1</v>
          </cell>
          <cell r="V21">
            <v>0.2</v>
          </cell>
        </row>
        <row r="22">
          <cell r="A22">
            <v>11</v>
          </cell>
          <cell r="B22" t="str">
            <v>Electrical Machinery</v>
          </cell>
          <cell r="E22">
            <v>0.9</v>
          </cell>
          <cell r="F22">
            <v>2.6</v>
          </cell>
          <cell r="I22">
            <v>2.9</v>
          </cell>
          <cell r="K22">
            <v>7.1</v>
          </cell>
          <cell r="L22">
            <v>7.9</v>
          </cell>
          <cell r="V22">
            <v>5.0999999999999996</v>
          </cell>
        </row>
        <row r="23">
          <cell r="A23">
            <v>12</v>
          </cell>
          <cell r="B23" t="str">
            <v>Electronics</v>
          </cell>
          <cell r="E23" t="str">
            <v>-</v>
          </cell>
          <cell r="K23">
            <v>0.8</v>
          </cell>
          <cell r="L23">
            <v>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12.7</v>
          </cell>
        </row>
        <row r="24">
          <cell r="B24" t="str">
            <v>Consumer/Household</v>
          </cell>
          <cell r="V24">
            <v>11.6</v>
          </cell>
        </row>
        <row r="25">
          <cell r="B25" t="str">
            <v>Industrial</v>
          </cell>
          <cell r="V25">
            <v>1.1000000000000001</v>
          </cell>
        </row>
        <row r="26">
          <cell r="A26">
            <v>13</v>
          </cell>
          <cell r="B26" t="str">
            <v>Transportation Equipment (Autompbiles)</v>
          </cell>
          <cell r="E26" t="str">
            <v>-</v>
          </cell>
          <cell r="I26">
            <v>1.1000000000000001</v>
          </cell>
          <cell r="K26">
            <v>1.1000000000000001</v>
          </cell>
          <cell r="L26">
            <v>1.1000000000000001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0.7</v>
          </cell>
        </row>
        <row r="27">
          <cell r="B27" t="str">
            <v>Motorcycles</v>
          </cell>
          <cell r="V27">
            <v>0.6</v>
          </cell>
        </row>
        <row r="28">
          <cell r="B28" t="str">
            <v>Bus, Trucks, Vans &amp; Trail</v>
          </cell>
          <cell r="V28">
            <v>0.1</v>
          </cell>
        </row>
        <row r="29">
          <cell r="A29">
            <v>14</v>
          </cell>
          <cell r="B29" t="str">
            <v>Power</v>
          </cell>
          <cell r="C29">
            <v>20.3</v>
          </cell>
          <cell r="E29">
            <v>149.1</v>
          </cell>
          <cell r="F29">
            <v>154.30000000000001</v>
          </cell>
          <cell r="I29">
            <v>73.900000000000006</v>
          </cell>
          <cell r="K29">
            <v>122.1</v>
          </cell>
          <cell r="L29">
            <v>131.80000000000001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31.099999999999998</v>
          </cell>
        </row>
        <row r="30">
          <cell r="B30" t="str">
            <v>Thermal</v>
          </cell>
          <cell r="V30">
            <v>27.9</v>
          </cell>
        </row>
        <row r="31">
          <cell r="B31" t="str">
            <v>Hydel</v>
          </cell>
          <cell r="V31">
            <v>3.2</v>
          </cell>
        </row>
        <row r="32">
          <cell r="A32">
            <v>15</v>
          </cell>
          <cell r="B32" t="str">
            <v>Construction</v>
          </cell>
          <cell r="C32">
            <v>2.6</v>
          </cell>
          <cell r="E32">
            <v>6</v>
          </cell>
          <cell r="F32">
            <v>6.6</v>
          </cell>
          <cell r="I32">
            <v>3.3</v>
          </cell>
          <cell r="K32">
            <v>13.8</v>
          </cell>
          <cell r="L32">
            <v>14.9</v>
          </cell>
          <cell r="V32">
            <v>8.9</v>
          </cell>
        </row>
        <row r="33">
          <cell r="A33">
            <v>16</v>
          </cell>
          <cell r="B33" t="str">
            <v>Trade</v>
          </cell>
          <cell r="E33" t="str">
            <v>-</v>
          </cell>
          <cell r="I33">
            <v>1.1000000000000001</v>
          </cell>
          <cell r="K33">
            <v>3.3</v>
          </cell>
          <cell r="L33">
            <v>4.4000000000000004</v>
          </cell>
          <cell r="V33">
            <v>21.2</v>
          </cell>
        </row>
        <row r="34">
          <cell r="A34">
            <v>17</v>
          </cell>
          <cell r="B34" t="str">
            <v>Transportation &amp; Storage</v>
          </cell>
          <cell r="C34">
            <v>0.4</v>
          </cell>
          <cell r="E34">
            <v>5</v>
          </cell>
          <cell r="F34">
            <v>5</v>
          </cell>
          <cell r="I34">
            <v>0.2</v>
          </cell>
          <cell r="K34">
            <v>1.9</v>
          </cell>
          <cell r="L34">
            <v>3</v>
          </cell>
          <cell r="V34">
            <v>13.7</v>
          </cell>
        </row>
        <row r="35">
          <cell r="A35">
            <v>18</v>
          </cell>
          <cell r="B35" t="str">
            <v>Communications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8.3000000000000007</v>
          </cell>
        </row>
        <row r="36">
          <cell r="B36" t="str">
            <v>Telecommunications</v>
          </cell>
          <cell r="V36">
            <v>4.2</v>
          </cell>
        </row>
        <row r="37">
          <cell r="B37" t="str">
            <v>Information Technology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4.0999999999999996</v>
          </cell>
        </row>
        <row r="38">
          <cell r="B38" t="str">
            <v>Software Development</v>
          </cell>
          <cell r="V38">
            <v>2.1</v>
          </cell>
        </row>
        <row r="39">
          <cell r="B39" t="str">
            <v>Hardware Development</v>
          </cell>
          <cell r="V39">
            <v>0.3</v>
          </cell>
        </row>
        <row r="40">
          <cell r="B40" t="str">
            <v>I.T. Service</v>
          </cell>
          <cell r="V40">
            <v>1.7</v>
          </cell>
        </row>
        <row r="41">
          <cell r="A41">
            <v>19</v>
          </cell>
          <cell r="B41" t="str">
            <v>Financial Business</v>
          </cell>
          <cell r="C41">
            <v>10.5</v>
          </cell>
          <cell r="E41">
            <v>22</v>
          </cell>
          <cell r="F41">
            <v>27</v>
          </cell>
          <cell r="I41">
            <v>7</v>
          </cell>
          <cell r="K41">
            <v>14.2</v>
          </cell>
          <cell r="L41">
            <v>15.5</v>
          </cell>
          <cell r="V41">
            <v>12.7</v>
          </cell>
        </row>
        <row r="42">
          <cell r="A42">
            <v>20</v>
          </cell>
          <cell r="B42" t="str">
            <v>Social Services</v>
          </cell>
          <cell r="V42">
            <v>2</v>
          </cell>
        </row>
        <row r="43">
          <cell r="A43">
            <v>21</v>
          </cell>
          <cell r="B43" t="str">
            <v>Personal Services</v>
          </cell>
          <cell r="V43">
            <v>5.6</v>
          </cell>
        </row>
        <row r="44">
          <cell r="A44">
            <v>19</v>
          </cell>
          <cell r="B44" t="str">
            <v>Others</v>
          </cell>
          <cell r="C44">
            <v>17.3</v>
          </cell>
          <cell r="E44">
            <v>50.2</v>
          </cell>
          <cell r="F44">
            <v>58.8</v>
          </cell>
          <cell r="I44">
            <v>13.5</v>
          </cell>
          <cell r="K44">
            <v>35.200000000000003</v>
          </cell>
          <cell r="L44">
            <v>39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9.4000000000000341</v>
          </cell>
        </row>
        <row r="45">
          <cell r="B45" t="str">
            <v>TOTAL</v>
          </cell>
          <cell r="C45">
            <v>51.099999999999994</v>
          </cell>
          <cell r="E45">
            <v>232.3</v>
          </cell>
          <cell r="F45">
            <v>251.7</v>
          </cell>
          <cell r="H45">
            <v>0</v>
          </cell>
          <cell r="I45">
            <v>99</v>
          </cell>
          <cell r="K45">
            <v>190.5</v>
          </cell>
          <cell r="L45">
            <v>208.60000000000002</v>
          </cell>
          <cell r="V45">
            <v>254.5</v>
          </cell>
        </row>
        <row r="50">
          <cell r="B50" t="str">
            <v>Tourism</v>
          </cell>
          <cell r="C50">
            <v>0.6</v>
          </cell>
          <cell r="E50">
            <v>1.7</v>
          </cell>
          <cell r="F50">
            <v>1.7</v>
          </cell>
          <cell r="I50">
            <v>5.7</v>
          </cell>
          <cell r="K50">
            <v>5.7</v>
          </cell>
          <cell r="L50">
            <v>5.7</v>
          </cell>
        </row>
        <row r="51">
          <cell r="B51" t="str">
            <v>Petro-chemicals &amp; Petroleum refining</v>
          </cell>
          <cell r="E51" t="str">
            <v>-</v>
          </cell>
          <cell r="I51">
            <v>0.1</v>
          </cell>
          <cell r="K51">
            <v>0.1</v>
          </cell>
          <cell r="L51">
            <v>0.1</v>
          </cell>
          <cell r="V51">
            <v>2.2000000000000002</v>
          </cell>
        </row>
        <row r="52">
          <cell r="B52" t="str">
            <v>Paper &amp; Pulp</v>
          </cell>
          <cell r="E52" t="str">
            <v>-</v>
          </cell>
          <cell r="K52">
            <v>0.4</v>
          </cell>
          <cell r="L52">
            <v>0.4</v>
          </cell>
        </row>
        <row r="53">
          <cell r="B53" t="str">
            <v>Sugar</v>
          </cell>
          <cell r="E53">
            <v>1.2</v>
          </cell>
          <cell r="F53">
            <v>1.2</v>
          </cell>
          <cell r="K53" t="str">
            <v>-</v>
          </cell>
        </row>
      </sheetData>
      <sheetData sheetId="4"/>
      <sheetData sheetId="5"/>
      <sheetData sheetId="6"/>
      <sheetData sheetId="7"/>
      <sheetData sheetId="8" refreshError="1">
        <row r="1">
          <cell r="AO1" t="str">
            <v>Table:</v>
          </cell>
        </row>
        <row r="2">
          <cell r="A2" t="str">
            <v>NET INFLOW OF FOREIGN PRIVATE INVESTMENT</v>
          </cell>
        </row>
        <row r="5">
          <cell r="AO5" t="str">
            <v>(MILLION U.S. $)</v>
          </cell>
        </row>
        <row r="6">
          <cell r="B6" t="str">
            <v>1986-87</v>
          </cell>
          <cell r="E6" t="str">
            <v>1987-88</v>
          </cell>
          <cell r="H6" t="str">
            <v>1988-89</v>
          </cell>
          <cell r="K6" t="str">
            <v>1989-90</v>
          </cell>
          <cell r="O6" t="str">
            <v>1990-91</v>
          </cell>
          <cell r="R6" t="str">
            <v>1991-92</v>
          </cell>
          <cell r="U6" t="str">
            <v>1992-93</v>
          </cell>
          <cell r="X6" t="str">
            <v>1993-94</v>
          </cell>
          <cell r="Z6" t="str">
            <v>1994-95 @</v>
          </cell>
          <cell r="AC6" t="str">
            <v xml:space="preserve">1995-96 </v>
          </cell>
          <cell r="AG6" t="str">
            <v xml:space="preserve">1996-97 </v>
          </cell>
          <cell r="AJ6" t="str">
            <v>1997-98</v>
          </cell>
          <cell r="AM6" t="str">
            <v>1998-99</v>
          </cell>
        </row>
        <row r="7">
          <cell r="A7" t="str">
            <v>COUNTRY</v>
          </cell>
          <cell r="B7" t="str">
            <v>Direct</v>
          </cell>
          <cell r="C7" t="str">
            <v>Portfolio</v>
          </cell>
          <cell r="D7" t="str">
            <v>Total</v>
          </cell>
          <cell r="E7" t="str">
            <v>Direct</v>
          </cell>
          <cell r="F7" t="str">
            <v>Portfolio</v>
          </cell>
          <cell r="G7" t="str">
            <v>Total</v>
          </cell>
          <cell r="H7" t="str">
            <v>Direct</v>
          </cell>
          <cell r="I7" t="str">
            <v>Portfolio</v>
          </cell>
          <cell r="J7" t="str">
            <v>Total</v>
          </cell>
          <cell r="K7" t="str">
            <v>Direct</v>
          </cell>
          <cell r="L7" t="str">
            <v>Portfolio</v>
          </cell>
          <cell r="M7" t="str">
            <v>Total</v>
          </cell>
          <cell r="N7" t="str">
            <v>Direct</v>
          </cell>
          <cell r="O7" t="str">
            <v>Portfolio</v>
          </cell>
          <cell r="P7" t="str">
            <v>Total</v>
          </cell>
          <cell r="Q7" t="str">
            <v>Direct</v>
          </cell>
          <cell r="R7" t="str">
            <v>Portfolio</v>
          </cell>
          <cell r="S7" t="str">
            <v>Total</v>
          </cell>
          <cell r="T7" t="str">
            <v>Direct</v>
          </cell>
          <cell r="U7" t="str">
            <v>Portfolio</v>
          </cell>
          <cell r="V7" t="str">
            <v>Total</v>
          </cell>
          <cell r="W7" t="str">
            <v>Direct</v>
          </cell>
          <cell r="X7" t="str">
            <v>Portfolio</v>
          </cell>
          <cell r="Y7" t="str">
            <v>Total</v>
          </cell>
          <cell r="Z7" t="str">
            <v>Direct</v>
          </cell>
          <cell r="AA7" t="str">
            <v>Portfolio</v>
          </cell>
          <cell r="AB7" t="str">
            <v>Total</v>
          </cell>
          <cell r="AC7" t="str">
            <v>Direct</v>
          </cell>
          <cell r="AE7" t="str">
            <v>Portfolio</v>
          </cell>
          <cell r="AF7" t="str">
            <v>Total</v>
          </cell>
          <cell r="AG7" t="str">
            <v>Direct</v>
          </cell>
          <cell r="AH7" t="str">
            <v>Portfolio</v>
          </cell>
          <cell r="AI7" t="str">
            <v>Total</v>
          </cell>
          <cell r="AJ7" t="str">
            <v>Direct</v>
          </cell>
          <cell r="AK7" t="str">
            <v>Portfolio</v>
          </cell>
          <cell r="AL7" t="str">
            <v>Total</v>
          </cell>
          <cell r="AM7" t="str">
            <v>Direct</v>
          </cell>
          <cell r="AN7" t="str">
            <v>Portfolio</v>
          </cell>
          <cell r="AO7" t="str">
            <v>Total</v>
          </cell>
        </row>
        <row r="8">
          <cell r="A8" t="str">
            <v>U.S.A.</v>
          </cell>
          <cell r="B8">
            <v>42.9</v>
          </cell>
          <cell r="C8">
            <v>-0.7</v>
          </cell>
          <cell r="D8">
            <v>42.199999999999996</v>
          </cell>
          <cell r="E8">
            <v>45.8</v>
          </cell>
          <cell r="F8">
            <v>1</v>
          </cell>
          <cell r="G8">
            <v>46.8</v>
          </cell>
          <cell r="H8">
            <v>94.4</v>
          </cell>
          <cell r="I8">
            <v>1.7</v>
          </cell>
          <cell r="J8">
            <v>96.100000000000009</v>
          </cell>
          <cell r="K8">
            <v>93.9</v>
          </cell>
          <cell r="L8">
            <v>-2</v>
          </cell>
          <cell r="M8">
            <v>91.9</v>
          </cell>
          <cell r="N8">
            <v>130</v>
          </cell>
          <cell r="O8">
            <v>5</v>
          </cell>
          <cell r="P8">
            <v>135</v>
          </cell>
          <cell r="Q8">
            <v>213.4</v>
          </cell>
          <cell r="R8">
            <v>50.9</v>
          </cell>
          <cell r="S8">
            <v>264.3</v>
          </cell>
          <cell r="T8">
            <v>136.9</v>
          </cell>
          <cell r="U8">
            <v>25.7</v>
          </cell>
          <cell r="V8">
            <v>162.6</v>
          </cell>
          <cell r="W8">
            <v>114.5</v>
          </cell>
          <cell r="X8">
            <v>34</v>
          </cell>
          <cell r="Y8">
            <v>148.5</v>
          </cell>
          <cell r="Z8">
            <v>176.4</v>
          </cell>
          <cell r="AA8">
            <v>370.2</v>
          </cell>
          <cell r="AB8">
            <v>546.6</v>
          </cell>
          <cell r="AC8">
            <v>319.8</v>
          </cell>
          <cell r="AE8">
            <v>35.9</v>
          </cell>
          <cell r="AF8">
            <v>355.7</v>
          </cell>
          <cell r="AG8">
            <v>246.2</v>
          </cell>
          <cell r="AH8">
            <v>111.3</v>
          </cell>
          <cell r="AI8">
            <v>357.5</v>
          </cell>
          <cell r="AJ8">
            <v>256.60000000000002</v>
          </cell>
          <cell r="AK8">
            <v>64.2</v>
          </cell>
          <cell r="AL8">
            <v>320.8</v>
          </cell>
          <cell r="AM8">
            <v>163.9</v>
          </cell>
          <cell r="AN8">
            <v>11.4</v>
          </cell>
          <cell r="AO8">
            <v>175.3</v>
          </cell>
        </row>
        <row r="9">
          <cell r="A9" t="str">
            <v>U.K.</v>
          </cell>
          <cell r="B9">
            <v>5.0999999999999996</v>
          </cell>
          <cell r="C9">
            <v>-4</v>
          </cell>
          <cell r="D9">
            <v>1.0999999999999996</v>
          </cell>
          <cell r="E9">
            <v>25.5</v>
          </cell>
          <cell r="F9">
            <v>1.1000000000000001</v>
          </cell>
          <cell r="G9">
            <v>26.6</v>
          </cell>
          <cell r="H9">
            <v>22.6</v>
          </cell>
          <cell r="I9">
            <v>4.4000000000000004</v>
          </cell>
          <cell r="J9">
            <v>27</v>
          </cell>
          <cell r="K9">
            <v>22.8</v>
          </cell>
          <cell r="L9">
            <v>-0.2</v>
          </cell>
          <cell r="M9">
            <v>22.6</v>
          </cell>
          <cell r="N9">
            <v>33.799999999999997</v>
          </cell>
          <cell r="O9">
            <v>-0.3</v>
          </cell>
          <cell r="P9">
            <v>33.5</v>
          </cell>
          <cell r="Q9">
            <v>20.8</v>
          </cell>
          <cell r="R9">
            <v>-1.2</v>
          </cell>
          <cell r="S9">
            <v>19.600000000000001</v>
          </cell>
          <cell r="T9">
            <v>25.7</v>
          </cell>
          <cell r="U9">
            <v>19.7</v>
          </cell>
          <cell r="V9">
            <v>45.4</v>
          </cell>
          <cell r="W9">
            <v>32</v>
          </cell>
          <cell r="X9">
            <v>50</v>
          </cell>
          <cell r="Y9">
            <v>82</v>
          </cell>
          <cell r="Z9">
            <v>38.700000000000003</v>
          </cell>
          <cell r="AA9">
            <v>243.9</v>
          </cell>
          <cell r="AB9">
            <v>282.60000000000002</v>
          </cell>
          <cell r="AC9">
            <v>331.7</v>
          </cell>
          <cell r="AD9" t="str">
            <v>#</v>
          </cell>
          <cell r="AE9">
            <v>68.099999999999994</v>
          </cell>
          <cell r="AF9">
            <v>399.79999999999995</v>
          </cell>
          <cell r="AG9">
            <v>240.1</v>
          </cell>
          <cell r="AH9">
            <v>77.900000000000006</v>
          </cell>
          <cell r="AI9">
            <v>318</v>
          </cell>
          <cell r="AJ9">
            <v>135.30000000000001</v>
          </cell>
          <cell r="AK9">
            <v>-106.2</v>
          </cell>
          <cell r="AL9">
            <v>29.100000000000009</v>
          </cell>
          <cell r="AM9">
            <v>81.599999999999994</v>
          </cell>
          <cell r="AN9">
            <v>-30.5</v>
          </cell>
          <cell r="AO9">
            <v>51.1</v>
          </cell>
        </row>
        <row r="10">
          <cell r="A10" t="str">
            <v>U.A.E.</v>
          </cell>
          <cell r="B10">
            <v>25.6</v>
          </cell>
          <cell r="C10">
            <v>1.6</v>
          </cell>
          <cell r="D10">
            <v>27.200000000000003</v>
          </cell>
          <cell r="E10">
            <v>24.4</v>
          </cell>
          <cell r="F10">
            <v>3.4</v>
          </cell>
          <cell r="G10">
            <v>27.799999999999997</v>
          </cell>
          <cell r="H10">
            <v>12.9</v>
          </cell>
          <cell r="I10">
            <v>0.9</v>
          </cell>
          <cell r="J10">
            <v>13.8</v>
          </cell>
          <cell r="K10">
            <v>15.9</v>
          </cell>
          <cell r="L10">
            <v>-2.8</v>
          </cell>
          <cell r="M10">
            <v>13.100000000000001</v>
          </cell>
          <cell r="N10">
            <v>9</v>
          </cell>
          <cell r="O10">
            <v>1.6</v>
          </cell>
          <cell r="P10">
            <v>10.6</v>
          </cell>
          <cell r="Q10">
            <v>10.5</v>
          </cell>
          <cell r="R10">
            <v>47.6</v>
          </cell>
          <cell r="S10">
            <v>58.1</v>
          </cell>
          <cell r="T10">
            <v>9.5</v>
          </cell>
          <cell r="U10">
            <v>0.9</v>
          </cell>
          <cell r="V10">
            <v>10.4</v>
          </cell>
          <cell r="W10">
            <v>7.5</v>
          </cell>
          <cell r="X10">
            <v>2.6</v>
          </cell>
          <cell r="Y10">
            <v>10.1</v>
          </cell>
          <cell r="Z10">
            <v>46.8</v>
          </cell>
          <cell r="AA10">
            <v>34.9</v>
          </cell>
          <cell r="AB10">
            <v>81.699999999999989</v>
          </cell>
          <cell r="AC10">
            <v>52.8</v>
          </cell>
          <cell r="AE10">
            <v>-22.3</v>
          </cell>
          <cell r="AF10">
            <v>30.499999999999996</v>
          </cell>
          <cell r="AG10">
            <v>54.9</v>
          </cell>
          <cell r="AH10">
            <v>-5.2</v>
          </cell>
          <cell r="AI10">
            <v>49.699999999999996</v>
          </cell>
          <cell r="AJ10">
            <v>19.2</v>
          </cell>
          <cell r="AK10">
            <v>22.1</v>
          </cell>
          <cell r="AL10">
            <v>41.3</v>
          </cell>
          <cell r="AM10">
            <v>6.9</v>
          </cell>
          <cell r="AN10">
            <v>25.4</v>
          </cell>
          <cell r="AO10">
            <v>32.299999999999997</v>
          </cell>
        </row>
        <row r="11">
          <cell r="A11" t="str">
            <v>Germany</v>
          </cell>
          <cell r="B11">
            <v>5.4</v>
          </cell>
          <cell r="C11">
            <v>0.3</v>
          </cell>
          <cell r="D11">
            <v>5.7</v>
          </cell>
          <cell r="E11">
            <v>18.3</v>
          </cell>
          <cell r="F11">
            <v>0.3</v>
          </cell>
          <cell r="G11">
            <v>18.600000000000001</v>
          </cell>
          <cell r="H11">
            <v>10</v>
          </cell>
          <cell r="I11">
            <v>1.6</v>
          </cell>
          <cell r="J11">
            <v>11.6</v>
          </cell>
          <cell r="K11">
            <v>11.2</v>
          </cell>
          <cell r="L11" t="str">
            <v xml:space="preserve"> ..</v>
          </cell>
          <cell r="M11">
            <v>11.2</v>
          </cell>
          <cell r="N11">
            <v>12.5</v>
          </cell>
          <cell r="O11">
            <v>2.2999999999999998</v>
          </cell>
          <cell r="P11">
            <v>14.8</v>
          </cell>
          <cell r="Q11">
            <v>21.4</v>
          </cell>
          <cell r="R11">
            <v>0.5</v>
          </cell>
          <cell r="S11">
            <v>21.9</v>
          </cell>
          <cell r="T11">
            <v>36.200000000000003</v>
          </cell>
          <cell r="U11" t="str">
            <v>-</v>
          </cell>
          <cell r="V11">
            <v>36.200000000000003</v>
          </cell>
          <cell r="W11">
            <v>9.1</v>
          </cell>
          <cell r="X11">
            <v>3.3</v>
          </cell>
          <cell r="Y11">
            <v>12.399999999999999</v>
          </cell>
          <cell r="Z11">
            <v>17.600000000000001</v>
          </cell>
          <cell r="AA11">
            <v>11.2</v>
          </cell>
          <cell r="AB11">
            <v>28.8</v>
          </cell>
          <cell r="AC11">
            <v>26</v>
          </cell>
          <cell r="AE11">
            <v>3.3</v>
          </cell>
          <cell r="AF11">
            <v>29.3</v>
          </cell>
          <cell r="AG11">
            <v>17.600000000000001</v>
          </cell>
          <cell r="AH11">
            <v>19.7</v>
          </cell>
          <cell r="AI11">
            <v>37.299999999999997</v>
          </cell>
          <cell r="AJ11">
            <v>24</v>
          </cell>
          <cell r="AK11">
            <v>0.3</v>
          </cell>
          <cell r="AL11">
            <v>24.3</v>
          </cell>
          <cell r="AM11">
            <v>19.3</v>
          </cell>
          <cell r="AN11">
            <v>0</v>
          </cell>
          <cell r="AO11">
            <v>19.3</v>
          </cell>
        </row>
        <row r="12">
          <cell r="A12" t="str">
            <v>France</v>
          </cell>
          <cell r="B12">
            <v>1.5</v>
          </cell>
          <cell r="C12" t="str">
            <v xml:space="preserve"> -</v>
          </cell>
          <cell r="D12">
            <v>1.5</v>
          </cell>
          <cell r="E12">
            <v>5</v>
          </cell>
          <cell r="F12" t="str">
            <v xml:space="preserve"> -</v>
          </cell>
          <cell r="G12">
            <v>5</v>
          </cell>
          <cell r="H12">
            <v>7.7</v>
          </cell>
          <cell r="I12">
            <v>-0.3</v>
          </cell>
          <cell r="J12">
            <v>7.4</v>
          </cell>
          <cell r="K12">
            <v>6</v>
          </cell>
          <cell r="L12" t="str">
            <v xml:space="preserve"> ..</v>
          </cell>
          <cell r="M12">
            <v>6</v>
          </cell>
          <cell r="N12">
            <v>7.1</v>
          </cell>
          <cell r="O12" t="str">
            <v xml:space="preserve"> ..</v>
          </cell>
          <cell r="P12">
            <v>7.1</v>
          </cell>
          <cell r="Q12">
            <v>8.5</v>
          </cell>
          <cell r="R12" t="str">
            <v xml:space="preserve"> -</v>
          </cell>
          <cell r="S12">
            <v>8.5</v>
          </cell>
          <cell r="T12">
            <v>5.7</v>
          </cell>
          <cell r="U12" t="str">
            <v>-</v>
          </cell>
          <cell r="V12">
            <v>5.7</v>
          </cell>
          <cell r="W12">
            <v>11.1</v>
          </cell>
          <cell r="X12" t="str">
            <v xml:space="preserve"> -</v>
          </cell>
          <cell r="Y12">
            <v>11.1</v>
          </cell>
          <cell r="Z12">
            <v>13.5</v>
          </cell>
          <cell r="AA12">
            <v>37.1</v>
          </cell>
          <cell r="AB12">
            <v>50.6</v>
          </cell>
          <cell r="AC12">
            <v>14</v>
          </cell>
          <cell r="AE12" t="str">
            <v>..</v>
          </cell>
          <cell r="AF12">
            <v>14</v>
          </cell>
          <cell r="AG12">
            <v>10.199999999999999</v>
          </cell>
          <cell r="AH12" t="str">
            <v>..</v>
          </cell>
          <cell r="AI12">
            <v>10.199999999999999</v>
          </cell>
          <cell r="AJ12">
            <v>4.9000000000000004</v>
          </cell>
          <cell r="AK12">
            <v>0.4</v>
          </cell>
          <cell r="AL12">
            <v>5.3000000000000007</v>
          </cell>
          <cell r="AM12">
            <v>7</v>
          </cell>
          <cell r="AN12">
            <v>0.2</v>
          </cell>
          <cell r="AO12">
            <v>7.2</v>
          </cell>
        </row>
        <row r="13">
          <cell r="A13" t="str">
            <v>Hong Kong</v>
          </cell>
          <cell r="B13">
            <v>6.7</v>
          </cell>
          <cell r="C13">
            <v>0.1</v>
          </cell>
          <cell r="D13">
            <v>6.8</v>
          </cell>
          <cell r="E13">
            <v>5.5</v>
          </cell>
          <cell r="F13" t="str">
            <v xml:space="preserve"> -</v>
          </cell>
          <cell r="G13">
            <v>5.5</v>
          </cell>
          <cell r="H13">
            <v>6.3</v>
          </cell>
          <cell r="I13" t="str">
            <v>..</v>
          </cell>
          <cell r="J13">
            <v>6.3</v>
          </cell>
          <cell r="K13">
            <v>0.9</v>
          </cell>
          <cell r="L13" t="str">
            <v xml:space="preserve"> ..</v>
          </cell>
          <cell r="M13">
            <v>0.9</v>
          </cell>
          <cell r="N13">
            <v>3.3</v>
          </cell>
          <cell r="O13">
            <v>0.1</v>
          </cell>
          <cell r="P13">
            <v>3.4</v>
          </cell>
          <cell r="Q13" t="str">
            <v xml:space="preserve"> ..</v>
          </cell>
          <cell r="R13">
            <v>83.7</v>
          </cell>
          <cell r="S13">
            <v>83.7</v>
          </cell>
          <cell r="T13">
            <v>12.4</v>
          </cell>
          <cell r="U13">
            <v>48.8</v>
          </cell>
          <cell r="V13">
            <v>61.199999999999996</v>
          </cell>
          <cell r="W13">
            <v>1.2</v>
          </cell>
          <cell r="X13">
            <v>-19.2</v>
          </cell>
          <cell r="Y13">
            <v>-18</v>
          </cell>
          <cell r="Z13">
            <v>2.2000000000000002</v>
          </cell>
          <cell r="AA13">
            <v>173.1</v>
          </cell>
          <cell r="AB13">
            <v>175.29999999999998</v>
          </cell>
          <cell r="AC13">
            <v>33.9</v>
          </cell>
          <cell r="AE13">
            <v>-4.3</v>
          </cell>
          <cell r="AF13">
            <v>29.599999999999998</v>
          </cell>
          <cell r="AG13">
            <v>7.5</v>
          </cell>
          <cell r="AH13">
            <v>-20.6</v>
          </cell>
          <cell r="AI13">
            <v>-13.100000000000001</v>
          </cell>
          <cell r="AJ13">
            <v>2.1</v>
          </cell>
          <cell r="AK13">
            <v>229.6</v>
          </cell>
          <cell r="AL13">
            <v>231.7</v>
          </cell>
          <cell r="AM13">
            <v>1</v>
          </cell>
          <cell r="AN13">
            <v>7.3</v>
          </cell>
          <cell r="AO13">
            <v>8.3000000000000007</v>
          </cell>
        </row>
        <row r="14">
          <cell r="A14" t="str">
            <v>Italy</v>
          </cell>
          <cell r="B14">
            <v>0.4</v>
          </cell>
          <cell r="C14" t="str">
            <v xml:space="preserve"> -</v>
          </cell>
          <cell r="D14">
            <v>0.4</v>
          </cell>
          <cell r="E14">
            <v>1.1000000000000001</v>
          </cell>
          <cell r="F14" t="str">
            <v xml:space="preserve"> -</v>
          </cell>
          <cell r="G14">
            <v>1.1000000000000001</v>
          </cell>
          <cell r="H14">
            <v>1.2</v>
          </cell>
          <cell r="I14" t="str">
            <v>..</v>
          </cell>
          <cell r="J14">
            <v>1.2</v>
          </cell>
          <cell r="K14">
            <v>3.8</v>
          </cell>
          <cell r="L14" t="str">
            <v xml:space="preserve"> -</v>
          </cell>
          <cell r="M14">
            <v>3.8</v>
          </cell>
          <cell r="N14">
            <v>2.9</v>
          </cell>
          <cell r="O14" t="str">
            <v xml:space="preserve"> -</v>
          </cell>
          <cell r="P14">
            <v>2.9</v>
          </cell>
          <cell r="Q14">
            <v>2</v>
          </cell>
          <cell r="R14">
            <v>0.3</v>
          </cell>
          <cell r="S14">
            <v>2.2999999999999998</v>
          </cell>
          <cell r="T14">
            <v>0.6</v>
          </cell>
          <cell r="U14" t="str">
            <v xml:space="preserve"> -</v>
          </cell>
          <cell r="V14">
            <v>0.6</v>
          </cell>
          <cell r="W14">
            <v>0.3</v>
          </cell>
          <cell r="X14" t="str">
            <v xml:space="preserve"> -</v>
          </cell>
          <cell r="Y14">
            <v>0.3</v>
          </cell>
          <cell r="Z14">
            <v>0.3</v>
          </cell>
          <cell r="AA14">
            <v>8.6999999999999993</v>
          </cell>
          <cell r="AB14">
            <v>9</v>
          </cell>
          <cell r="AC14">
            <v>0.5</v>
          </cell>
          <cell r="AE14">
            <v>0</v>
          </cell>
          <cell r="AF14">
            <v>0.5</v>
          </cell>
          <cell r="AG14">
            <v>1.8</v>
          </cell>
          <cell r="AH14" t="str">
            <v>..</v>
          </cell>
          <cell r="AI14">
            <v>1.8</v>
          </cell>
          <cell r="AJ14">
            <v>0.9</v>
          </cell>
          <cell r="AK14">
            <v>0.1</v>
          </cell>
          <cell r="AL14">
            <v>1</v>
          </cell>
          <cell r="AM14">
            <v>0.2</v>
          </cell>
          <cell r="AN14">
            <v>0.5</v>
          </cell>
          <cell r="AO14">
            <v>0.7</v>
          </cell>
        </row>
        <row r="15">
          <cell r="A15" t="str">
            <v>Japan</v>
          </cell>
          <cell r="B15">
            <v>9.4</v>
          </cell>
          <cell r="C15">
            <v>20.3</v>
          </cell>
          <cell r="D15">
            <v>29.700000000000003</v>
          </cell>
          <cell r="E15">
            <v>13.6</v>
          </cell>
          <cell r="F15">
            <v>2.8</v>
          </cell>
          <cell r="G15">
            <v>16.399999999999999</v>
          </cell>
          <cell r="H15">
            <v>16.7</v>
          </cell>
          <cell r="I15">
            <v>-4.9000000000000004</v>
          </cell>
          <cell r="J15">
            <v>11.799999999999999</v>
          </cell>
          <cell r="K15">
            <v>16.100000000000001</v>
          </cell>
          <cell r="L15">
            <v>-4.2</v>
          </cell>
          <cell r="M15">
            <v>11.900000000000002</v>
          </cell>
          <cell r="N15">
            <v>26.2</v>
          </cell>
          <cell r="O15">
            <v>-5.3</v>
          </cell>
          <cell r="P15">
            <v>20.9</v>
          </cell>
          <cell r="Q15">
            <v>17.7</v>
          </cell>
          <cell r="R15" t="str">
            <v xml:space="preserve"> ..</v>
          </cell>
          <cell r="S15">
            <v>17.7</v>
          </cell>
          <cell r="T15">
            <v>22</v>
          </cell>
          <cell r="U15">
            <v>6.3</v>
          </cell>
          <cell r="V15">
            <v>28.3</v>
          </cell>
          <cell r="W15">
            <v>29.7</v>
          </cell>
          <cell r="X15">
            <v>0.8</v>
          </cell>
          <cell r="Y15">
            <v>30.5</v>
          </cell>
          <cell r="Z15">
            <v>16.3</v>
          </cell>
          <cell r="AA15">
            <v>4.5999999999999996</v>
          </cell>
          <cell r="AB15">
            <v>20.9</v>
          </cell>
          <cell r="AC15">
            <v>82.1</v>
          </cell>
          <cell r="AE15">
            <v>13.3</v>
          </cell>
          <cell r="AF15">
            <v>95.399999999999991</v>
          </cell>
          <cell r="AG15">
            <v>36.6</v>
          </cell>
          <cell r="AH15">
            <v>6.9</v>
          </cell>
          <cell r="AI15">
            <v>43.5</v>
          </cell>
          <cell r="AJ15">
            <v>17.8</v>
          </cell>
          <cell r="AK15">
            <v>-1.2</v>
          </cell>
          <cell r="AL15">
            <v>16.600000000000001</v>
          </cell>
          <cell r="AM15">
            <v>57.4</v>
          </cell>
          <cell r="AN15">
            <v>0</v>
          </cell>
          <cell r="AO15">
            <v>57.4</v>
          </cell>
        </row>
        <row r="16">
          <cell r="A16" t="str">
            <v>Saudi Arabia</v>
          </cell>
          <cell r="B16">
            <v>1</v>
          </cell>
          <cell r="C16">
            <v>2</v>
          </cell>
          <cell r="D16">
            <v>3</v>
          </cell>
          <cell r="E16">
            <v>0.9</v>
          </cell>
          <cell r="F16">
            <v>1.1000000000000001</v>
          </cell>
          <cell r="G16">
            <v>2</v>
          </cell>
          <cell r="H16">
            <v>0.5</v>
          </cell>
          <cell r="I16">
            <v>1</v>
          </cell>
          <cell r="J16">
            <v>1.5</v>
          </cell>
          <cell r="K16">
            <v>1.1000000000000001</v>
          </cell>
          <cell r="L16">
            <v>0.6</v>
          </cell>
          <cell r="M16">
            <v>1.7000000000000002</v>
          </cell>
          <cell r="N16">
            <v>0.9</v>
          </cell>
          <cell r="O16">
            <v>-0.2</v>
          </cell>
          <cell r="P16">
            <v>0.7</v>
          </cell>
          <cell r="Q16">
            <v>0.1</v>
          </cell>
          <cell r="R16">
            <v>1.1000000000000001</v>
          </cell>
          <cell r="S16">
            <v>1.2000000000000002</v>
          </cell>
          <cell r="T16">
            <v>8.1999999999999993</v>
          </cell>
          <cell r="U16">
            <v>0.4</v>
          </cell>
          <cell r="V16">
            <v>8.6</v>
          </cell>
          <cell r="W16">
            <v>1.9</v>
          </cell>
          <cell r="X16" t="str">
            <v xml:space="preserve"> ..</v>
          </cell>
          <cell r="Y16">
            <v>1.9</v>
          </cell>
          <cell r="Z16">
            <v>0.9</v>
          </cell>
          <cell r="AA16">
            <v>1.2</v>
          </cell>
          <cell r="AB16">
            <v>2.1</v>
          </cell>
          <cell r="AC16">
            <v>26.9</v>
          </cell>
          <cell r="AD16" t="str">
            <v>$</v>
          </cell>
          <cell r="AE16">
            <v>-1.1000000000000001</v>
          </cell>
          <cell r="AF16">
            <v>25.799999999999997</v>
          </cell>
          <cell r="AG16">
            <v>-17</v>
          </cell>
          <cell r="AH16" t="str">
            <v>..</v>
          </cell>
          <cell r="AI16">
            <v>-17</v>
          </cell>
          <cell r="AJ16">
            <v>1.2</v>
          </cell>
          <cell r="AK16">
            <v>1.3</v>
          </cell>
          <cell r="AL16">
            <v>2.5</v>
          </cell>
          <cell r="AM16">
            <v>1.1000000000000001</v>
          </cell>
          <cell r="AN16">
            <v>0</v>
          </cell>
          <cell r="AO16">
            <v>1.1000000000000001</v>
          </cell>
        </row>
        <row r="17">
          <cell r="A17" t="str">
            <v>Canada</v>
          </cell>
          <cell r="B17">
            <v>0.8</v>
          </cell>
          <cell r="C17">
            <v>1</v>
          </cell>
          <cell r="D17">
            <v>1.8</v>
          </cell>
          <cell r="E17">
            <v>1</v>
          </cell>
          <cell r="F17" t="str">
            <v xml:space="preserve"> -</v>
          </cell>
          <cell r="G17">
            <v>1</v>
          </cell>
          <cell r="H17">
            <v>0.9</v>
          </cell>
          <cell r="I17" t="str">
            <v>..</v>
          </cell>
          <cell r="J17">
            <v>0.9</v>
          </cell>
          <cell r="K17">
            <v>0.9</v>
          </cell>
          <cell r="L17">
            <v>0.1</v>
          </cell>
          <cell r="M17">
            <v>1</v>
          </cell>
          <cell r="N17">
            <v>1.9</v>
          </cell>
          <cell r="O17">
            <v>0.2</v>
          </cell>
          <cell r="P17">
            <v>2.1</v>
          </cell>
          <cell r="Q17">
            <v>3</v>
          </cell>
          <cell r="R17" t="str">
            <v xml:space="preserve"> ..</v>
          </cell>
          <cell r="S17">
            <v>3</v>
          </cell>
          <cell r="T17">
            <v>0.3</v>
          </cell>
          <cell r="U17">
            <v>4</v>
          </cell>
          <cell r="V17">
            <v>4.3</v>
          </cell>
          <cell r="W17">
            <v>1.2</v>
          </cell>
          <cell r="X17">
            <v>8.8000000000000007</v>
          </cell>
          <cell r="Y17">
            <v>10</v>
          </cell>
          <cell r="Z17">
            <v>0.4</v>
          </cell>
          <cell r="AA17">
            <v>-17.2</v>
          </cell>
          <cell r="AB17">
            <v>-16.8</v>
          </cell>
          <cell r="AC17">
            <v>0.8</v>
          </cell>
          <cell r="AE17">
            <v>0</v>
          </cell>
          <cell r="AF17">
            <v>0.8</v>
          </cell>
          <cell r="AG17">
            <v>1.7</v>
          </cell>
          <cell r="AH17">
            <v>0.8</v>
          </cell>
          <cell r="AI17">
            <v>2.5</v>
          </cell>
          <cell r="AJ17">
            <v>0.5</v>
          </cell>
          <cell r="AK17" t="str">
            <v>..</v>
          </cell>
          <cell r="AL17">
            <v>0.5</v>
          </cell>
          <cell r="AM17">
            <v>0.3</v>
          </cell>
          <cell r="AN17">
            <v>0</v>
          </cell>
          <cell r="AO17">
            <v>0.3</v>
          </cell>
        </row>
        <row r="18">
          <cell r="A18" t="str">
            <v>Netherlands</v>
          </cell>
          <cell r="B18">
            <v>0.6</v>
          </cell>
          <cell r="C18" t="str">
            <v xml:space="preserve"> -</v>
          </cell>
          <cell r="D18">
            <v>0.6</v>
          </cell>
          <cell r="E18">
            <v>0.4</v>
          </cell>
          <cell r="F18">
            <v>0.5</v>
          </cell>
          <cell r="G18">
            <v>0.9</v>
          </cell>
          <cell r="H18">
            <v>1.7</v>
          </cell>
          <cell r="I18" t="str">
            <v>..</v>
          </cell>
          <cell r="J18">
            <v>1.7</v>
          </cell>
          <cell r="K18">
            <v>5.3</v>
          </cell>
          <cell r="L18">
            <v>0.7</v>
          </cell>
          <cell r="M18">
            <v>6</v>
          </cell>
          <cell r="N18">
            <v>2.2999999999999998</v>
          </cell>
          <cell r="O18" t="str">
            <v xml:space="preserve"> ..</v>
          </cell>
          <cell r="P18">
            <v>2.2999999999999998</v>
          </cell>
          <cell r="Q18">
            <v>0.8</v>
          </cell>
          <cell r="R18">
            <v>1.3</v>
          </cell>
          <cell r="S18">
            <v>2.1</v>
          </cell>
          <cell r="T18">
            <v>5.6</v>
          </cell>
          <cell r="U18">
            <v>5.3</v>
          </cell>
          <cell r="V18">
            <v>10.899999999999999</v>
          </cell>
          <cell r="W18">
            <v>-0.1</v>
          </cell>
          <cell r="X18">
            <v>0.1</v>
          </cell>
          <cell r="Y18">
            <v>0</v>
          </cell>
          <cell r="Z18">
            <v>4.5</v>
          </cell>
          <cell r="AA18">
            <v>11.5</v>
          </cell>
          <cell r="AB18">
            <v>16</v>
          </cell>
          <cell r="AC18">
            <v>11.9</v>
          </cell>
          <cell r="AE18">
            <v>0</v>
          </cell>
          <cell r="AF18">
            <v>11.9</v>
          </cell>
          <cell r="AG18">
            <v>7.7</v>
          </cell>
          <cell r="AH18">
            <v>3.5</v>
          </cell>
          <cell r="AI18">
            <v>11.2</v>
          </cell>
          <cell r="AJ18">
            <v>26.9</v>
          </cell>
          <cell r="AK18" t="str">
            <v>-</v>
          </cell>
          <cell r="AL18">
            <v>26.9</v>
          </cell>
          <cell r="AM18">
            <v>5.7</v>
          </cell>
          <cell r="AN18">
            <v>0.6</v>
          </cell>
          <cell r="AO18">
            <v>6.3</v>
          </cell>
        </row>
        <row r="19">
          <cell r="A19" t="str">
            <v>Korea</v>
          </cell>
          <cell r="W19">
            <v>92.6</v>
          </cell>
          <cell r="X19" t="str">
            <v xml:space="preserve"> -</v>
          </cell>
          <cell r="Y19">
            <v>92.6</v>
          </cell>
          <cell r="Z19">
            <v>40.799999999999997</v>
          </cell>
          <cell r="AA19">
            <v>0</v>
          </cell>
          <cell r="AB19">
            <v>40.799999999999997</v>
          </cell>
          <cell r="AC19">
            <v>31.5</v>
          </cell>
          <cell r="AE19">
            <v>0</v>
          </cell>
          <cell r="AF19">
            <v>31.5</v>
          </cell>
          <cell r="AG19">
            <v>7.3</v>
          </cell>
          <cell r="AH19" t="str">
            <v>..</v>
          </cell>
          <cell r="AI19">
            <v>7.3</v>
          </cell>
          <cell r="AJ19">
            <v>5.9</v>
          </cell>
          <cell r="AK19" t="str">
            <v>-</v>
          </cell>
          <cell r="AL19">
            <v>5.9</v>
          </cell>
          <cell r="AM19">
            <v>4.5999999999999996</v>
          </cell>
          <cell r="AN19">
            <v>0</v>
          </cell>
          <cell r="AO19">
            <v>4.5999999999999996</v>
          </cell>
        </row>
        <row r="20">
          <cell r="A20" t="str">
            <v>Others</v>
          </cell>
          <cell r="B20">
            <v>8.6</v>
          </cell>
          <cell r="C20">
            <v>6.4</v>
          </cell>
          <cell r="D20">
            <v>15</v>
          </cell>
          <cell r="E20">
            <v>20.7</v>
          </cell>
          <cell r="F20">
            <v>0.3</v>
          </cell>
          <cell r="G20">
            <v>21</v>
          </cell>
          <cell r="H20">
            <v>34.1</v>
          </cell>
          <cell r="I20">
            <v>2.8</v>
          </cell>
          <cell r="J20">
            <v>36.9</v>
          </cell>
          <cell r="K20">
            <v>38.299999999999997</v>
          </cell>
          <cell r="L20">
            <v>3.1</v>
          </cell>
          <cell r="M20">
            <v>41.4</v>
          </cell>
          <cell r="N20">
            <v>16.100000000000001</v>
          </cell>
          <cell r="O20">
            <v>-12.4</v>
          </cell>
          <cell r="P20">
            <v>3.7000000000000011</v>
          </cell>
          <cell r="Q20">
            <v>36.9</v>
          </cell>
          <cell r="R20">
            <v>34.299999999999997</v>
          </cell>
          <cell r="S20">
            <v>71.199999999999989</v>
          </cell>
          <cell r="T20">
            <v>43.3</v>
          </cell>
          <cell r="U20">
            <v>25.7</v>
          </cell>
          <cell r="V20">
            <v>69</v>
          </cell>
          <cell r="W20">
            <v>53.1</v>
          </cell>
          <cell r="X20">
            <v>208.2</v>
          </cell>
          <cell r="Y20">
            <v>261.3</v>
          </cell>
          <cell r="Z20">
            <v>84</v>
          </cell>
          <cell r="AA20">
            <v>210.7</v>
          </cell>
          <cell r="AB20">
            <v>294.7</v>
          </cell>
          <cell r="AC20">
            <v>169.8</v>
          </cell>
          <cell r="AE20">
            <v>112.3</v>
          </cell>
          <cell r="AF20">
            <v>282.10000000000002</v>
          </cell>
          <cell r="AG20">
            <v>67.5</v>
          </cell>
          <cell r="AH20">
            <v>73.099999999999994</v>
          </cell>
          <cell r="AI20">
            <v>140.6</v>
          </cell>
          <cell r="AJ20">
            <v>106</v>
          </cell>
          <cell r="AK20">
            <v>10.7</v>
          </cell>
          <cell r="AL20">
            <v>116.7</v>
          </cell>
          <cell r="AM20">
            <v>27</v>
          </cell>
          <cell r="AN20">
            <v>12.4</v>
          </cell>
          <cell r="AO20">
            <v>39.4</v>
          </cell>
        </row>
        <row r="21">
          <cell r="A21" t="str">
            <v>Total</v>
          </cell>
          <cell r="B21">
            <v>108</v>
          </cell>
          <cell r="C21">
            <v>27</v>
          </cell>
          <cell r="D21">
            <v>135</v>
          </cell>
          <cell r="E21">
            <v>162.19999999999999</v>
          </cell>
          <cell r="F21">
            <v>10.5</v>
          </cell>
          <cell r="G21">
            <v>172.70000000000002</v>
          </cell>
          <cell r="H21">
            <v>208.99999999999997</v>
          </cell>
          <cell r="I21">
            <v>7.2</v>
          </cell>
          <cell r="J21">
            <v>216.20000000000002</v>
          </cell>
          <cell r="K21">
            <v>216.2</v>
          </cell>
          <cell r="L21">
            <v>-4.6999999999999993</v>
          </cell>
          <cell r="M21">
            <v>211.5</v>
          </cell>
          <cell r="N21">
            <v>246.00000000000003</v>
          </cell>
          <cell r="O21">
            <v>-9</v>
          </cell>
          <cell r="P21">
            <v>237</v>
          </cell>
          <cell r="Q21">
            <v>335.1</v>
          </cell>
          <cell r="R21">
            <v>218.5</v>
          </cell>
          <cell r="S21">
            <v>553.6</v>
          </cell>
          <cell r="T21">
            <v>306.40000000000003</v>
          </cell>
          <cell r="U21">
            <v>136.79999999999998</v>
          </cell>
          <cell r="V21">
            <v>443.20000000000005</v>
          </cell>
          <cell r="W21">
            <v>354.1</v>
          </cell>
          <cell r="X21">
            <v>288.59999999999997</v>
          </cell>
          <cell r="Y21">
            <v>642.70000000000005</v>
          </cell>
          <cell r="Z21">
            <v>442.40000000000003</v>
          </cell>
          <cell r="AA21">
            <v>1089.9000000000001</v>
          </cell>
          <cell r="AB21">
            <v>1532.3000000000002</v>
          </cell>
          <cell r="AC21">
            <v>1101.6999999999998</v>
          </cell>
          <cell r="AE21">
            <v>205.2</v>
          </cell>
          <cell r="AF21">
            <v>1306.8999999999996</v>
          </cell>
          <cell r="AG21">
            <v>682.1</v>
          </cell>
          <cell r="AH21">
            <v>267.39999999999998</v>
          </cell>
          <cell r="AI21">
            <v>949.5</v>
          </cell>
          <cell r="AJ21">
            <v>601.29999999999995</v>
          </cell>
          <cell r="AK21">
            <v>221.3</v>
          </cell>
          <cell r="AL21">
            <v>822.6</v>
          </cell>
          <cell r="AM21">
            <v>376</v>
          </cell>
          <cell r="AN21">
            <v>27.3</v>
          </cell>
          <cell r="AO21">
            <v>403.3</v>
          </cell>
        </row>
        <row r="23">
          <cell r="A23" t="str">
            <v>Note: Direct investment consists of cash, capital equipment brought-in and reinvested earnings.</v>
          </cell>
        </row>
        <row r="24">
          <cell r="A24" t="str">
            <v>(..)= Stands for amount less than $ 0.05 million.</v>
          </cell>
        </row>
        <row r="25">
          <cell r="A25" t="str">
            <v>(@)= Includes $862.2 million of PTC Vouchers</v>
          </cell>
        </row>
        <row r="26">
          <cell r="A26" t="str">
            <v>(#)= Includes $150.0 million representing sale proceeds of Kot Addu Power Project</v>
          </cell>
        </row>
        <row r="27">
          <cell r="A27" t="str">
            <v>($)=  Includes $17.0 million representing sale proceeds of United Bank Limited</v>
          </cell>
        </row>
      </sheetData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ebt-chap"/>
      <sheetName val="CHAP"/>
      <sheetName val="Main"/>
      <sheetName val="private"/>
      <sheetName val="public"/>
    </sheetNames>
    <sheetDataSet>
      <sheetData sheetId="0" refreshError="1"/>
      <sheetData sheetId="1" refreshError="1">
        <row r="2">
          <cell r="A2" t="str">
            <v>Profile of Domestic and External Public Debt</v>
          </cell>
        </row>
        <row r="4">
          <cell r="A4" t="str">
            <v xml:space="preserve"> </v>
          </cell>
          <cell r="C4" t="str">
            <v>1986-87</v>
          </cell>
          <cell r="D4" t="str">
            <v>1987-88</v>
          </cell>
          <cell r="E4" t="str">
            <v>1988-89</v>
          </cell>
          <cell r="F4" t="str">
            <v>1989-90</v>
          </cell>
          <cell r="G4" t="str">
            <v>1990-91</v>
          </cell>
          <cell r="H4" t="str">
            <v>1991-92</v>
          </cell>
          <cell r="I4" t="str">
            <v>1992-93</v>
          </cell>
          <cell r="J4" t="str">
            <v>1993-94</v>
          </cell>
          <cell r="K4" t="str">
            <v>1994-95</v>
          </cell>
          <cell r="L4" t="str">
            <v>1995-96</v>
          </cell>
          <cell r="M4" t="str">
            <v>1996-97</v>
          </cell>
        </row>
        <row r="5">
          <cell r="A5" t="str">
            <v>Total Public Debt (End-Period Stocks) (1+2)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>
            <v>1020.047</v>
          </cell>
          <cell r="I5">
            <v>1208.394</v>
          </cell>
          <cell r="J5">
            <v>1451.374</v>
          </cell>
          <cell r="K5">
            <v>1592.5</v>
          </cell>
          <cell r="L5">
            <v>1864.2</v>
          </cell>
          <cell r="M5">
            <v>2147.3000000000002</v>
          </cell>
        </row>
        <row r="6">
          <cell r="B6" t="str">
            <v xml:space="preserve">(1)  Domestic Debt 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>
            <v>526.77</v>
          </cell>
          <cell r="I6">
            <v>609.625</v>
          </cell>
          <cell r="J6">
            <v>701.98</v>
          </cell>
          <cell r="K6">
            <v>805.4</v>
          </cell>
          <cell r="L6">
            <v>916.1</v>
          </cell>
          <cell r="M6">
            <v>1049.5999999999999</v>
          </cell>
        </row>
        <row r="7">
          <cell r="B7" t="str">
            <v>Interest Payments</v>
          </cell>
          <cell r="D7">
            <v>24.984000000000002</v>
          </cell>
          <cell r="E7">
            <v>29.7</v>
          </cell>
          <cell r="F7">
            <v>35.298000000000002</v>
          </cell>
          <cell r="G7">
            <v>37.094999999999999</v>
          </cell>
          <cell r="H7">
            <v>47.777000000000001</v>
          </cell>
          <cell r="I7">
            <v>64.141999999999996</v>
          </cell>
          <cell r="J7">
            <v>74.88</v>
          </cell>
          <cell r="K7">
            <v>76.082999999999998</v>
          </cell>
          <cell r="L7">
            <v>102.28400000000001</v>
          </cell>
          <cell r="M7">
            <v>115.788</v>
          </cell>
        </row>
        <row r="8">
          <cell r="B8" t="str">
            <v>Changes in Domestic Debt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H8" t="e">
            <v>#REF!</v>
          </cell>
          <cell r="I8">
            <v>82.855000000000018</v>
          </cell>
          <cell r="J8">
            <v>92.355000000000018</v>
          </cell>
          <cell r="K8">
            <v>103.41999999999996</v>
          </cell>
          <cell r="L8" t="e">
            <v>#REF!</v>
          </cell>
          <cell r="M8" t="e">
            <v>#REF!</v>
          </cell>
        </row>
        <row r="9">
          <cell r="G9" t="e">
            <v>#REF!</v>
          </cell>
          <cell r="H9">
            <v>51.641738076774892</v>
          </cell>
          <cell r="I9">
            <v>50.449191240605295</v>
          </cell>
          <cell r="J9">
            <v>48.366582286853699</v>
          </cell>
          <cell r="K9">
            <v>50.574568288854003</v>
          </cell>
          <cell r="L9">
            <v>49.141722991095378</v>
          </cell>
          <cell r="M9">
            <v>48.879988823173278</v>
          </cell>
        </row>
        <row r="10">
          <cell r="B10" t="str">
            <v>(2) External Debt *(Short/Medium &amp; Long-term)</v>
          </cell>
          <cell r="C10">
            <v>208.6</v>
          </cell>
          <cell r="D10">
            <v>232.4</v>
          </cell>
          <cell r="E10">
            <v>299.39999999999998</v>
          </cell>
          <cell r="F10">
            <v>328.9</v>
          </cell>
          <cell r="G10">
            <v>420.26799999999997</v>
          </cell>
          <cell r="H10">
            <v>493.27699999999999</v>
          </cell>
          <cell r="I10">
            <v>598.76900000000001</v>
          </cell>
          <cell r="J10">
            <v>749.39400000000001</v>
          </cell>
          <cell r="K10">
            <v>787.1</v>
          </cell>
          <cell r="L10">
            <v>948.1</v>
          </cell>
          <cell r="M10">
            <v>1097.7</v>
          </cell>
        </row>
        <row r="11">
          <cell r="G11" t="e">
            <v>#REF!</v>
          </cell>
          <cell r="H11">
            <v>48.358261923225108</v>
          </cell>
          <cell r="I11">
            <v>49.550808759394698</v>
          </cell>
          <cell r="J11">
            <v>51.633417713146301</v>
          </cell>
          <cell r="K11">
            <v>49.425431711146004</v>
          </cell>
          <cell r="L11">
            <v>50.858277008904629</v>
          </cell>
          <cell r="M11">
            <v>51.120011176826708</v>
          </cell>
        </row>
        <row r="14">
          <cell r="B14" t="str">
            <v xml:space="preserve">  Total Debt as % of GDP 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84.20502152494872</v>
          </cell>
          <cell r="I14">
            <v>90.069162190143487</v>
          </cell>
          <cell r="J14">
            <v>92.26220633565508</v>
          </cell>
          <cell r="K14">
            <v>84.614236126054763</v>
          </cell>
          <cell r="L14">
            <v>87.037232438247088</v>
          </cell>
          <cell r="M14">
            <v>87.381647371734388</v>
          </cell>
        </row>
        <row r="16">
          <cell r="B16" t="str">
            <v xml:space="preserve">  Domestic Debt as % of GDP 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>
            <v>43.484936663405939</v>
          </cell>
          <cell r="I16">
            <v>45.439163882116446</v>
          </cell>
          <cell r="J16">
            <v>44.624075947001366</v>
          </cell>
          <cell r="K16">
            <v>42.793284631663738</v>
          </cell>
          <cell r="L16">
            <v>42.771595663919186</v>
          </cell>
          <cell r="M16">
            <v>42.712139468808459</v>
          </cell>
        </row>
        <row r="17">
          <cell r="B17" t="str">
            <v xml:space="preserve">  External Debt as % of GDP </v>
          </cell>
          <cell r="C17">
            <v>36.438017813753866</v>
          </cell>
          <cell r="D17">
            <v>34.409799389685055</v>
          </cell>
          <cell r="E17">
            <v>38.895998025320075</v>
          </cell>
          <cell r="F17">
            <v>38.425455900684973</v>
          </cell>
          <cell r="G17">
            <v>41.178522437781695</v>
          </cell>
          <cell r="H17">
            <v>40.72008486154278</v>
          </cell>
          <cell r="I17">
            <v>44.629998308027034</v>
          </cell>
          <cell r="J17">
            <v>47.638130388653721</v>
          </cell>
          <cell r="K17">
            <v>41.820951494391025</v>
          </cell>
          <cell r="L17">
            <v>44.265636774327895</v>
          </cell>
          <cell r="M17">
            <v>44.669507902925929</v>
          </cell>
        </row>
        <row r="19">
          <cell r="A19" t="str">
            <v>Total Debt Servicing (a+b)</v>
          </cell>
          <cell r="C19">
            <v>35.781999999999996</v>
          </cell>
          <cell r="D19">
            <v>46.683999999999997</v>
          </cell>
          <cell r="E19">
            <v>57.4</v>
          </cell>
          <cell r="F19">
            <v>66.096999999999994</v>
          </cell>
          <cell r="G19">
            <v>73.495000000000005</v>
          </cell>
          <cell r="H19">
            <v>91.378</v>
          </cell>
          <cell r="I19">
            <v>107.94199999999999</v>
          </cell>
          <cell r="J19">
            <v>134.38</v>
          </cell>
          <cell r="K19">
            <v>154.4</v>
          </cell>
          <cell r="L19">
            <v>201.8</v>
          </cell>
          <cell r="M19">
            <v>258.65199999999999</v>
          </cell>
        </row>
        <row r="21">
          <cell r="B21" t="str">
            <v>(a)  Total Interest payment (i+ii)</v>
          </cell>
          <cell r="C21">
            <v>23.981999999999999</v>
          </cell>
          <cell r="D21">
            <v>33.183999999999997</v>
          </cell>
          <cell r="E21">
            <v>39.1</v>
          </cell>
          <cell r="F21">
            <v>46.696999999999996</v>
          </cell>
          <cell r="G21">
            <v>49.994999999999997</v>
          </cell>
          <cell r="H21">
            <v>62.378</v>
          </cell>
          <cell r="I21">
            <v>78.841999999999999</v>
          </cell>
          <cell r="J21">
            <v>90.9</v>
          </cell>
          <cell r="K21">
            <v>97.3</v>
          </cell>
          <cell r="L21">
            <v>132.5</v>
          </cell>
          <cell r="M21">
            <v>161.15199999999999</v>
          </cell>
        </row>
        <row r="23">
          <cell r="B23" t="str">
            <v xml:space="preserve">     (i)  Domestic </v>
          </cell>
          <cell r="C23">
            <v>16.582000000000001</v>
          </cell>
          <cell r="D23">
            <v>24.984000000000002</v>
          </cell>
          <cell r="E23">
            <v>29.7</v>
          </cell>
          <cell r="F23">
            <v>35.296999999999997</v>
          </cell>
          <cell r="G23">
            <v>37.094999999999999</v>
          </cell>
          <cell r="H23">
            <v>47.777999999999999</v>
          </cell>
          <cell r="I23">
            <v>64.141999999999996</v>
          </cell>
          <cell r="J23">
            <v>74.900000000000006</v>
          </cell>
          <cell r="K23">
            <v>76.099999999999994</v>
          </cell>
          <cell r="L23">
            <v>106.8</v>
          </cell>
          <cell r="M23">
            <v>132.63</v>
          </cell>
        </row>
        <row r="24">
          <cell r="B24" t="str">
            <v xml:space="preserve">Average Rate in per cent </v>
          </cell>
          <cell r="J24">
            <v>10.669819652981568</v>
          </cell>
          <cell r="K24">
            <v>9.4487211323565923</v>
          </cell>
          <cell r="L24" t="e">
            <v>#REF!</v>
          </cell>
          <cell r="M24" t="e">
            <v>#REF!</v>
          </cell>
        </row>
        <row r="25">
          <cell r="G25">
            <v>74.197419741974201</v>
          </cell>
          <cell r="H25">
            <v>76.594312097213759</v>
          </cell>
          <cell r="I25">
            <v>81.355115293878882</v>
          </cell>
          <cell r="J25">
            <v>82.398239823982394</v>
          </cell>
          <cell r="K25">
            <v>78.21171634121275</v>
          </cell>
          <cell r="L25">
            <v>80.603773584905653</v>
          </cell>
          <cell r="M25">
            <v>82.301181493248606</v>
          </cell>
        </row>
        <row r="27">
          <cell r="B27" t="str">
            <v xml:space="preserve">     (ii) Foreign </v>
          </cell>
          <cell r="C27">
            <v>7.4</v>
          </cell>
          <cell r="D27">
            <v>8.1999999999999993</v>
          </cell>
          <cell r="E27">
            <v>9.4</v>
          </cell>
          <cell r="F27">
            <v>11.4</v>
          </cell>
          <cell r="G27">
            <v>12.9</v>
          </cell>
          <cell r="H27">
            <v>14.6</v>
          </cell>
          <cell r="I27">
            <v>14.7</v>
          </cell>
          <cell r="J27">
            <v>16</v>
          </cell>
          <cell r="K27">
            <v>21.2</v>
          </cell>
          <cell r="L27">
            <v>25.7</v>
          </cell>
          <cell r="M27">
            <v>28.521999999999998</v>
          </cell>
        </row>
        <row r="28">
          <cell r="B28" t="str">
            <v xml:space="preserve">Average Rate in per cent </v>
          </cell>
          <cell r="J28">
            <v>2.1350584605694731</v>
          </cell>
          <cell r="K28">
            <v>2.6934315842967855</v>
          </cell>
          <cell r="L28" t="e">
            <v>#REF!</v>
          </cell>
          <cell r="M28" t="e">
            <v>#REF!</v>
          </cell>
        </row>
        <row r="29">
          <cell r="G29">
            <v>25.802580258025802</v>
          </cell>
          <cell r="H29">
            <v>23.405687902786237</v>
          </cell>
          <cell r="I29">
            <v>18.644884706121104</v>
          </cell>
          <cell r="J29">
            <v>17.601760176017599</v>
          </cell>
          <cell r="K29">
            <v>21.788283658787254</v>
          </cell>
          <cell r="L29">
            <v>19.39622641509434</v>
          </cell>
          <cell r="M29">
            <v>17.69881850675139</v>
          </cell>
        </row>
        <row r="31">
          <cell r="B31" t="str">
            <v>(b)  Repayment of principal</v>
          </cell>
          <cell r="C31">
            <v>11.8</v>
          </cell>
          <cell r="D31">
            <v>13.5</v>
          </cell>
          <cell r="E31">
            <v>18.3</v>
          </cell>
          <cell r="F31">
            <v>19.399999999999999</v>
          </cell>
          <cell r="G31">
            <v>23.5</v>
          </cell>
          <cell r="H31">
            <v>29</v>
          </cell>
          <cell r="I31">
            <v>29.1</v>
          </cell>
          <cell r="J31">
            <v>43.5</v>
          </cell>
          <cell r="K31">
            <v>57.1</v>
          </cell>
          <cell r="L31">
            <v>69.3</v>
          </cell>
          <cell r="M31">
            <v>97.5</v>
          </cell>
        </row>
        <row r="33">
          <cell r="A33" t="str">
            <v>Total Debt Servicing as percentage of</v>
          </cell>
        </row>
        <row r="34">
          <cell r="B34" t="str">
            <v>Tax Revenue</v>
          </cell>
          <cell r="K34">
            <v>59.870023110449331</v>
          </cell>
          <cell r="L34">
            <v>66.038353295372744</v>
          </cell>
          <cell r="M34">
            <v>79.673165429044303</v>
          </cell>
        </row>
        <row r="35">
          <cell r="B35" t="str">
            <v>Total Revenue</v>
          </cell>
          <cell r="C35" t="e">
            <v>#DIV/0!</v>
          </cell>
          <cell r="D35" t="e">
            <v>#DIV/0!</v>
          </cell>
          <cell r="E35" t="e">
            <v>#DIV/0!</v>
          </cell>
          <cell r="F35" t="e">
            <v>#DIV/0!</v>
          </cell>
          <cell r="G35" t="e">
            <v>#DIV/0!</v>
          </cell>
          <cell r="H35">
            <v>42.193481061463096</v>
          </cell>
          <cell r="I35">
            <v>45.064460104872914</v>
          </cell>
          <cell r="J35">
            <v>49.635435519735239</v>
          </cell>
          <cell r="K35">
            <v>48.563843840821306</v>
          </cell>
          <cell r="L35">
            <v>54.792288894922613</v>
          </cell>
          <cell r="M35">
            <v>67.2994561964978</v>
          </cell>
        </row>
        <row r="36">
          <cell r="B36" t="str">
            <v>Total Expenditure</v>
          </cell>
          <cell r="C36" t="e">
            <v>#DIV/0!</v>
          </cell>
          <cell r="D36" t="e">
            <v>#DIV/0!</v>
          </cell>
          <cell r="E36" t="e">
            <v>#DIV/0!</v>
          </cell>
          <cell r="F36" t="e">
            <v>#DIV/0!</v>
          </cell>
          <cell r="G36" t="e">
            <v>#DIV/0!</v>
          </cell>
          <cell r="H36">
            <v>28.424693754393825</v>
          </cell>
          <cell r="I36">
            <v>30.959722130599758</v>
          </cell>
          <cell r="J36">
            <v>36.825215873372557</v>
          </cell>
          <cell r="K36">
            <v>36.051181470066318</v>
          </cell>
          <cell r="L36">
            <v>38.95008482934729</v>
          </cell>
          <cell r="M36">
            <v>47.817123148891731</v>
          </cell>
        </row>
        <row r="37">
          <cell r="B37" t="str">
            <v>Current Expenditure</v>
          </cell>
          <cell r="C37" t="e">
            <v>#DIV/0!</v>
          </cell>
          <cell r="D37" t="e">
            <v>#DIV/0!</v>
          </cell>
          <cell r="E37" t="e">
            <v>#DIV/0!</v>
          </cell>
          <cell r="F37" t="e">
            <v>#DIV/0!</v>
          </cell>
          <cell r="G37" t="e">
            <v>#DIV/0!</v>
          </cell>
          <cell r="H37">
            <v>39.708847557795934</v>
          </cell>
          <cell r="I37">
            <v>39.61799476614658</v>
          </cell>
          <cell r="J37">
            <v>45.791589995229337</v>
          </cell>
          <cell r="K37">
            <v>44.631888096525138</v>
          </cell>
          <cell r="L37">
            <v>47.609385985193434</v>
          </cell>
          <cell r="M37">
            <v>56.795252994381116</v>
          </cell>
        </row>
        <row r="38">
          <cell r="A38" t="str">
            <v>*= Also includes IMF and foreign private unguaranteed credits.</v>
          </cell>
          <cell r="L38" t="str">
            <v xml:space="preserve">Sources: </v>
          </cell>
          <cell r="M38" t="str">
            <v>i) State Bank of Pakistan.</v>
          </cell>
        </row>
        <row r="39">
          <cell r="A39" t="str">
            <v>Note: Figures in parentheses are shares in total debt\total interest payments.</v>
          </cell>
          <cell r="M39" t="str">
            <v>ii) Ministry of Finance, Government of Pakistan.</v>
          </cell>
        </row>
        <row r="41">
          <cell r="B41" t="str">
            <v>S E L E C T E D   I N D I C A T O R 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43"/>
  <sheetViews>
    <sheetView tabSelected="1" view="pageBreakPreview" zoomScaleNormal="100" zoomScaleSheetLayoutView="100" workbookViewId="0">
      <selection activeCell="A2" sqref="A2:H2"/>
    </sheetView>
  </sheetViews>
  <sheetFormatPr defaultColWidth="9.375" defaultRowHeight="10.5" x14ac:dyDescent="0.25"/>
  <cols>
    <col min="1" max="1" width="73.375" style="1" customWidth="1"/>
    <col min="2" max="6" width="14.125" style="1" customWidth="1"/>
    <col min="7" max="8" width="11.375" style="1" bestFit="1" customWidth="1"/>
    <col min="9" max="16384" width="9.375" style="1"/>
  </cols>
  <sheetData>
    <row r="2" spans="1:23" ht="15" x14ac:dyDescent="0.3">
      <c r="A2" s="50" t="s">
        <v>128</v>
      </c>
      <c r="B2" s="50"/>
      <c r="C2" s="50"/>
      <c r="D2" s="50"/>
      <c r="E2" s="50"/>
      <c r="F2" s="50"/>
      <c r="G2" s="50"/>
      <c r="H2" s="50"/>
    </row>
    <row r="3" spans="1:23" ht="6.75" customHeight="1" x14ac:dyDescent="0.3">
      <c r="A3" s="3"/>
    </row>
    <row r="4" spans="1:23" ht="16.5" customHeight="1" x14ac:dyDescent="0.3">
      <c r="A4" s="49" t="s">
        <v>0</v>
      </c>
      <c r="B4" s="49"/>
      <c r="C4" s="49"/>
      <c r="D4" s="49"/>
      <c r="E4" s="49"/>
      <c r="F4" s="49"/>
      <c r="G4" s="49"/>
      <c r="H4" s="49"/>
    </row>
    <row r="5" spans="1:23" ht="15" x14ac:dyDescent="0.3">
      <c r="A5" s="49" t="s">
        <v>130</v>
      </c>
      <c r="B5" s="49"/>
      <c r="C5" s="49"/>
      <c r="D5" s="49"/>
      <c r="E5" s="49"/>
      <c r="F5" s="49"/>
      <c r="G5" s="49"/>
      <c r="H5" s="49"/>
    </row>
    <row r="6" spans="1:23" ht="11" thickBot="1" x14ac:dyDescent="0.3">
      <c r="D6" s="44"/>
      <c r="E6" s="44"/>
      <c r="F6" s="44"/>
      <c r="G6" s="48" t="s">
        <v>2</v>
      </c>
      <c r="H6" s="48"/>
    </row>
    <row r="7" spans="1:23" ht="15.75" customHeight="1" thickBot="1" x14ac:dyDescent="0.3">
      <c r="A7" s="51" t="s">
        <v>126</v>
      </c>
      <c r="B7" s="53" t="s">
        <v>3</v>
      </c>
      <c r="C7" s="46"/>
      <c r="D7" s="37" t="s">
        <v>138</v>
      </c>
      <c r="E7" s="37" t="s">
        <v>139</v>
      </c>
      <c r="F7" s="38" t="s">
        <v>140</v>
      </c>
      <c r="G7" s="46" t="str">
        <f>CONCATENATE("Jul-",LEFT(F7,3))</f>
        <v>Jul-Feb</v>
      </c>
      <c r="H7" s="47"/>
    </row>
    <row r="8" spans="1:23" ht="14.25" customHeight="1" thickBot="1" x14ac:dyDescent="0.3">
      <c r="A8" s="52"/>
      <c r="B8" s="39" t="s">
        <v>131</v>
      </c>
      <c r="C8" s="43" t="s">
        <v>132</v>
      </c>
      <c r="D8" s="39" t="s">
        <v>132</v>
      </c>
      <c r="E8" s="39" t="s">
        <v>133</v>
      </c>
      <c r="F8" s="40" t="s">
        <v>133</v>
      </c>
      <c r="G8" s="39" t="s">
        <v>132</v>
      </c>
      <c r="H8" s="40" t="s">
        <v>136</v>
      </c>
    </row>
    <row r="9" spans="1:23" ht="11.5" x14ac:dyDescent="0.25">
      <c r="A9" s="13" t="s">
        <v>5</v>
      </c>
      <c r="B9" s="14">
        <v>831020.22100000002</v>
      </c>
      <c r="C9" s="14">
        <v>971046.07439999992</v>
      </c>
      <c r="D9" s="14">
        <v>73538.016300000003</v>
      </c>
      <c r="E9" s="23">
        <v>97584.853799999997</v>
      </c>
      <c r="F9" s="15">
        <v>89990.81</v>
      </c>
      <c r="G9" s="23">
        <v>586719.11709999992</v>
      </c>
      <c r="H9" s="15">
        <v>698948.6557</v>
      </c>
      <c r="P9" s="36"/>
      <c r="Q9" s="36"/>
      <c r="R9" s="36"/>
      <c r="S9" s="36"/>
      <c r="T9" s="36"/>
      <c r="U9" s="36"/>
      <c r="V9" s="36"/>
      <c r="W9" s="36"/>
    </row>
    <row r="10" spans="1:23" ht="11.5" x14ac:dyDescent="0.25">
      <c r="A10" s="7" t="s">
        <v>6</v>
      </c>
      <c r="B10" s="11">
        <v>3991.8530000000005</v>
      </c>
      <c r="C10" s="11">
        <v>5718.3134</v>
      </c>
      <c r="D10" s="11">
        <v>561.43100000000004</v>
      </c>
      <c r="E10" s="24">
        <v>215.03399999999999</v>
      </c>
      <c r="F10" s="8">
        <v>476.45</v>
      </c>
      <c r="G10" s="24">
        <v>2785.0819999999999</v>
      </c>
      <c r="H10" s="8">
        <v>7498.9023999999999</v>
      </c>
      <c r="P10" s="36"/>
      <c r="Q10" s="36"/>
      <c r="R10" s="36"/>
      <c r="S10" s="36"/>
      <c r="T10" s="36"/>
      <c r="U10" s="36"/>
      <c r="V10" s="36"/>
      <c r="W10" s="36"/>
    </row>
    <row r="11" spans="1:23" ht="11.5" x14ac:dyDescent="0.25">
      <c r="A11" s="7" t="s">
        <v>7</v>
      </c>
      <c r="B11" s="11">
        <v>327943.70600000001</v>
      </c>
      <c r="C11" s="11">
        <v>390495.18230000004</v>
      </c>
      <c r="D11" s="11">
        <v>29998.957200000001</v>
      </c>
      <c r="E11" s="24">
        <v>48888.2474</v>
      </c>
      <c r="F11" s="8">
        <v>48454.623399999997</v>
      </c>
      <c r="G11" s="24">
        <v>229637.8591</v>
      </c>
      <c r="H11" s="8">
        <v>344104.79700000002</v>
      </c>
      <c r="P11" s="36"/>
      <c r="Q11" s="36"/>
      <c r="R11" s="36"/>
      <c r="S11" s="36"/>
      <c r="T11" s="36"/>
      <c r="U11" s="36"/>
      <c r="V11" s="36"/>
      <c r="W11" s="36"/>
    </row>
    <row r="12" spans="1:23" ht="11.5" x14ac:dyDescent="0.25">
      <c r="A12" s="7" t="s">
        <v>8</v>
      </c>
      <c r="B12" s="11">
        <v>411042.94100000005</v>
      </c>
      <c r="C12" s="11">
        <v>469296.83269999997</v>
      </c>
      <c r="D12" s="11">
        <v>35476.630599999997</v>
      </c>
      <c r="E12" s="24">
        <v>34268.210800000001</v>
      </c>
      <c r="F12" s="8">
        <v>28146.826499999999</v>
      </c>
      <c r="G12" s="24">
        <v>286980.18299999996</v>
      </c>
      <c r="H12" s="8">
        <v>264486.17210000003</v>
      </c>
      <c r="P12" s="36"/>
      <c r="Q12" s="36"/>
      <c r="R12" s="36"/>
      <c r="S12" s="36"/>
      <c r="T12" s="36"/>
      <c r="U12" s="36"/>
      <c r="V12" s="36"/>
      <c r="W12" s="36"/>
    </row>
    <row r="13" spans="1:23" ht="11.5" x14ac:dyDescent="0.25">
      <c r="A13" s="7" t="s">
        <v>9</v>
      </c>
      <c r="B13" s="11">
        <v>20986.073</v>
      </c>
      <c r="C13" s="11">
        <v>30200.882300000001</v>
      </c>
      <c r="D13" s="11">
        <v>2094.4169999999999</v>
      </c>
      <c r="E13" s="24">
        <v>8534.6939999999995</v>
      </c>
      <c r="F13" s="8">
        <v>9097.2970000000005</v>
      </c>
      <c r="G13" s="24">
        <v>18949.6957</v>
      </c>
      <c r="H13" s="8">
        <v>41144.990700000002</v>
      </c>
      <c r="P13" s="36"/>
      <c r="Q13" s="36"/>
      <c r="R13" s="36"/>
      <c r="S13" s="36"/>
      <c r="T13" s="36"/>
      <c r="U13" s="36"/>
      <c r="V13" s="36"/>
      <c r="W13" s="36"/>
    </row>
    <row r="14" spans="1:23" ht="11.5" x14ac:dyDescent="0.25">
      <c r="A14" s="7" t="s">
        <v>10</v>
      </c>
      <c r="B14" s="11">
        <v>67055.648000000001</v>
      </c>
      <c r="C14" s="11">
        <v>75334.863700000016</v>
      </c>
      <c r="D14" s="11">
        <v>5406.5805</v>
      </c>
      <c r="E14" s="24">
        <v>5678.6675999999998</v>
      </c>
      <c r="F14" s="8">
        <v>3815.6131</v>
      </c>
      <c r="G14" s="24">
        <v>48366.297300000006</v>
      </c>
      <c r="H14" s="8">
        <v>41713.7935</v>
      </c>
      <c r="P14" s="36"/>
      <c r="Q14" s="36"/>
      <c r="R14" s="36"/>
      <c r="S14" s="36"/>
      <c r="T14" s="36"/>
      <c r="U14" s="36"/>
      <c r="V14" s="36"/>
      <c r="W14" s="36"/>
    </row>
    <row r="15" spans="1:23" ht="11.5" x14ac:dyDescent="0.25">
      <c r="A15" s="5" t="s">
        <v>11</v>
      </c>
      <c r="B15" s="10">
        <v>4124960.6329999999</v>
      </c>
      <c r="C15" s="10">
        <v>3145174.4670000006</v>
      </c>
      <c r="D15" s="10">
        <v>224898.58040000001</v>
      </c>
      <c r="E15" s="25">
        <v>612786.13119999995</v>
      </c>
      <c r="F15" s="6">
        <v>521059.33140000002</v>
      </c>
      <c r="G15" s="25">
        <v>1993317.2168000003</v>
      </c>
      <c r="H15" s="6">
        <v>3681240.1298999996</v>
      </c>
      <c r="P15" s="36"/>
      <c r="Q15" s="36"/>
      <c r="R15" s="36"/>
      <c r="S15" s="36"/>
      <c r="T15" s="36"/>
      <c r="U15" s="36"/>
      <c r="V15" s="36"/>
      <c r="W15" s="36"/>
    </row>
    <row r="16" spans="1:23" ht="11.5" x14ac:dyDescent="0.25">
      <c r="A16" s="7" t="s">
        <v>12</v>
      </c>
      <c r="B16" s="11">
        <v>3976.1040000000003</v>
      </c>
      <c r="C16" s="11">
        <v>3411.6687000000006</v>
      </c>
      <c r="D16" s="11">
        <v>194.8836</v>
      </c>
      <c r="E16" s="24">
        <v>308.52550000000002</v>
      </c>
      <c r="F16" s="8">
        <v>271.79750000000001</v>
      </c>
      <c r="G16" s="24">
        <v>2193.4490000000001</v>
      </c>
      <c r="H16" s="8">
        <v>2206.1656999999996</v>
      </c>
      <c r="P16" s="36"/>
      <c r="Q16" s="36"/>
      <c r="R16" s="36"/>
      <c r="S16" s="36"/>
      <c r="T16" s="36"/>
      <c r="U16" s="36"/>
      <c r="V16" s="36"/>
      <c r="W16" s="36"/>
    </row>
    <row r="17" spans="1:23" ht="11.5" x14ac:dyDescent="0.25">
      <c r="A17" s="7" t="s">
        <v>13</v>
      </c>
      <c r="B17" s="11">
        <v>231832.81299999997</v>
      </c>
      <c r="C17" s="11">
        <v>146666.00510000001</v>
      </c>
      <c r="D17" s="11">
        <v>13430.2302</v>
      </c>
      <c r="E17" s="24">
        <v>62648.245199999998</v>
      </c>
      <c r="F17" s="8">
        <v>63418.212500000001</v>
      </c>
      <c r="G17" s="24">
        <v>89628.249100000015</v>
      </c>
      <c r="H17" s="8">
        <v>252642.80869999999</v>
      </c>
      <c r="P17" s="36"/>
      <c r="Q17" s="36"/>
      <c r="R17" s="36"/>
      <c r="S17" s="36"/>
      <c r="T17" s="36"/>
      <c r="U17" s="36"/>
      <c r="V17" s="36"/>
      <c r="W17" s="36"/>
    </row>
    <row r="18" spans="1:23" ht="11.5" x14ac:dyDescent="0.25">
      <c r="A18" s="7" t="s">
        <v>14</v>
      </c>
      <c r="B18" s="11">
        <v>393437.21799999994</v>
      </c>
      <c r="C18" s="11">
        <v>229134.84849999999</v>
      </c>
      <c r="D18" s="11">
        <v>27544.437999999998</v>
      </c>
      <c r="E18" s="24">
        <v>28790.509699999999</v>
      </c>
      <c r="F18" s="8">
        <v>25205.6093</v>
      </c>
      <c r="G18" s="24">
        <v>147387.16449999998</v>
      </c>
      <c r="H18" s="8">
        <v>204731.36629999999</v>
      </c>
      <c r="P18" s="36"/>
      <c r="Q18" s="36"/>
      <c r="R18" s="36"/>
      <c r="S18" s="36"/>
      <c r="T18" s="36"/>
      <c r="U18" s="36"/>
      <c r="V18" s="36"/>
      <c r="W18" s="36"/>
    </row>
    <row r="19" spans="1:23" ht="11.5" x14ac:dyDescent="0.25">
      <c r="A19" s="7" t="s">
        <v>15</v>
      </c>
      <c r="B19" s="11">
        <v>121724.84100000001</v>
      </c>
      <c r="C19" s="11">
        <v>109163.15340000001</v>
      </c>
      <c r="D19" s="11">
        <v>11308.8199</v>
      </c>
      <c r="E19" s="24">
        <v>7960.1130000000003</v>
      </c>
      <c r="F19" s="8">
        <v>9991.6221999999998</v>
      </c>
      <c r="G19" s="24">
        <v>72555.805000000008</v>
      </c>
      <c r="H19" s="8">
        <v>66658.280399999989</v>
      </c>
      <c r="P19" s="36"/>
      <c r="Q19" s="36"/>
      <c r="R19" s="36"/>
      <c r="S19" s="36"/>
      <c r="T19" s="36"/>
      <c r="U19" s="36"/>
      <c r="V19" s="36"/>
      <c r="W19" s="36"/>
    </row>
    <row r="20" spans="1:23" ht="11.5" x14ac:dyDescent="0.25">
      <c r="A20" s="7" t="s">
        <v>16</v>
      </c>
      <c r="B20" s="11">
        <v>3004133.7620000001</v>
      </c>
      <c r="C20" s="11">
        <v>2324768.7546999999</v>
      </c>
      <c r="D20" s="11">
        <v>152851.06479999999</v>
      </c>
      <c r="E20" s="24">
        <v>486561.84509999998</v>
      </c>
      <c r="F20" s="8">
        <v>402522.9559</v>
      </c>
      <c r="G20" s="24">
        <v>1474554.0309000001</v>
      </c>
      <c r="H20" s="8">
        <v>2662151.3662</v>
      </c>
      <c r="P20" s="36"/>
      <c r="Q20" s="36"/>
      <c r="R20" s="36"/>
      <c r="S20" s="36"/>
      <c r="T20" s="36"/>
      <c r="U20" s="36"/>
      <c r="V20" s="36"/>
      <c r="W20" s="36"/>
    </row>
    <row r="21" spans="1:23" ht="11.5" x14ac:dyDescent="0.25">
      <c r="A21" s="7" t="s">
        <v>17</v>
      </c>
      <c r="B21" s="11">
        <v>40494.305</v>
      </c>
      <c r="C21" s="11">
        <v>41569.5236</v>
      </c>
      <c r="D21" s="11">
        <v>3558.1887000000002</v>
      </c>
      <c r="E21" s="24">
        <v>3694.37</v>
      </c>
      <c r="F21" s="8">
        <v>2574.0129999999999</v>
      </c>
      <c r="G21" s="24">
        <v>27531.436600000001</v>
      </c>
      <c r="H21" s="8">
        <v>28939.6315</v>
      </c>
      <c r="P21" s="36"/>
      <c r="Q21" s="36"/>
      <c r="R21" s="36"/>
      <c r="S21" s="36"/>
      <c r="T21" s="36"/>
      <c r="U21" s="36"/>
      <c r="V21" s="36"/>
      <c r="W21" s="36"/>
    </row>
    <row r="22" spans="1:23" ht="11.5" x14ac:dyDescent="0.25">
      <c r="A22" s="7" t="s">
        <v>18</v>
      </c>
      <c r="B22" s="11">
        <v>271868.77</v>
      </c>
      <c r="C22" s="11">
        <v>235293.45929999996</v>
      </c>
      <c r="D22" s="11">
        <v>11394.089900000001</v>
      </c>
      <c r="E22" s="24">
        <v>16903.177800000001</v>
      </c>
      <c r="F22" s="8">
        <v>12111.697399999999</v>
      </c>
      <c r="G22" s="24">
        <v>145241.7629</v>
      </c>
      <c r="H22" s="8">
        <v>422347.27660000004</v>
      </c>
      <c r="P22" s="36"/>
      <c r="Q22" s="36"/>
      <c r="R22" s="36"/>
      <c r="S22" s="36"/>
      <c r="T22" s="36"/>
      <c r="U22" s="36"/>
      <c r="V22" s="36"/>
      <c r="W22" s="36"/>
    </row>
    <row r="23" spans="1:23" ht="11.5" x14ac:dyDescent="0.25">
      <c r="A23" s="7" t="s">
        <v>19</v>
      </c>
      <c r="B23" s="11">
        <v>50764.199000000001</v>
      </c>
      <c r="C23" s="11">
        <v>51111.801199999994</v>
      </c>
      <c r="D23" s="11">
        <v>4294.4939999999997</v>
      </c>
      <c r="E23" s="24">
        <v>5571.3819000000003</v>
      </c>
      <c r="F23" s="8">
        <v>4694.8419999999996</v>
      </c>
      <c r="G23" s="24">
        <v>31560.724999999999</v>
      </c>
      <c r="H23" s="8">
        <v>39023.374099999994</v>
      </c>
      <c r="P23" s="36"/>
      <c r="Q23" s="36"/>
      <c r="R23" s="36"/>
      <c r="S23" s="36"/>
      <c r="T23" s="36"/>
      <c r="U23" s="36"/>
      <c r="V23" s="36"/>
      <c r="W23" s="36"/>
    </row>
    <row r="24" spans="1:23" ht="11.5" x14ac:dyDescent="0.25">
      <c r="A24" s="7" t="s">
        <v>20</v>
      </c>
      <c r="B24" s="11">
        <v>6728.6210000000001</v>
      </c>
      <c r="C24" s="11">
        <v>4055.2524999999996</v>
      </c>
      <c r="D24" s="11">
        <v>322.37130000000002</v>
      </c>
      <c r="E24" s="24">
        <v>347.96300000000002</v>
      </c>
      <c r="F24" s="8">
        <v>268.58159999999998</v>
      </c>
      <c r="G24" s="24">
        <v>2664.5937999999996</v>
      </c>
      <c r="H24" s="8">
        <v>2539.8604</v>
      </c>
      <c r="P24" s="36"/>
      <c r="Q24" s="36"/>
      <c r="R24" s="36"/>
      <c r="S24" s="36"/>
      <c r="T24" s="36"/>
      <c r="U24" s="36"/>
      <c r="V24" s="36"/>
      <c r="W24" s="36"/>
    </row>
    <row r="25" spans="1:23" ht="11.5" x14ac:dyDescent="0.25">
      <c r="A25" s="5" t="s">
        <v>21</v>
      </c>
      <c r="B25" s="10">
        <v>88564.188999999998</v>
      </c>
      <c r="C25" s="10">
        <v>51635.368200000004</v>
      </c>
      <c r="D25" s="10">
        <v>2579.1390000000001</v>
      </c>
      <c r="E25" s="25">
        <v>2009.5947000000001</v>
      </c>
      <c r="F25" s="6">
        <v>2056.6552999999999</v>
      </c>
      <c r="G25" s="25">
        <v>39124.962200000002</v>
      </c>
      <c r="H25" s="6">
        <v>23017.059600000001</v>
      </c>
      <c r="P25" s="36"/>
      <c r="Q25" s="36"/>
      <c r="R25" s="36"/>
      <c r="S25" s="36"/>
      <c r="T25" s="36"/>
      <c r="U25" s="36"/>
      <c r="V25" s="36"/>
      <c r="W25" s="36"/>
    </row>
    <row r="26" spans="1:23" ht="11.5" x14ac:dyDescent="0.25">
      <c r="A26" s="7" t="s">
        <v>22</v>
      </c>
      <c r="B26" s="11">
        <v>88564.188999999998</v>
      </c>
      <c r="C26" s="11">
        <v>51635.368200000004</v>
      </c>
      <c r="D26" s="11">
        <v>2579.1390000000001</v>
      </c>
      <c r="E26" s="24">
        <v>2009.5947000000001</v>
      </c>
      <c r="F26" s="8">
        <v>2056.6552999999999</v>
      </c>
      <c r="G26" s="24">
        <v>39124.962200000002</v>
      </c>
      <c r="H26" s="8">
        <v>23017.059600000001</v>
      </c>
      <c r="P26" s="36"/>
      <c r="Q26" s="36"/>
      <c r="R26" s="36"/>
      <c r="S26" s="36"/>
      <c r="T26" s="36"/>
      <c r="U26" s="36"/>
      <c r="V26" s="36"/>
      <c r="W26" s="36"/>
    </row>
    <row r="27" spans="1:23" ht="11.5" x14ac:dyDescent="0.25">
      <c r="A27" s="5" t="s">
        <v>23</v>
      </c>
      <c r="B27" s="10">
        <v>1144561.9799999997</v>
      </c>
      <c r="C27" s="10">
        <v>1341921.8063000003</v>
      </c>
      <c r="D27" s="10">
        <v>158363.6116</v>
      </c>
      <c r="E27" s="25">
        <v>79040.324900000007</v>
      </c>
      <c r="F27" s="6">
        <v>87034.773700000005</v>
      </c>
      <c r="G27" s="25">
        <v>864707.41660000011</v>
      </c>
      <c r="H27" s="6">
        <v>835866.35290000006</v>
      </c>
      <c r="P27" s="36"/>
      <c r="Q27" s="36"/>
      <c r="R27" s="36"/>
      <c r="S27" s="36"/>
      <c r="T27" s="36"/>
      <c r="U27" s="36"/>
      <c r="V27" s="36"/>
      <c r="W27" s="36"/>
    </row>
    <row r="28" spans="1:23" ht="11.5" x14ac:dyDescent="0.25">
      <c r="A28" s="7" t="s">
        <v>24</v>
      </c>
      <c r="B28" s="11">
        <v>31016.226999999999</v>
      </c>
      <c r="C28" s="11">
        <v>18128.480499999998</v>
      </c>
      <c r="D28" s="11">
        <v>1819.421</v>
      </c>
      <c r="E28" s="24">
        <v>918.56</v>
      </c>
      <c r="F28" s="8">
        <v>714.00199999999995</v>
      </c>
      <c r="G28" s="24">
        <v>10981.709499999999</v>
      </c>
      <c r="H28" s="8">
        <v>7096.4723000000013</v>
      </c>
      <c r="P28" s="36"/>
      <c r="Q28" s="36"/>
      <c r="R28" s="36"/>
      <c r="S28" s="36"/>
      <c r="T28" s="36"/>
      <c r="U28" s="36"/>
      <c r="V28" s="36"/>
      <c r="W28" s="36"/>
    </row>
    <row r="29" spans="1:23" ht="11.5" x14ac:dyDescent="0.25">
      <c r="A29" s="7" t="s">
        <v>25</v>
      </c>
      <c r="B29" s="11">
        <v>196193.67700000003</v>
      </c>
      <c r="C29" s="11">
        <v>307371.79439999996</v>
      </c>
      <c r="D29" s="11">
        <v>48262.492899999997</v>
      </c>
      <c r="E29" s="24">
        <v>12288.7106</v>
      </c>
      <c r="F29" s="8">
        <v>19619.607800000002</v>
      </c>
      <c r="G29" s="24">
        <v>168837.93919999999</v>
      </c>
      <c r="H29" s="8">
        <v>162417.71759999997</v>
      </c>
      <c r="P29" s="36"/>
      <c r="Q29" s="36"/>
      <c r="R29" s="36"/>
      <c r="S29" s="36"/>
      <c r="T29" s="36"/>
      <c r="U29" s="36"/>
      <c r="V29" s="36"/>
      <c r="W29" s="36"/>
    </row>
    <row r="30" spans="1:23" ht="11.5" x14ac:dyDescent="0.25">
      <c r="A30" s="7" t="s">
        <v>26</v>
      </c>
      <c r="B30" s="11">
        <v>4817.3799999999992</v>
      </c>
      <c r="C30" s="11">
        <v>4180.1630000000005</v>
      </c>
      <c r="D30" s="11">
        <v>532.202</v>
      </c>
      <c r="E30" s="24">
        <v>267.54700000000003</v>
      </c>
      <c r="F30" s="8">
        <v>321.399</v>
      </c>
      <c r="G30" s="24">
        <v>2566.7919999999999</v>
      </c>
      <c r="H30" s="8">
        <v>2552.4859999999999</v>
      </c>
      <c r="P30" s="36"/>
      <c r="Q30" s="36"/>
      <c r="R30" s="36"/>
      <c r="S30" s="36"/>
      <c r="T30" s="36"/>
      <c r="U30" s="36"/>
      <c r="V30" s="36"/>
      <c r="W30" s="36"/>
    </row>
    <row r="31" spans="1:23" ht="11.5" x14ac:dyDescent="0.25">
      <c r="A31" s="7" t="s">
        <v>27</v>
      </c>
      <c r="B31" s="11">
        <v>76542.716</v>
      </c>
      <c r="C31" s="11">
        <v>122782.15850000002</v>
      </c>
      <c r="D31" s="11">
        <v>10921.945900000001</v>
      </c>
      <c r="E31" s="24">
        <v>11750.156499999999</v>
      </c>
      <c r="F31" s="8">
        <v>9226.5373</v>
      </c>
      <c r="G31" s="24">
        <v>79970.043700000009</v>
      </c>
      <c r="H31" s="8">
        <v>74861.563399999999</v>
      </c>
      <c r="P31" s="36"/>
      <c r="Q31" s="36"/>
      <c r="R31" s="36"/>
      <c r="S31" s="36"/>
      <c r="T31" s="36"/>
      <c r="U31" s="36"/>
      <c r="V31" s="36"/>
      <c r="W31" s="36"/>
    </row>
    <row r="32" spans="1:23" ht="11.5" x14ac:dyDescent="0.25">
      <c r="A32" s="7" t="s">
        <v>28</v>
      </c>
      <c r="B32" s="11">
        <v>66721.301999999996</v>
      </c>
      <c r="C32" s="11">
        <v>68292.154600000009</v>
      </c>
      <c r="D32" s="11">
        <v>5192.8275999999996</v>
      </c>
      <c r="E32" s="24">
        <v>8569.4958000000006</v>
      </c>
      <c r="F32" s="8">
        <v>7583.9358000000002</v>
      </c>
      <c r="G32" s="24">
        <v>45107.879000000001</v>
      </c>
      <c r="H32" s="8">
        <v>61616.986199999992</v>
      </c>
      <c r="P32" s="36"/>
      <c r="Q32" s="36"/>
      <c r="R32" s="36"/>
      <c r="S32" s="36"/>
      <c r="T32" s="36"/>
      <c r="U32" s="36"/>
      <c r="V32" s="36"/>
      <c r="W32" s="36"/>
    </row>
    <row r="33" spans="1:23" ht="11.5" x14ac:dyDescent="0.25">
      <c r="A33" s="7" t="s">
        <v>29</v>
      </c>
      <c r="B33" s="11">
        <v>94844.714000000007</v>
      </c>
      <c r="C33" s="11">
        <v>129023.28060000001</v>
      </c>
      <c r="D33" s="11">
        <v>18632.099399999999</v>
      </c>
      <c r="E33" s="24">
        <v>4374.6841999999997</v>
      </c>
      <c r="F33" s="8">
        <v>4736.8805000000002</v>
      </c>
      <c r="G33" s="24">
        <v>89010.1924</v>
      </c>
      <c r="H33" s="8">
        <v>82569.724300000002</v>
      </c>
      <c r="P33" s="36"/>
      <c r="Q33" s="36"/>
      <c r="R33" s="36"/>
      <c r="S33" s="36"/>
      <c r="T33" s="36"/>
      <c r="U33" s="36"/>
      <c r="V33" s="36"/>
      <c r="W33" s="36"/>
    </row>
    <row r="34" spans="1:23" ht="11.5" x14ac:dyDescent="0.25">
      <c r="A34" s="7" t="s">
        <v>30</v>
      </c>
      <c r="B34" s="11">
        <v>502553.34100000001</v>
      </c>
      <c r="C34" s="11">
        <v>526865.8060000001</v>
      </c>
      <c r="D34" s="11">
        <v>63108.381000000001</v>
      </c>
      <c r="E34" s="24">
        <v>29393.6005</v>
      </c>
      <c r="F34" s="8">
        <v>38822.061399999999</v>
      </c>
      <c r="G34" s="24">
        <v>349401.8028</v>
      </c>
      <c r="H34" s="8">
        <v>334277.77970000001</v>
      </c>
      <c r="P34" s="36"/>
      <c r="Q34" s="36"/>
      <c r="R34" s="36"/>
      <c r="S34" s="36"/>
      <c r="T34" s="36"/>
      <c r="U34" s="36"/>
      <c r="V34" s="36"/>
      <c r="W34" s="36"/>
    </row>
    <row r="35" spans="1:23" ht="11.5" x14ac:dyDescent="0.25">
      <c r="A35" s="7" t="s">
        <v>31</v>
      </c>
      <c r="B35" s="11">
        <v>114956.651</v>
      </c>
      <c r="C35" s="11">
        <v>87469.249899999995</v>
      </c>
      <c r="D35" s="11">
        <v>6425.7420000000002</v>
      </c>
      <c r="E35" s="24">
        <v>6789.4462999999996</v>
      </c>
      <c r="F35" s="8">
        <v>5616.4553999999998</v>
      </c>
      <c r="G35" s="24">
        <v>66050.693800000008</v>
      </c>
      <c r="H35" s="8">
        <v>47374.404499999997</v>
      </c>
      <c r="P35" s="36"/>
      <c r="Q35" s="36"/>
      <c r="R35" s="36"/>
      <c r="S35" s="36"/>
      <c r="T35" s="36"/>
      <c r="U35" s="36"/>
      <c r="V35" s="36"/>
      <c r="W35" s="36"/>
    </row>
    <row r="36" spans="1:23" ht="11.5" x14ac:dyDescent="0.25">
      <c r="A36" s="7" t="s">
        <v>32</v>
      </c>
      <c r="B36" s="11">
        <v>56915.971999999994</v>
      </c>
      <c r="C36" s="11">
        <v>77808.718800000002</v>
      </c>
      <c r="D36" s="11">
        <v>3468.4998000000001</v>
      </c>
      <c r="E36" s="24">
        <v>4688.1239999999998</v>
      </c>
      <c r="F36" s="8">
        <v>393.89449999999999</v>
      </c>
      <c r="G36" s="24">
        <v>52780.364200000004</v>
      </c>
      <c r="H36" s="8">
        <v>63099.2189</v>
      </c>
      <c r="P36" s="36"/>
      <c r="Q36" s="36"/>
      <c r="R36" s="36"/>
      <c r="S36" s="36"/>
      <c r="T36" s="36"/>
      <c r="U36" s="36"/>
      <c r="V36" s="36"/>
      <c r="W36" s="36"/>
    </row>
    <row r="37" spans="1:23" ht="11.5" x14ac:dyDescent="0.25">
      <c r="A37" s="5" t="s">
        <v>33</v>
      </c>
      <c r="B37" s="10">
        <v>1281242.209</v>
      </c>
      <c r="C37" s="10">
        <v>1022155.1913999999</v>
      </c>
      <c r="D37" s="10">
        <v>68575.045599999998</v>
      </c>
      <c r="E37" s="25">
        <v>127668.5499</v>
      </c>
      <c r="F37" s="6">
        <v>99373.933900000004</v>
      </c>
      <c r="G37" s="25">
        <v>647155.4622999999</v>
      </c>
      <c r="H37" s="6">
        <v>860716.79920000001</v>
      </c>
      <c r="P37" s="36"/>
      <c r="Q37" s="36"/>
      <c r="R37" s="36"/>
      <c r="S37" s="36"/>
      <c r="T37" s="36"/>
      <c r="U37" s="36"/>
      <c r="V37" s="36"/>
      <c r="W37" s="36"/>
    </row>
    <row r="38" spans="1:23" ht="11.5" x14ac:dyDescent="0.25">
      <c r="A38" s="7" t="s">
        <v>34</v>
      </c>
      <c r="B38" s="11">
        <v>502450.47100000008</v>
      </c>
      <c r="C38" s="11">
        <v>420729.09679999994</v>
      </c>
      <c r="D38" s="11">
        <v>27845.172500000001</v>
      </c>
      <c r="E38" s="24">
        <v>41805.803200000002</v>
      </c>
      <c r="F38" s="8">
        <v>35184.1443</v>
      </c>
      <c r="G38" s="24">
        <v>251807.48959999997</v>
      </c>
      <c r="H38" s="8">
        <v>301122.89679999999</v>
      </c>
      <c r="P38" s="36"/>
      <c r="Q38" s="36"/>
      <c r="R38" s="36"/>
      <c r="S38" s="36"/>
      <c r="T38" s="36"/>
      <c r="U38" s="36"/>
      <c r="V38" s="36"/>
      <c r="W38" s="36"/>
    </row>
    <row r="39" spans="1:23" ht="11.5" x14ac:dyDescent="0.25">
      <c r="A39" s="7" t="s">
        <v>35</v>
      </c>
      <c r="B39" s="11">
        <v>363600.59200000006</v>
      </c>
      <c r="C39" s="11">
        <v>310479.61450000003</v>
      </c>
      <c r="D39" s="11">
        <v>30942.012299999999</v>
      </c>
      <c r="E39" s="24">
        <v>48336.634700000002</v>
      </c>
      <c r="F39" s="8">
        <v>21074.283599999999</v>
      </c>
      <c r="G39" s="24">
        <v>213609.70389999999</v>
      </c>
      <c r="H39" s="8">
        <v>255914.86389999997</v>
      </c>
      <c r="P39" s="36"/>
      <c r="Q39" s="36"/>
      <c r="R39" s="36"/>
      <c r="S39" s="36"/>
      <c r="T39" s="36"/>
      <c r="U39" s="36"/>
      <c r="V39" s="36"/>
      <c r="W39" s="36"/>
    </row>
    <row r="40" spans="1:23" ht="11.5" x14ac:dyDescent="0.25">
      <c r="A40" s="7" t="s">
        <v>36</v>
      </c>
      <c r="B40" s="11">
        <v>415191.14599999995</v>
      </c>
      <c r="C40" s="11">
        <v>290946.48009999993</v>
      </c>
      <c r="D40" s="11">
        <v>9787.8608000000004</v>
      </c>
      <c r="E40" s="24">
        <v>37526.112000000001</v>
      </c>
      <c r="F40" s="8">
        <v>43115.506000000001</v>
      </c>
      <c r="G40" s="24">
        <v>181738.26879999996</v>
      </c>
      <c r="H40" s="8">
        <v>303679.03849999997</v>
      </c>
      <c r="P40" s="36"/>
      <c r="Q40" s="36"/>
      <c r="R40" s="36"/>
      <c r="S40" s="36"/>
      <c r="T40" s="36"/>
      <c r="U40" s="36"/>
      <c r="V40" s="36"/>
      <c r="W40" s="36"/>
    </row>
    <row r="41" spans="1:23" ht="11.5" x14ac:dyDescent="0.25">
      <c r="A41" s="5" t="s">
        <v>37</v>
      </c>
      <c r="B41" s="10">
        <v>536767.98699999996</v>
      </c>
      <c r="C41" s="10">
        <v>521192.3014</v>
      </c>
      <c r="D41" s="10">
        <v>41264.336000000003</v>
      </c>
      <c r="E41" s="25">
        <v>40499.911899999999</v>
      </c>
      <c r="F41" s="6">
        <v>41776.274299999997</v>
      </c>
      <c r="G41" s="25">
        <v>347294.95429999998</v>
      </c>
      <c r="H41" s="6">
        <v>323156.10769999999</v>
      </c>
      <c r="P41" s="36"/>
      <c r="Q41" s="36"/>
      <c r="R41" s="36"/>
      <c r="S41" s="36"/>
      <c r="T41" s="36"/>
      <c r="U41" s="36"/>
      <c r="V41" s="36"/>
      <c r="W41" s="36"/>
    </row>
    <row r="42" spans="1:23" ht="11.5" x14ac:dyDescent="0.25">
      <c r="A42" s="7" t="s">
        <v>38</v>
      </c>
      <c r="B42" s="11">
        <v>50558.512999999992</v>
      </c>
      <c r="C42" s="11">
        <v>84212.132299999997</v>
      </c>
      <c r="D42" s="11">
        <v>6461.835</v>
      </c>
      <c r="E42" s="24">
        <v>5747.2952999999998</v>
      </c>
      <c r="F42" s="8">
        <v>6761.6965</v>
      </c>
      <c r="G42" s="24">
        <v>48173.952999999994</v>
      </c>
      <c r="H42" s="8">
        <v>50186.325999999994</v>
      </c>
      <c r="P42" s="36"/>
      <c r="Q42" s="36"/>
      <c r="R42" s="36"/>
      <c r="S42" s="36"/>
      <c r="T42" s="36"/>
      <c r="U42" s="36"/>
      <c r="V42" s="36"/>
      <c r="W42" s="36"/>
    </row>
    <row r="43" spans="1:23" ht="11.5" x14ac:dyDescent="0.25">
      <c r="A43" s="7" t="s">
        <v>39</v>
      </c>
      <c r="B43" s="11">
        <v>29475.834000000003</v>
      </c>
      <c r="C43" s="11">
        <v>15727.766200000004</v>
      </c>
      <c r="D43" s="11">
        <v>1377.7615000000001</v>
      </c>
      <c r="E43" s="24">
        <v>975.92200000000003</v>
      </c>
      <c r="F43" s="8">
        <v>973.55100000000004</v>
      </c>
      <c r="G43" s="24">
        <v>12047.660400000001</v>
      </c>
      <c r="H43" s="8">
        <v>8498.2847999999994</v>
      </c>
      <c r="P43" s="36"/>
      <c r="Q43" s="36"/>
      <c r="R43" s="36"/>
      <c r="S43" s="36"/>
      <c r="T43" s="36"/>
      <c r="U43" s="36"/>
      <c r="V43" s="36"/>
      <c r="W43" s="36"/>
    </row>
    <row r="44" spans="1:23" ht="11.5" x14ac:dyDescent="0.25">
      <c r="A44" s="7" t="s">
        <v>40</v>
      </c>
      <c r="B44" s="11">
        <v>243859.85799999998</v>
      </c>
      <c r="C44" s="11">
        <v>210352.8688</v>
      </c>
      <c r="D44" s="11">
        <v>15686.257799999999</v>
      </c>
      <c r="E44" s="24">
        <v>17265.284199999998</v>
      </c>
      <c r="F44" s="8">
        <v>18451.105899999999</v>
      </c>
      <c r="G44" s="24">
        <v>142715.94450000001</v>
      </c>
      <c r="H44" s="8">
        <v>138791.8223</v>
      </c>
      <c r="P44" s="36"/>
      <c r="Q44" s="36"/>
      <c r="R44" s="36"/>
      <c r="S44" s="36"/>
      <c r="T44" s="36"/>
      <c r="U44" s="36"/>
      <c r="V44" s="36"/>
      <c r="W44" s="36"/>
    </row>
    <row r="45" spans="1:23" ht="11.5" x14ac:dyDescent="0.25">
      <c r="A45" s="7" t="s">
        <v>41</v>
      </c>
      <c r="B45" s="11">
        <v>654.96399999999994</v>
      </c>
      <c r="C45" s="11">
        <v>682.35090000000002</v>
      </c>
      <c r="D45" s="11">
        <v>0</v>
      </c>
      <c r="E45" s="24">
        <v>0</v>
      </c>
      <c r="F45" s="8">
        <v>0</v>
      </c>
      <c r="G45" s="24">
        <v>619.56119999999999</v>
      </c>
      <c r="H45" s="8">
        <v>13.2</v>
      </c>
      <c r="P45" s="36"/>
      <c r="Q45" s="36"/>
      <c r="R45" s="36"/>
      <c r="S45" s="36"/>
      <c r="T45" s="36"/>
      <c r="U45" s="36"/>
      <c r="V45" s="36"/>
      <c r="W45" s="36"/>
    </row>
    <row r="46" spans="1:23" ht="11.5" x14ac:dyDescent="0.25">
      <c r="A46" s="7" t="s">
        <v>42</v>
      </c>
      <c r="B46" s="11">
        <v>37281.235999999997</v>
      </c>
      <c r="C46" s="11">
        <v>34918.702699999994</v>
      </c>
      <c r="D46" s="11">
        <v>1746.5281</v>
      </c>
      <c r="E46" s="24">
        <v>3486.0583999999999</v>
      </c>
      <c r="F46" s="8">
        <v>3780.172</v>
      </c>
      <c r="G46" s="24">
        <v>20538.135299999998</v>
      </c>
      <c r="H46" s="8">
        <v>25993.331399999995</v>
      </c>
      <c r="P46" s="36"/>
      <c r="Q46" s="36"/>
      <c r="R46" s="36"/>
      <c r="S46" s="36"/>
      <c r="T46" s="36"/>
      <c r="U46" s="36"/>
      <c r="V46" s="36"/>
      <c r="W46" s="36"/>
    </row>
    <row r="47" spans="1:23" ht="11.5" x14ac:dyDescent="0.25">
      <c r="A47" s="7" t="s">
        <v>43</v>
      </c>
      <c r="B47" s="11">
        <v>26643.126</v>
      </c>
      <c r="C47" s="11">
        <v>32233.787299999996</v>
      </c>
      <c r="D47" s="11">
        <v>2455.0187999999998</v>
      </c>
      <c r="E47" s="24">
        <v>2880.7242000000001</v>
      </c>
      <c r="F47" s="8">
        <v>2223.9670000000001</v>
      </c>
      <c r="G47" s="24">
        <v>21277.763099999996</v>
      </c>
      <c r="H47" s="8">
        <v>21233.998100000001</v>
      </c>
      <c r="P47" s="36"/>
      <c r="Q47" s="36"/>
      <c r="R47" s="36"/>
      <c r="S47" s="36"/>
      <c r="T47" s="36"/>
      <c r="U47" s="36"/>
      <c r="V47" s="36"/>
      <c r="W47" s="36"/>
    </row>
    <row r="48" spans="1:23" ht="11.5" x14ac:dyDescent="0.25">
      <c r="A48" s="7" t="s">
        <v>44</v>
      </c>
      <c r="B48" s="11">
        <v>56386.046000000002</v>
      </c>
      <c r="C48" s="11">
        <v>56890.413299999986</v>
      </c>
      <c r="D48" s="11">
        <v>4937.201</v>
      </c>
      <c r="E48" s="24">
        <v>5080.8762999999999</v>
      </c>
      <c r="F48" s="8">
        <v>5196.5159999999996</v>
      </c>
      <c r="G48" s="24">
        <v>41423.967399999994</v>
      </c>
      <c r="H48" s="8">
        <v>35417.512000000002</v>
      </c>
      <c r="P48" s="36"/>
      <c r="Q48" s="36"/>
      <c r="R48" s="36"/>
      <c r="S48" s="36"/>
      <c r="T48" s="36"/>
      <c r="U48" s="36"/>
      <c r="V48" s="36"/>
      <c r="W48" s="36"/>
    </row>
    <row r="49" spans="1:23" ht="11.5" x14ac:dyDescent="0.25">
      <c r="A49" s="7" t="s">
        <v>45</v>
      </c>
      <c r="B49" s="11">
        <v>22502.797999999999</v>
      </c>
      <c r="C49" s="11">
        <v>31210.967099999994</v>
      </c>
      <c r="D49" s="11">
        <v>3784.8634000000002</v>
      </c>
      <c r="E49" s="24">
        <v>2126.2739999999999</v>
      </c>
      <c r="F49" s="8">
        <v>2022.8906999999999</v>
      </c>
      <c r="G49" s="24">
        <v>19656.491999999998</v>
      </c>
      <c r="H49" s="8">
        <v>17982.710400000004</v>
      </c>
      <c r="P49" s="36"/>
      <c r="Q49" s="36"/>
      <c r="R49" s="36"/>
      <c r="S49" s="36"/>
      <c r="T49" s="36"/>
      <c r="U49" s="36"/>
      <c r="V49" s="36"/>
      <c r="W49" s="36"/>
    </row>
    <row r="50" spans="1:23" ht="11.5" x14ac:dyDescent="0.25">
      <c r="A50" s="7" t="s">
        <v>46</v>
      </c>
      <c r="B50" s="11">
        <v>10997.695000000002</v>
      </c>
      <c r="C50" s="11">
        <v>12802.636099999998</v>
      </c>
      <c r="D50" s="11">
        <v>1285.2316000000001</v>
      </c>
      <c r="E50" s="24">
        <v>537.56299999999999</v>
      </c>
      <c r="F50" s="8">
        <v>559.01750000000004</v>
      </c>
      <c r="G50" s="24">
        <v>9761.6886999999988</v>
      </c>
      <c r="H50" s="8">
        <v>7041.0808999999999</v>
      </c>
      <c r="P50" s="36"/>
      <c r="Q50" s="36"/>
      <c r="R50" s="36"/>
      <c r="S50" s="36"/>
      <c r="T50" s="36"/>
      <c r="U50" s="36"/>
      <c r="V50" s="36"/>
      <c r="W50" s="36"/>
    </row>
    <row r="51" spans="1:23" ht="11.5" x14ac:dyDescent="0.25">
      <c r="A51" s="7" t="s">
        <v>47</v>
      </c>
      <c r="B51" s="11">
        <v>455.96700000000004</v>
      </c>
      <c r="C51" s="11">
        <v>9.1747999999999994</v>
      </c>
      <c r="D51" s="11">
        <v>0</v>
      </c>
      <c r="E51" s="24">
        <v>0</v>
      </c>
      <c r="F51" s="8">
        <v>1.63</v>
      </c>
      <c r="G51" s="24">
        <v>7.0109999999999992</v>
      </c>
      <c r="H51" s="8">
        <v>9.4209999999999994</v>
      </c>
      <c r="P51" s="36"/>
      <c r="Q51" s="36"/>
      <c r="R51" s="36"/>
      <c r="S51" s="36"/>
      <c r="T51" s="36"/>
      <c r="U51" s="36"/>
      <c r="V51" s="36"/>
      <c r="W51" s="36"/>
    </row>
    <row r="52" spans="1:23" ht="11.5" x14ac:dyDescent="0.25">
      <c r="A52" s="7" t="s">
        <v>48</v>
      </c>
      <c r="B52" s="11">
        <v>57951.950000000004</v>
      </c>
      <c r="C52" s="11">
        <v>42151.501899999996</v>
      </c>
      <c r="D52" s="11">
        <v>3529.6388000000002</v>
      </c>
      <c r="E52" s="24">
        <v>2399.9144999999999</v>
      </c>
      <c r="F52" s="8">
        <v>1805.7276999999999</v>
      </c>
      <c r="G52" s="24">
        <v>31072.777699999999</v>
      </c>
      <c r="H52" s="8">
        <v>17988.4208</v>
      </c>
      <c r="P52" s="36"/>
      <c r="Q52" s="36"/>
      <c r="R52" s="36"/>
      <c r="S52" s="36"/>
      <c r="T52" s="36"/>
      <c r="U52" s="36"/>
      <c r="V52" s="36"/>
      <c r="W52" s="36"/>
    </row>
    <row r="53" spans="1:23" ht="11.5" x14ac:dyDescent="0.25">
      <c r="A53" s="5" t="s">
        <v>49</v>
      </c>
      <c r="B53" s="10">
        <v>503435.98</v>
      </c>
      <c r="C53" s="10">
        <v>449901.74699999997</v>
      </c>
      <c r="D53" s="10">
        <v>35309.5435</v>
      </c>
      <c r="E53" s="25">
        <v>44457.096700000002</v>
      </c>
      <c r="F53" s="6">
        <v>47068.233399999997</v>
      </c>
      <c r="G53" s="25">
        <v>325807.09179999994</v>
      </c>
      <c r="H53" s="6">
        <v>341402.49979999999</v>
      </c>
      <c r="P53" s="36"/>
      <c r="Q53" s="36"/>
      <c r="R53" s="36"/>
      <c r="S53" s="36"/>
      <c r="T53" s="36"/>
      <c r="U53" s="36"/>
      <c r="V53" s="36"/>
      <c r="W53" s="36"/>
    </row>
    <row r="54" spans="1:23" ht="11.5" x14ac:dyDescent="0.25">
      <c r="A54" s="7" t="s">
        <v>50</v>
      </c>
      <c r="B54" s="11">
        <v>440488.10699999996</v>
      </c>
      <c r="C54" s="11">
        <v>371410.5772</v>
      </c>
      <c r="D54" s="11">
        <v>29322.1044</v>
      </c>
      <c r="E54" s="24">
        <v>34824.031600000002</v>
      </c>
      <c r="F54" s="8">
        <v>36906.006999999998</v>
      </c>
      <c r="G54" s="24">
        <v>275579.19190000003</v>
      </c>
      <c r="H54" s="8">
        <v>268102.38880000002</v>
      </c>
      <c r="P54" s="36"/>
      <c r="Q54" s="36"/>
      <c r="R54" s="36"/>
      <c r="S54" s="36"/>
      <c r="T54" s="36"/>
      <c r="U54" s="36"/>
      <c r="V54" s="36"/>
      <c r="W54" s="36"/>
    </row>
    <row r="55" spans="1:23" ht="11.5" x14ac:dyDescent="0.25">
      <c r="A55" s="7" t="s">
        <v>51</v>
      </c>
      <c r="B55" s="11">
        <v>62947.873</v>
      </c>
      <c r="C55" s="11">
        <v>78491.169800000003</v>
      </c>
      <c r="D55" s="11">
        <v>5987.4390999999996</v>
      </c>
      <c r="E55" s="24">
        <v>9633.0650999999998</v>
      </c>
      <c r="F55" s="8">
        <v>10162.2264</v>
      </c>
      <c r="G55" s="24">
        <v>50227.899900000004</v>
      </c>
      <c r="H55" s="8">
        <v>73300.11099999999</v>
      </c>
      <c r="P55" s="36"/>
      <c r="Q55" s="36"/>
      <c r="R55" s="36"/>
      <c r="S55" s="36"/>
      <c r="T55" s="36"/>
      <c r="U55" s="36"/>
      <c r="V55" s="36"/>
      <c r="W55" s="36"/>
    </row>
    <row r="56" spans="1:23" ht="11.5" x14ac:dyDescent="0.25">
      <c r="A56" s="5" t="s">
        <v>52</v>
      </c>
      <c r="B56" s="10">
        <v>955570.70499999996</v>
      </c>
      <c r="C56" s="10">
        <v>938847.5919</v>
      </c>
      <c r="D56" s="10">
        <v>82918.838900000002</v>
      </c>
      <c r="E56" s="25">
        <v>77233.215899999996</v>
      </c>
      <c r="F56" s="6">
        <v>67029.248200000002</v>
      </c>
      <c r="G56" s="25">
        <v>644067.05409999995</v>
      </c>
      <c r="H56" s="6">
        <v>611814.16619999998</v>
      </c>
      <c r="P56" s="36"/>
      <c r="Q56" s="36"/>
      <c r="R56" s="36"/>
      <c r="S56" s="36"/>
      <c r="T56" s="36"/>
      <c r="U56" s="36"/>
      <c r="V56" s="36"/>
      <c r="W56" s="36"/>
    </row>
    <row r="57" spans="1:23" ht="11.5" x14ac:dyDescent="0.25">
      <c r="A57" s="7" t="s">
        <v>53</v>
      </c>
      <c r="B57" s="11">
        <v>208521.05799999999</v>
      </c>
      <c r="C57" s="11">
        <v>174887.26270000002</v>
      </c>
      <c r="D57" s="11">
        <v>13886.78</v>
      </c>
      <c r="E57" s="24">
        <v>11070.272999999999</v>
      </c>
      <c r="F57" s="8">
        <v>10169.126099999999</v>
      </c>
      <c r="G57" s="24">
        <v>118803.958</v>
      </c>
      <c r="H57" s="8">
        <v>91589.616199999989</v>
      </c>
      <c r="P57" s="36"/>
      <c r="Q57" s="36"/>
      <c r="R57" s="36"/>
      <c r="S57" s="36"/>
      <c r="T57" s="36"/>
      <c r="U57" s="36"/>
      <c r="V57" s="36"/>
      <c r="W57" s="36"/>
    </row>
    <row r="58" spans="1:23" ht="11.5" x14ac:dyDescent="0.25">
      <c r="A58" s="7" t="s">
        <v>54</v>
      </c>
      <c r="B58" s="11">
        <v>746721.37400000007</v>
      </c>
      <c r="C58" s="11">
        <v>713811.68469999998</v>
      </c>
      <c r="D58" s="11">
        <v>59608.5193</v>
      </c>
      <c r="E58" s="24">
        <v>56479.351499999997</v>
      </c>
      <c r="F58" s="8">
        <v>48663.597099999999</v>
      </c>
      <c r="G58" s="24">
        <v>491591.99790000002</v>
      </c>
      <c r="H58" s="8">
        <v>453576.321</v>
      </c>
      <c r="P58" s="36"/>
      <c r="Q58" s="36"/>
      <c r="R58" s="36"/>
      <c r="S58" s="36"/>
      <c r="T58" s="36"/>
      <c r="U58" s="36"/>
      <c r="V58" s="36"/>
      <c r="W58" s="36"/>
    </row>
    <row r="59" spans="1:23" ht="11.5" x14ac:dyDescent="0.25">
      <c r="A59" s="7" t="s">
        <v>55</v>
      </c>
      <c r="B59" s="11">
        <v>328.27299999999997</v>
      </c>
      <c r="C59" s="11">
        <v>50148.644499999995</v>
      </c>
      <c r="D59" s="11">
        <v>9423.5396000000001</v>
      </c>
      <c r="E59" s="24">
        <v>9683.5913999999993</v>
      </c>
      <c r="F59" s="8">
        <v>8196.5249999999996</v>
      </c>
      <c r="G59" s="24">
        <v>33671.0982</v>
      </c>
      <c r="H59" s="8">
        <v>66648.228999999992</v>
      </c>
      <c r="P59" s="36"/>
      <c r="Q59" s="36"/>
      <c r="R59" s="36"/>
      <c r="S59" s="36"/>
      <c r="T59" s="36"/>
      <c r="U59" s="36"/>
      <c r="V59" s="36"/>
      <c r="W59" s="36"/>
    </row>
    <row r="60" spans="1:23" ht="11.5" x14ac:dyDescent="0.25">
      <c r="A60" s="5" t="s">
        <v>56</v>
      </c>
      <c r="B60" s="10">
        <v>23432.133999999998</v>
      </c>
      <c r="C60" s="10">
        <v>36335.566500000001</v>
      </c>
      <c r="D60" s="10">
        <v>1828.6926000000001</v>
      </c>
      <c r="E60" s="25">
        <v>2204.8434999999999</v>
      </c>
      <c r="F60" s="6">
        <v>3220.6332000000002</v>
      </c>
      <c r="G60" s="25">
        <v>23895.670599999998</v>
      </c>
      <c r="H60" s="6">
        <v>30855.0563</v>
      </c>
      <c r="P60" s="36"/>
      <c r="Q60" s="36"/>
      <c r="R60" s="36"/>
      <c r="S60" s="36"/>
      <c r="T60" s="36"/>
      <c r="U60" s="36"/>
      <c r="V60" s="36"/>
      <c r="W60" s="36"/>
    </row>
    <row r="61" spans="1:23" ht="11.5" x14ac:dyDescent="0.25">
      <c r="A61" s="7" t="s">
        <v>57</v>
      </c>
      <c r="B61" s="11">
        <v>22336.341</v>
      </c>
      <c r="C61" s="11">
        <v>35304.543600000005</v>
      </c>
      <c r="D61" s="11">
        <v>1745.9516000000001</v>
      </c>
      <c r="E61" s="24">
        <v>2120.9268999999999</v>
      </c>
      <c r="F61" s="8">
        <v>3155.4652000000001</v>
      </c>
      <c r="G61" s="24">
        <v>23269.429499999998</v>
      </c>
      <c r="H61" s="8">
        <v>30231.265699999996</v>
      </c>
      <c r="P61" s="36"/>
      <c r="Q61" s="36"/>
      <c r="R61" s="36"/>
      <c r="S61" s="36"/>
      <c r="T61" s="36"/>
      <c r="U61" s="36"/>
      <c r="V61" s="36"/>
      <c r="W61" s="36"/>
    </row>
    <row r="62" spans="1:23" ht="12" thickBot="1" x14ac:dyDescent="0.3">
      <c r="A62" s="16" t="s">
        <v>58</v>
      </c>
      <c r="B62" s="17">
        <v>73.213999999999999</v>
      </c>
      <c r="C62" s="17">
        <v>0</v>
      </c>
      <c r="D62" s="17">
        <v>0</v>
      </c>
      <c r="E62" s="26">
        <v>10.782999999999999</v>
      </c>
      <c r="F62" s="18">
        <v>0</v>
      </c>
      <c r="G62" s="26">
        <v>0</v>
      </c>
      <c r="H62" s="18">
        <v>38.082000000000001</v>
      </c>
      <c r="P62" s="36"/>
      <c r="Q62" s="36"/>
      <c r="R62" s="36"/>
      <c r="S62" s="36"/>
      <c r="T62" s="36"/>
      <c r="U62" s="36"/>
      <c r="V62" s="36"/>
      <c r="W62" s="36"/>
    </row>
    <row r="63" spans="1:23" ht="11.5" x14ac:dyDescent="0.25">
      <c r="A63" s="19" t="s">
        <v>59</v>
      </c>
      <c r="B63" s="20">
        <v>1022.5790000000002</v>
      </c>
      <c r="C63" s="20">
        <v>1031.0228999999999</v>
      </c>
      <c r="D63" s="20">
        <v>82.741</v>
      </c>
      <c r="E63" s="27">
        <v>73.133600000000001</v>
      </c>
      <c r="F63" s="21">
        <v>65.168000000000006</v>
      </c>
      <c r="G63" s="27">
        <v>626.24109999999996</v>
      </c>
      <c r="H63" s="21">
        <v>585.70860000000005</v>
      </c>
      <c r="P63" s="36"/>
      <c r="Q63" s="36"/>
      <c r="R63" s="36"/>
      <c r="S63" s="36"/>
      <c r="T63" s="36"/>
      <c r="U63" s="36"/>
      <c r="V63" s="36"/>
      <c r="W63" s="36"/>
    </row>
    <row r="64" spans="1:23" ht="11.5" x14ac:dyDescent="0.25">
      <c r="A64" s="5" t="s">
        <v>60</v>
      </c>
      <c r="B64" s="10">
        <v>101235.053</v>
      </c>
      <c r="C64" s="10">
        <v>89853.250700000004</v>
      </c>
      <c r="D64" s="10">
        <v>4255.2628999999997</v>
      </c>
      <c r="E64" s="25">
        <v>5379.6296000000002</v>
      </c>
      <c r="F64" s="6">
        <v>4759.1710999999996</v>
      </c>
      <c r="G64" s="25">
        <v>65702.492700000003</v>
      </c>
      <c r="H64" s="6">
        <v>39541.230399999993</v>
      </c>
      <c r="P64" s="36"/>
      <c r="Q64" s="36"/>
      <c r="R64" s="36"/>
      <c r="S64" s="36"/>
      <c r="T64" s="36"/>
      <c r="U64" s="36"/>
      <c r="V64" s="36"/>
      <c r="W64" s="36"/>
    </row>
    <row r="65" spans="1:23" ht="11.5" x14ac:dyDescent="0.25">
      <c r="A65" s="7" t="s">
        <v>61</v>
      </c>
      <c r="B65" s="11">
        <v>457.36900000000003</v>
      </c>
      <c r="C65" s="11">
        <v>327.96300000000002</v>
      </c>
      <c r="D65" s="11">
        <v>4.8</v>
      </c>
      <c r="E65" s="24">
        <v>493.21600000000001</v>
      </c>
      <c r="F65" s="8">
        <v>15.247999999999999</v>
      </c>
      <c r="G65" s="24">
        <v>235.65899999999999</v>
      </c>
      <c r="H65" s="8">
        <v>591.24300000000005</v>
      </c>
      <c r="P65" s="36"/>
      <c r="Q65" s="36"/>
      <c r="R65" s="36"/>
      <c r="S65" s="36"/>
      <c r="T65" s="36"/>
      <c r="U65" s="36"/>
      <c r="V65" s="36"/>
      <c r="W65" s="36"/>
    </row>
    <row r="66" spans="1:23" ht="11.5" x14ac:dyDescent="0.25">
      <c r="A66" s="7" t="s">
        <v>62</v>
      </c>
      <c r="B66" s="11">
        <v>96762.087999999989</v>
      </c>
      <c r="C66" s="11">
        <v>85480.419900000008</v>
      </c>
      <c r="D66" s="11">
        <v>3980.9020999999998</v>
      </c>
      <c r="E66" s="24">
        <v>4655.3396000000002</v>
      </c>
      <c r="F66" s="8">
        <v>4333.8388000000004</v>
      </c>
      <c r="G66" s="24">
        <v>62962.965400000001</v>
      </c>
      <c r="H66" s="8">
        <v>36357.707900000001</v>
      </c>
      <c r="P66" s="36"/>
      <c r="Q66" s="36"/>
      <c r="R66" s="36"/>
      <c r="S66" s="36"/>
      <c r="T66" s="36"/>
      <c r="U66" s="36"/>
      <c r="V66" s="36"/>
      <c r="W66" s="36"/>
    </row>
    <row r="67" spans="1:23" ht="11.5" x14ac:dyDescent="0.25">
      <c r="A67" s="7" t="s">
        <v>63</v>
      </c>
      <c r="B67" s="11">
        <v>4015.5959999999995</v>
      </c>
      <c r="C67" s="11">
        <v>4044.8677999999995</v>
      </c>
      <c r="D67" s="11">
        <v>269.56079999999997</v>
      </c>
      <c r="E67" s="24">
        <v>231.07400000000001</v>
      </c>
      <c r="F67" s="8">
        <v>410.08429999999998</v>
      </c>
      <c r="G67" s="24">
        <v>2503.8683000000001</v>
      </c>
      <c r="H67" s="8">
        <v>2592.2795000000001</v>
      </c>
      <c r="P67" s="36"/>
      <c r="Q67" s="36"/>
      <c r="R67" s="36"/>
      <c r="S67" s="36"/>
      <c r="T67" s="36"/>
      <c r="U67" s="36"/>
      <c r="V67" s="36"/>
      <c r="W67" s="36"/>
    </row>
    <row r="68" spans="1:23" ht="11.5" x14ac:dyDescent="0.25">
      <c r="A68" s="5" t="s">
        <v>64</v>
      </c>
      <c r="B68" s="10">
        <v>18539429.789999999</v>
      </c>
      <c r="C68" s="10">
        <v>16710325.664199999</v>
      </c>
      <c r="D68" s="10">
        <v>1296589.3765</v>
      </c>
      <c r="E68" s="25">
        <v>1378534.6004000001</v>
      </c>
      <c r="F68" s="6">
        <v>1316578.1577000001</v>
      </c>
      <c r="G68" s="25">
        <v>11677269.011299999</v>
      </c>
      <c r="H68" s="6">
        <v>10942702.977200001</v>
      </c>
      <c r="P68" s="36"/>
      <c r="Q68" s="36"/>
      <c r="R68" s="36"/>
      <c r="S68" s="36"/>
      <c r="T68" s="36"/>
      <c r="U68" s="36"/>
      <c r="V68" s="36"/>
      <c r="W68" s="36"/>
    </row>
    <row r="69" spans="1:23" ht="11.5" x14ac:dyDescent="0.25">
      <c r="A69" s="7" t="s">
        <v>65</v>
      </c>
      <c r="B69" s="11">
        <v>1738.107</v>
      </c>
      <c r="C69" s="11">
        <v>289.94169999999997</v>
      </c>
      <c r="D69" s="11">
        <v>19.989999999999998</v>
      </c>
      <c r="E69" s="24">
        <v>3.0017</v>
      </c>
      <c r="F69" s="8">
        <v>65.894900000000007</v>
      </c>
      <c r="G69" s="24">
        <v>197.75790000000001</v>
      </c>
      <c r="H69" s="8">
        <v>270.17750000000001</v>
      </c>
      <c r="P69" s="36"/>
      <c r="Q69" s="36"/>
      <c r="R69" s="36"/>
      <c r="S69" s="36"/>
      <c r="T69" s="36"/>
      <c r="U69" s="36"/>
      <c r="V69" s="36"/>
      <c r="W69" s="36"/>
    </row>
    <row r="70" spans="1:23" ht="11.5" x14ac:dyDescent="0.25">
      <c r="A70" s="7" t="s">
        <v>66</v>
      </c>
      <c r="B70" s="11">
        <v>2798.1350000000002</v>
      </c>
      <c r="C70" s="11">
        <v>1574.299</v>
      </c>
      <c r="D70" s="11">
        <v>60.161999999999999</v>
      </c>
      <c r="E70" s="24">
        <v>28.335000000000001</v>
      </c>
      <c r="F70" s="8">
        <v>96.173199999999994</v>
      </c>
      <c r="G70" s="24">
        <v>1042.6985999999999</v>
      </c>
      <c r="H70" s="8">
        <v>1261.7969000000001</v>
      </c>
      <c r="P70" s="36"/>
      <c r="Q70" s="36"/>
      <c r="R70" s="36"/>
      <c r="S70" s="36"/>
      <c r="T70" s="36"/>
      <c r="U70" s="36"/>
      <c r="V70" s="36"/>
      <c r="W70" s="36"/>
    </row>
    <row r="71" spans="1:23" ht="11.5" x14ac:dyDescent="0.25">
      <c r="A71" s="7" t="s">
        <v>67</v>
      </c>
      <c r="B71" s="11">
        <v>3597963.7380000004</v>
      </c>
      <c r="C71" s="11">
        <v>3097311.2876999998</v>
      </c>
      <c r="D71" s="11">
        <v>199565.4497</v>
      </c>
      <c r="E71" s="24">
        <v>275977.76630000002</v>
      </c>
      <c r="F71" s="8">
        <v>233193.78109999999</v>
      </c>
      <c r="G71" s="24">
        <v>2177230.7733</v>
      </c>
      <c r="H71" s="8">
        <v>2110288.3790000002</v>
      </c>
      <c r="P71" s="36"/>
      <c r="Q71" s="36"/>
      <c r="R71" s="36"/>
      <c r="S71" s="36"/>
      <c r="T71" s="36"/>
      <c r="U71" s="36"/>
      <c r="V71" s="36"/>
      <c r="W71" s="36"/>
    </row>
    <row r="72" spans="1:23" ht="11.5" x14ac:dyDescent="0.25">
      <c r="A72" s="7" t="s">
        <v>68</v>
      </c>
      <c r="B72" s="11">
        <v>10359.257000000001</v>
      </c>
      <c r="C72" s="11">
        <v>8177.4786999999997</v>
      </c>
      <c r="D72" s="11">
        <v>144.53299999999999</v>
      </c>
      <c r="E72" s="24">
        <v>180.4496</v>
      </c>
      <c r="F72" s="8">
        <v>364.25099999999998</v>
      </c>
      <c r="G72" s="24">
        <v>6197.232</v>
      </c>
      <c r="H72" s="8">
        <v>5262.2359999999999</v>
      </c>
      <c r="P72" s="36"/>
      <c r="Q72" s="36"/>
      <c r="R72" s="36"/>
      <c r="S72" s="36"/>
      <c r="T72" s="36"/>
      <c r="U72" s="36"/>
      <c r="V72" s="36"/>
      <c r="W72" s="36"/>
    </row>
    <row r="73" spans="1:23" ht="11.5" x14ac:dyDescent="0.25">
      <c r="A73" s="7" t="s">
        <v>69</v>
      </c>
      <c r="B73" s="11">
        <v>76073.637000000002</v>
      </c>
      <c r="C73" s="11">
        <v>75862.680800000016</v>
      </c>
      <c r="D73" s="11">
        <v>5243.2331999999997</v>
      </c>
      <c r="E73" s="24">
        <v>5916.6103000000003</v>
      </c>
      <c r="F73" s="8">
        <v>3662.0904</v>
      </c>
      <c r="G73" s="24">
        <v>46486.758700000006</v>
      </c>
      <c r="H73" s="8">
        <v>40575.278999999995</v>
      </c>
      <c r="P73" s="36"/>
      <c r="Q73" s="36"/>
      <c r="R73" s="36"/>
      <c r="S73" s="36"/>
      <c r="T73" s="36"/>
      <c r="U73" s="36"/>
      <c r="V73" s="36"/>
      <c r="W73" s="36"/>
    </row>
    <row r="74" spans="1:23" ht="11.5" x14ac:dyDescent="0.25">
      <c r="A74" s="7" t="s">
        <v>70</v>
      </c>
      <c r="B74" s="11">
        <v>420585.70200000005</v>
      </c>
      <c r="C74" s="11">
        <v>377519.39250000002</v>
      </c>
      <c r="D74" s="11">
        <v>31046.278699999999</v>
      </c>
      <c r="E74" s="24">
        <v>27698.6836</v>
      </c>
      <c r="F74" s="8">
        <v>26070.718199999999</v>
      </c>
      <c r="G74" s="24">
        <v>251651.35270000002</v>
      </c>
      <c r="H74" s="8">
        <v>228640.38810000001</v>
      </c>
      <c r="P74" s="36"/>
      <c r="Q74" s="36"/>
      <c r="R74" s="36"/>
      <c r="S74" s="36"/>
      <c r="T74" s="36"/>
      <c r="U74" s="36"/>
      <c r="V74" s="36"/>
      <c r="W74" s="36"/>
    </row>
    <row r="75" spans="1:23" ht="11.5" x14ac:dyDescent="0.25">
      <c r="A75" s="7" t="s">
        <v>71</v>
      </c>
      <c r="B75" s="11">
        <v>12404.649999999998</v>
      </c>
      <c r="C75" s="11">
        <v>12042.653700000001</v>
      </c>
      <c r="D75" s="11">
        <v>1707.1378999999999</v>
      </c>
      <c r="E75" s="24">
        <v>630.31769999999995</v>
      </c>
      <c r="F75" s="8">
        <v>544.71299999999997</v>
      </c>
      <c r="G75" s="24">
        <v>8210.5879999999997</v>
      </c>
      <c r="H75" s="8">
        <v>5784.9285</v>
      </c>
      <c r="P75" s="36"/>
      <c r="Q75" s="36"/>
      <c r="R75" s="36"/>
      <c r="S75" s="36"/>
      <c r="T75" s="36"/>
      <c r="U75" s="36"/>
      <c r="V75" s="36"/>
      <c r="W75" s="36"/>
    </row>
    <row r="76" spans="1:23" ht="11.5" x14ac:dyDescent="0.25">
      <c r="A76" s="7" t="s">
        <v>72</v>
      </c>
      <c r="B76" s="11">
        <v>97269.608999999997</v>
      </c>
      <c r="C76" s="11">
        <v>78710.954300000012</v>
      </c>
      <c r="D76" s="11">
        <v>7073.0228999999999</v>
      </c>
      <c r="E76" s="24">
        <v>4840.7200999999995</v>
      </c>
      <c r="F76" s="8">
        <v>4835.1849000000002</v>
      </c>
      <c r="G76" s="24">
        <v>53966.830700000006</v>
      </c>
      <c r="H76" s="8">
        <v>43488.875</v>
      </c>
      <c r="P76" s="36"/>
      <c r="Q76" s="36"/>
      <c r="R76" s="36"/>
      <c r="S76" s="36"/>
      <c r="T76" s="36"/>
      <c r="U76" s="36"/>
      <c r="V76" s="36"/>
      <c r="W76" s="36"/>
    </row>
    <row r="77" spans="1:23" ht="11.5" x14ac:dyDescent="0.25">
      <c r="A77" s="7" t="s">
        <v>73</v>
      </c>
      <c r="B77" s="11">
        <v>28493.126000000004</v>
      </c>
      <c r="C77" s="11">
        <v>28813.472200000004</v>
      </c>
      <c r="D77" s="11">
        <v>1987.8513</v>
      </c>
      <c r="E77" s="24">
        <v>2419.3076999999998</v>
      </c>
      <c r="F77" s="8">
        <v>2462.3330999999998</v>
      </c>
      <c r="G77" s="24">
        <v>17191.800500000001</v>
      </c>
      <c r="H77" s="8">
        <v>18881.332000000002</v>
      </c>
      <c r="P77" s="36"/>
      <c r="Q77" s="36"/>
      <c r="R77" s="36"/>
      <c r="S77" s="36"/>
      <c r="T77" s="36"/>
      <c r="U77" s="36"/>
      <c r="V77" s="36"/>
      <c r="W77" s="36"/>
    </row>
    <row r="78" spans="1:23" ht="11.5" x14ac:dyDescent="0.25">
      <c r="A78" s="7" t="s">
        <v>74</v>
      </c>
      <c r="B78" s="11">
        <v>9672.0560000000005</v>
      </c>
      <c r="C78" s="11">
        <v>11562.053699999999</v>
      </c>
      <c r="D78" s="11">
        <v>1073.0068000000001</v>
      </c>
      <c r="E78" s="24">
        <v>996.94690000000003</v>
      </c>
      <c r="F78" s="8">
        <v>652.82410000000004</v>
      </c>
      <c r="G78" s="24">
        <v>7801.6298999999999</v>
      </c>
      <c r="H78" s="8">
        <v>7268.5259999999998</v>
      </c>
      <c r="P78" s="36"/>
      <c r="Q78" s="36"/>
      <c r="R78" s="36"/>
      <c r="S78" s="36"/>
      <c r="T78" s="36"/>
      <c r="U78" s="36"/>
      <c r="V78" s="36"/>
      <c r="W78" s="36"/>
    </row>
    <row r="79" spans="1:23" ht="11.5" x14ac:dyDescent="0.25">
      <c r="A79" s="7" t="s">
        <v>75</v>
      </c>
      <c r="B79" s="11">
        <v>72758.853999999992</v>
      </c>
      <c r="C79" s="11">
        <v>64859.677899999995</v>
      </c>
      <c r="D79" s="11">
        <v>4415.4434000000001</v>
      </c>
      <c r="E79" s="24">
        <v>2770.9086000000002</v>
      </c>
      <c r="F79" s="8">
        <v>3332.6397999999999</v>
      </c>
      <c r="G79" s="24">
        <v>46316.362599999993</v>
      </c>
      <c r="H79" s="8">
        <v>32787.115299999998</v>
      </c>
      <c r="P79" s="36"/>
      <c r="Q79" s="36"/>
      <c r="R79" s="36"/>
      <c r="S79" s="36"/>
      <c r="T79" s="36"/>
      <c r="U79" s="36"/>
      <c r="V79" s="36"/>
      <c r="W79" s="36"/>
    </row>
    <row r="80" spans="1:23" ht="11.5" x14ac:dyDescent="0.25">
      <c r="A80" s="7" t="s">
        <v>76</v>
      </c>
      <c r="B80" s="11">
        <v>4846385.2120000003</v>
      </c>
      <c r="C80" s="11">
        <v>4514336.5439999998</v>
      </c>
      <c r="D80" s="11">
        <v>364664.2144</v>
      </c>
      <c r="E80" s="24">
        <v>356720.9106</v>
      </c>
      <c r="F80" s="8">
        <v>339522.65990000003</v>
      </c>
      <c r="G80" s="24">
        <v>3240296.5658999998</v>
      </c>
      <c r="H80" s="8">
        <v>2919761.3507999997</v>
      </c>
      <c r="P80" s="36"/>
      <c r="Q80" s="36"/>
      <c r="R80" s="36"/>
      <c r="S80" s="36"/>
      <c r="T80" s="36"/>
      <c r="U80" s="36"/>
      <c r="V80" s="36"/>
      <c r="W80" s="36"/>
    </row>
    <row r="81" spans="1:23" ht="11.5" x14ac:dyDescent="0.25">
      <c r="A81" s="7" t="s">
        <v>77</v>
      </c>
      <c r="B81" s="11">
        <v>3665652.3010000004</v>
      </c>
      <c r="C81" s="11">
        <v>3473786.4208</v>
      </c>
      <c r="D81" s="11">
        <v>276177.3089</v>
      </c>
      <c r="E81" s="24">
        <v>289733.15139999997</v>
      </c>
      <c r="F81" s="8">
        <v>299737.67879999999</v>
      </c>
      <c r="G81" s="24">
        <v>2398582.7354000001</v>
      </c>
      <c r="H81" s="8">
        <v>2246312.5709999995</v>
      </c>
      <c r="P81" s="36"/>
      <c r="Q81" s="36"/>
      <c r="R81" s="36"/>
      <c r="S81" s="36"/>
      <c r="T81" s="36"/>
      <c r="U81" s="36"/>
      <c r="V81" s="36"/>
      <c r="W81" s="36"/>
    </row>
    <row r="82" spans="1:23" ht="11.5" x14ac:dyDescent="0.25">
      <c r="A82" s="7" t="s">
        <v>78</v>
      </c>
      <c r="B82" s="11">
        <v>5697275.4060000004</v>
      </c>
      <c r="C82" s="11">
        <v>4965478.8071999997</v>
      </c>
      <c r="D82" s="11">
        <v>403411.74430000002</v>
      </c>
      <c r="E82" s="24">
        <v>410617.49089999998</v>
      </c>
      <c r="F82" s="8">
        <v>402037.21529999998</v>
      </c>
      <c r="G82" s="24">
        <v>3422095.9251000001</v>
      </c>
      <c r="H82" s="8">
        <v>3282120.0221000002</v>
      </c>
      <c r="P82" s="36"/>
      <c r="Q82" s="36"/>
      <c r="R82" s="36"/>
      <c r="S82" s="36"/>
      <c r="T82" s="36"/>
      <c r="U82" s="36"/>
      <c r="V82" s="36"/>
      <c r="W82" s="36"/>
    </row>
    <row r="83" spans="1:23" ht="11.5" x14ac:dyDescent="0.25">
      <c r="A83" s="5" t="s">
        <v>79</v>
      </c>
      <c r="B83" s="10">
        <v>160134.05899999998</v>
      </c>
      <c r="C83" s="10">
        <v>175422.2113</v>
      </c>
      <c r="D83" s="10">
        <v>14988.2577</v>
      </c>
      <c r="E83" s="25">
        <v>12384.6242</v>
      </c>
      <c r="F83" s="6">
        <v>14229.650799999999</v>
      </c>
      <c r="G83" s="25">
        <v>114343.05359999998</v>
      </c>
      <c r="H83" s="6">
        <v>112750.26190000001</v>
      </c>
      <c r="P83" s="36"/>
      <c r="Q83" s="36"/>
      <c r="R83" s="36"/>
      <c r="S83" s="36"/>
      <c r="T83" s="36"/>
      <c r="U83" s="36"/>
      <c r="V83" s="36"/>
      <c r="W83" s="36"/>
    </row>
    <row r="84" spans="1:23" ht="11.5" x14ac:dyDescent="0.25">
      <c r="A84" s="7" t="s">
        <v>80</v>
      </c>
      <c r="B84" s="11">
        <v>155093.59700000004</v>
      </c>
      <c r="C84" s="11">
        <v>167342.19339999999</v>
      </c>
      <c r="D84" s="11">
        <v>14719.576300000001</v>
      </c>
      <c r="E84" s="24">
        <v>11900.0324</v>
      </c>
      <c r="F84" s="8">
        <v>13498.802600000001</v>
      </c>
      <c r="G84" s="24">
        <v>110048.7889</v>
      </c>
      <c r="H84" s="8">
        <v>108053.9901</v>
      </c>
      <c r="P84" s="36"/>
      <c r="Q84" s="36"/>
      <c r="R84" s="36"/>
      <c r="S84" s="36"/>
      <c r="T84" s="36"/>
      <c r="U84" s="36"/>
      <c r="V84" s="36"/>
      <c r="W84" s="36"/>
    </row>
    <row r="85" spans="1:23" ht="11.5" x14ac:dyDescent="0.25">
      <c r="A85" s="7" t="s">
        <v>81</v>
      </c>
      <c r="B85" s="11">
        <v>3865.7090000000003</v>
      </c>
      <c r="C85" s="11">
        <v>7531.1214000000009</v>
      </c>
      <c r="D85" s="11">
        <v>234.27170000000001</v>
      </c>
      <c r="E85" s="24">
        <v>430.18310000000002</v>
      </c>
      <c r="F85" s="8">
        <v>686.83199999999999</v>
      </c>
      <c r="G85" s="24">
        <v>3861.1952000000001</v>
      </c>
      <c r="H85" s="8">
        <v>4207.5302000000011</v>
      </c>
      <c r="P85" s="36"/>
      <c r="Q85" s="36"/>
      <c r="R85" s="36"/>
      <c r="S85" s="36"/>
      <c r="T85" s="36"/>
      <c r="U85" s="36"/>
      <c r="V85" s="36"/>
      <c r="W85" s="36"/>
    </row>
    <row r="86" spans="1:23" ht="11.5" x14ac:dyDescent="0.25">
      <c r="A86" s="7" t="s">
        <v>82</v>
      </c>
      <c r="B86" s="11">
        <v>779.89499999999975</v>
      </c>
      <c r="C86" s="11">
        <v>410.96679999999998</v>
      </c>
      <c r="D86" s="11">
        <v>34.409700000000001</v>
      </c>
      <c r="E86" s="24">
        <v>37.903100000000002</v>
      </c>
      <c r="F86" s="8">
        <v>30.781199999999998</v>
      </c>
      <c r="G86" s="24">
        <v>329.80099999999999</v>
      </c>
      <c r="H86" s="8">
        <v>285.88130000000001</v>
      </c>
      <c r="P86" s="36"/>
      <c r="Q86" s="36"/>
      <c r="R86" s="36"/>
      <c r="S86" s="36"/>
      <c r="T86" s="36"/>
      <c r="U86" s="36"/>
      <c r="V86" s="36"/>
      <c r="W86" s="36"/>
    </row>
    <row r="87" spans="1:23" ht="11.5" x14ac:dyDescent="0.25">
      <c r="A87" s="7" t="s">
        <v>83</v>
      </c>
      <c r="B87" s="11">
        <v>394.858</v>
      </c>
      <c r="C87" s="11">
        <v>137.9297</v>
      </c>
      <c r="D87" s="11">
        <v>0</v>
      </c>
      <c r="E87" s="24">
        <v>16.505600000000001</v>
      </c>
      <c r="F87" s="8">
        <v>13.234999999999999</v>
      </c>
      <c r="G87" s="24">
        <v>103.2685</v>
      </c>
      <c r="H87" s="8">
        <v>202.86030000000005</v>
      </c>
      <c r="P87" s="36"/>
      <c r="Q87" s="36"/>
      <c r="R87" s="36"/>
      <c r="S87" s="36"/>
      <c r="T87" s="36"/>
      <c r="U87" s="36"/>
      <c r="V87" s="36"/>
      <c r="W87" s="36"/>
    </row>
    <row r="88" spans="1:23" ht="11.5" x14ac:dyDescent="0.25">
      <c r="A88" s="5" t="s">
        <v>84</v>
      </c>
      <c r="B88" s="10">
        <v>73386.504000000015</v>
      </c>
      <c r="C88" s="10">
        <v>61069.088200000006</v>
      </c>
      <c r="D88" s="10">
        <v>4818.7897999999996</v>
      </c>
      <c r="E88" s="25">
        <v>5409.3254999999999</v>
      </c>
      <c r="F88" s="6">
        <v>4336.1880000000001</v>
      </c>
      <c r="G88" s="25">
        <v>41006.5481</v>
      </c>
      <c r="H88" s="6">
        <v>44266.608500000002</v>
      </c>
      <c r="P88" s="36"/>
      <c r="Q88" s="36"/>
      <c r="R88" s="36"/>
      <c r="S88" s="36"/>
      <c r="T88" s="36"/>
      <c r="U88" s="36"/>
      <c r="V88" s="36"/>
      <c r="W88" s="36"/>
    </row>
    <row r="89" spans="1:23" ht="11.5" x14ac:dyDescent="0.25">
      <c r="A89" s="7" t="s">
        <v>85</v>
      </c>
      <c r="B89" s="11">
        <v>20351.510999999999</v>
      </c>
      <c r="C89" s="11">
        <v>14389.554500000002</v>
      </c>
      <c r="D89" s="11">
        <v>1127.8009999999999</v>
      </c>
      <c r="E89" s="24">
        <v>1658.4622999999999</v>
      </c>
      <c r="F89" s="8">
        <v>1596.3814</v>
      </c>
      <c r="G89" s="24">
        <v>9176.9989000000005</v>
      </c>
      <c r="H89" s="8">
        <v>11268.6518</v>
      </c>
      <c r="P89" s="36"/>
      <c r="Q89" s="36"/>
      <c r="R89" s="36"/>
      <c r="S89" s="36"/>
      <c r="T89" s="36"/>
      <c r="U89" s="36"/>
      <c r="V89" s="36"/>
      <c r="W89" s="36"/>
    </row>
    <row r="90" spans="1:23" ht="11.5" x14ac:dyDescent="0.25">
      <c r="A90" s="7" t="s">
        <v>86</v>
      </c>
      <c r="B90" s="11">
        <v>10732.38</v>
      </c>
      <c r="C90" s="11">
        <v>7258.4284999999991</v>
      </c>
      <c r="D90" s="11">
        <v>539.73500000000001</v>
      </c>
      <c r="E90" s="24">
        <v>752.33130000000006</v>
      </c>
      <c r="F90" s="8">
        <v>618.09280000000001</v>
      </c>
      <c r="G90" s="24">
        <v>3893.3422999999998</v>
      </c>
      <c r="H90" s="8">
        <v>5008.2633000000005</v>
      </c>
      <c r="P90" s="36"/>
      <c r="Q90" s="36"/>
      <c r="R90" s="36"/>
      <c r="S90" s="36"/>
      <c r="T90" s="36"/>
      <c r="U90" s="36"/>
      <c r="V90" s="36"/>
      <c r="W90" s="36"/>
    </row>
    <row r="91" spans="1:23" ht="11.5" x14ac:dyDescent="0.25">
      <c r="A91" s="7" t="s">
        <v>87</v>
      </c>
      <c r="B91" s="11">
        <v>42302.612999999998</v>
      </c>
      <c r="C91" s="11">
        <v>39421.105199999998</v>
      </c>
      <c r="D91" s="11">
        <v>3151.2538</v>
      </c>
      <c r="E91" s="24">
        <v>2998.5319</v>
      </c>
      <c r="F91" s="8">
        <v>2121.7138</v>
      </c>
      <c r="G91" s="24">
        <v>27936.206899999997</v>
      </c>
      <c r="H91" s="8">
        <v>27989.6934</v>
      </c>
      <c r="P91" s="36"/>
      <c r="Q91" s="36"/>
      <c r="R91" s="36"/>
      <c r="S91" s="36"/>
      <c r="T91" s="36"/>
      <c r="U91" s="36"/>
      <c r="V91" s="36"/>
      <c r="W91" s="36"/>
    </row>
    <row r="92" spans="1:23" ht="11.5" x14ac:dyDescent="0.25">
      <c r="A92" s="5" t="s">
        <v>88</v>
      </c>
      <c r="B92" s="10">
        <v>29278.746000000003</v>
      </c>
      <c r="C92" s="10">
        <v>27846.555999999997</v>
      </c>
      <c r="D92" s="10">
        <v>3312.9101000000001</v>
      </c>
      <c r="E92" s="25">
        <v>1030.9549</v>
      </c>
      <c r="F92" s="6">
        <v>1090.7466999999999</v>
      </c>
      <c r="G92" s="25">
        <v>19249.0448</v>
      </c>
      <c r="H92" s="6">
        <v>10945.521900000002</v>
      </c>
      <c r="P92" s="36"/>
      <c r="Q92" s="36"/>
      <c r="R92" s="36"/>
      <c r="S92" s="36"/>
      <c r="T92" s="36"/>
      <c r="U92" s="36"/>
      <c r="V92" s="36"/>
      <c r="W92" s="36"/>
    </row>
    <row r="93" spans="1:23" ht="11.5" x14ac:dyDescent="0.25">
      <c r="A93" s="7" t="s">
        <v>89</v>
      </c>
      <c r="B93" s="11">
        <v>29278.746000000003</v>
      </c>
      <c r="C93" s="11">
        <v>27846.555999999997</v>
      </c>
      <c r="D93" s="11">
        <v>3312.9101000000001</v>
      </c>
      <c r="E93" s="24">
        <v>1030.9549</v>
      </c>
      <c r="F93" s="8">
        <v>1090.7466999999999</v>
      </c>
      <c r="G93" s="24">
        <v>19249.0448</v>
      </c>
      <c r="H93" s="8">
        <v>10945.521900000002</v>
      </c>
      <c r="P93" s="36"/>
      <c r="Q93" s="36"/>
      <c r="R93" s="36"/>
      <c r="S93" s="36"/>
      <c r="T93" s="36"/>
      <c r="U93" s="36"/>
      <c r="V93" s="36"/>
      <c r="W93" s="36"/>
    </row>
    <row r="94" spans="1:23" ht="11.5" x14ac:dyDescent="0.25">
      <c r="A94" s="5" t="s">
        <v>90</v>
      </c>
      <c r="B94" s="10">
        <v>1399889.2229999998</v>
      </c>
      <c r="C94" s="10">
        <v>964195.99099999992</v>
      </c>
      <c r="D94" s="10">
        <v>90864.807700000005</v>
      </c>
      <c r="E94" s="25">
        <v>99923.686300000001</v>
      </c>
      <c r="F94" s="6">
        <v>85359.607099999994</v>
      </c>
      <c r="G94" s="25">
        <v>637109.95639999991</v>
      </c>
      <c r="H94" s="6">
        <v>747898.56449999998</v>
      </c>
      <c r="P94" s="36"/>
      <c r="Q94" s="36"/>
      <c r="R94" s="36"/>
      <c r="S94" s="36"/>
      <c r="T94" s="36"/>
      <c r="U94" s="36"/>
      <c r="V94" s="36"/>
      <c r="W94" s="36"/>
    </row>
    <row r="95" spans="1:23" ht="11.5" x14ac:dyDescent="0.25">
      <c r="A95" s="7" t="s">
        <v>91</v>
      </c>
      <c r="B95" s="11">
        <v>188129.76300000001</v>
      </c>
      <c r="C95" s="11">
        <v>73559.897299999997</v>
      </c>
      <c r="D95" s="11">
        <v>6214.9993999999997</v>
      </c>
      <c r="E95" s="24">
        <v>8323.4130000000005</v>
      </c>
      <c r="F95" s="8">
        <v>8696.5336000000007</v>
      </c>
      <c r="G95" s="24">
        <v>44489.445299999999</v>
      </c>
      <c r="H95" s="8">
        <v>56090.0308</v>
      </c>
      <c r="P95" s="36"/>
      <c r="Q95" s="36"/>
      <c r="R95" s="36"/>
      <c r="S95" s="36"/>
      <c r="T95" s="36"/>
      <c r="U95" s="36"/>
      <c r="V95" s="36"/>
      <c r="W95" s="36"/>
    </row>
    <row r="96" spans="1:23" ht="11.5" x14ac:dyDescent="0.25">
      <c r="A96" s="7" t="s">
        <v>92</v>
      </c>
      <c r="B96" s="11">
        <v>67943.264999999999</v>
      </c>
      <c r="C96" s="11">
        <v>58661.6633</v>
      </c>
      <c r="D96" s="11">
        <v>12971.3315</v>
      </c>
      <c r="E96" s="24">
        <v>4080.7156</v>
      </c>
      <c r="F96" s="8">
        <v>2077.5392000000002</v>
      </c>
      <c r="G96" s="24">
        <v>47778.635200000004</v>
      </c>
      <c r="H96" s="8">
        <v>22787.9375</v>
      </c>
      <c r="P96" s="36"/>
      <c r="Q96" s="36"/>
      <c r="R96" s="36"/>
      <c r="S96" s="36"/>
      <c r="T96" s="36"/>
      <c r="U96" s="36"/>
      <c r="V96" s="36"/>
      <c r="W96" s="36"/>
    </row>
    <row r="97" spans="1:23" ht="11.5" x14ac:dyDescent="0.25">
      <c r="A97" s="7" t="s">
        <v>93</v>
      </c>
      <c r="B97" s="11">
        <v>838720.16299999994</v>
      </c>
      <c r="C97" s="11">
        <v>581349.03419999999</v>
      </c>
      <c r="D97" s="11">
        <v>50008.287499999999</v>
      </c>
      <c r="E97" s="24">
        <v>67757.469700000001</v>
      </c>
      <c r="F97" s="8">
        <v>56555.621200000001</v>
      </c>
      <c r="G97" s="24">
        <v>380354.53519999998</v>
      </c>
      <c r="H97" s="8">
        <v>493788.44339999999</v>
      </c>
      <c r="P97" s="36"/>
      <c r="Q97" s="36"/>
      <c r="R97" s="36"/>
      <c r="S97" s="36"/>
      <c r="T97" s="36"/>
      <c r="U97" s="36"/>
      <c r="V97" s="36"/>
      <c r="W97" s="36"/>
    </row>
    <row r="98" spans="1:23" ht="11.5" x14ac:dyDescent="0.25">
      <c r="A98" s="7" t="s">
        <v>94</v>
      </c>
      <c r="B98" s="11">
        <v>135.04300000000001</v>
      </c>
      <c r="C98" s="11">
        <v>255.9478</v>
      </c>
      <c r="D98" s="11">
        <v>0</v>
      </c>
      <c r="E98" s="24">
        <v>0</v>
      </c>
      <c r="F98" s="8">
        <v>0</v>
      </c>
      <c r="G98" s="24">
        <v>140.93809999999999</v>
      </c>
      <c r="H98" s="8">
        <v>225.499</v>
      </c>
      <c r="P98" s="36"/>
      <c r="Q98" s="36"/>
      <c r="R98" s="36"/>
      <c r="S98" s="36"/>
      <c r="T98" s="36"/>
      <c r="U98" s="36"/>
      <c r="V98" s="36"/>
      <c r="W98" s="36"/>
    </row>
    <row r="99" spans="1:23" ht="11.5" x14ac:dyDescent="0.25">
      <c r="A99" s="7" t="s">
        <v>95</v>
      </c>
      <c r="B99" s="11">
        <v>166827</v>
      </c>
      <c r="C99" s="11">
        <v>132346.304</v>
      </c>
      <c r="D99" s="11">
        <v>11821.109</v>
      </c>
      <c r="E99" s="24">
        <v>11192.668600000001</v>
      </c>
      <c r="F99" s="8">
        <v>9523.2445000000007</v>
      </c>
      <c r="G99" s="24">
        <v>84825.901700000002</v>
      </c>
      <c r="H99" s="8">
        <v>87467.593599999993</v>
      </c>
      <c r="P99" s="36"/>
      <c r="Q99" s="36"/>
      <c r="R99" s="36"/>
      <c r="S99" s="36"/>
      <c r="T99" s="36"/>
      <c r="U99" s="36"/>
      <c r="V99" s="36"/>
      <c r="W99" s="36"/>
    </row>
    <row r="100" spans="1:23" ht="11.5" x14ac:dyDescent="0.25">
      <c r="A100" s="7" t="s">
        <v>96</v>
      </c>
      <c r="B100" s="11">
        <v>22974.127000000004</v>
      </c>
      <c r="C100" s="11">
        <v>23651.919000000002</v>
      </c>
      <c r="D100" s="11">
        <v>2428.7979999999998</v>
      </c>
      <c r="E100" s="24">
        <v>1770.67</v>
      </c>
      <c r="F100" s="8">
        <v>1443.3610000000001</v>
      </c>
      <c r="G100" s="24">
        <v>16776.621999999999</v>
      </c>
      <c r="H100" s="8">
        <v>30180.028999999999</v>
      </c>
      <c r="P100" s="36"/>
      <c r="Q100" s="36"/>
      <c r="R100" s="36"/>
      <c r="S100" s="36"/>
      <c r="T100" s="36"/>
      <c r="U100" s="36"/>
      <c r="V100" s="36"/>
      <c r="W100" s="36"/>
    </row>
    <row r="101" spans="1:23" ht="11.5" x14ac:dyDescent="0.25">
      <c r="A101" s="7" t="s">
        <v>97</v>
      </c>
      <c r="B101" s="11">
        <v>4293.1660000000002</v>
      </c>
      <c r="C101" s="11">
        <v>3847.9260000000004</v>
      </c>
      <c r="D101" s="11">
        <v>464.17399999999998</v>
      </c>
      <c r="E101" s="24">
        <v>239.02199999999999</v>
      </c>
      <c r="F101" s="8">
        <v>96.25</v>
      </c>
      <c r="G101" s="24">
        <v>3156.5920000000001</v>
      </c>
      <c r="H101" s="8">
        <v>1745.183</v>
      </c>
      <c r="P101" s="36"/>
      <c r="Q101" s="36"/>
      <c r="R101" s="36"/>
      <c r="S101" s="36"/>
      <c r="T101" s="36"/>
      <c r="U101" s="36"/>
      <c r="V101" s="36"/>
      <c r="W101" s="36"/>
    </row>
    <row r="102" spans="1:23" ht="11.5" x14ac:dyDescent="0.25">
      <c r="A102" s="7" t="s">
        <v>98</v>
      </c>
      <c r="B102" s="11">
        <v>88.944000000000003</v>
      </c>
      <c r="C102" s="11">
        <v>0</v>
      </c>
      <c r="D102" s="11">
        <v>0</v>
      </c>
      <c r="E102" s="24">
        <v>0</v>
      </c>
      <c r="F102" s="8">
        <v>0</v>
      </c>
      <c r="G102" s="24">
        <v>0</v>
      </c>
      <c r="H102" s="8">
        <v>0</v>
      </c>
      <c r="P102" s="36"/>
      <c r="Q102" s="36"/>
      <c r="R102" s="36"/>
      <c r="S102" s="36"/>
      <c r="T102" s="36"/>
      <c r="U102" s="36"/>
      <c r="V102" s="36"/>
      <c r="W102" s="36"/>
    </row>
    <row r="103" spans="1:23" ht="11.5" x14ac:dyDescent="0.25">
      <c r="A103" s="7" t="s">
        <v>99</v>
      </c>
      <c r="B103" s="11">
        <v>1280.53</v>
      </c>
      <c r="C103" s="11">
        <v>597.08439999999996</v>
      </c>
      <c r="D103" s="11">
        <v>3.0030999999999999</v>
      </c>
      <c r="E103" s="24">
        <v>0</v>
      </c>
      <c r="F103" s="8">
        <v>0</v>
      </c>
      <c r="G103" s="24">
        <v>11.290699999999999</v>
      </c>
      <c r="H103" s="8">
        <v>224.5693</v>
      </c>
      <c r="P103" s="36"/>
      <c r="Q103" s="36"/>
      <c r="R103" s="36"/>
      <c r="S103" s="36"/>
      <c r="T103" s="36"/>
      <c r="U103" s="36"/>
      <c r="V103" s="36"/>
      <c r="W103" s="36"/>
    </row>
    <row r="104" spans="1:23" ht="11.5" x14ac:dyDescent="0.25">
      <c r="A104" s="7" t="s">
        <v>100</v>
      </c>
      <c r="B104" s="11">
        <v>106970.144</v>
      </c>
      <c r="C104" s="11">
        <v>85201.487999999998</v>
      </c>
      <c r="D104" s="11">
        <v>6848.5607</v>
      </c>
      <c r="E104" s="24">
        <v>6345.6922999999997</v>
      </c>
      <c r="F104" s="8">
        <v>6716.8005999999996</v>
      </c>
      <c r="G104" s="24">
        <v>56002.271500000003</v>
      </c>
      <c r="H104" s="8">
        <v>52792.566700000003</v>
      </c>
      <c r="P104" s="36"/>
      <c r="Q104" s="36"/>
      <c r="R104" s="36"/>
      <c r="S104" s="36"/>
      <c r="T104" s="36"/>
      <c r="U104" s="36"/>
      <c r="V104" s="36"/>
      <c r="W104" s="36"/>
    </row>
    <row r="105" spans="1:23" ht="11.5" x14ac:dyDescent="0.25">
      <c r="A105" s="7" t="s">
        <v>101</v>
      </c>
      <c r="B105" s="11">
        <v>2527.078</v>
      </c>
      <c r="C105" s="11">
        <v>4724.7269999999999</v>
      </c>
      <c r="D105" s="11">
        <v>104.5445</v>
      </c>
      <c r="E105" s="24">
        <v>214.0351</v>
      </c>
      <c r="F105" s="8">
        <v>250.25700000000001</v>
      </c>
      <c r="G105" s="24">
        <v>3573.7247000000002</v>
      </c>
      <c r="H105" s="8">
        <v>2596.7122000000004</v>
      </c>
      <c r="P105" s="36"/>
      <c r="Q105" s="36"/>
      <c r="R105" s="36"/>
      <c r="S105" s="36"/>
      <c r="T105" s="36"/>
      <c r="U105" s="36"/>
      <c r="V105" s="36"/>
      <c r="W105" s="36"/>
    </row>
    <row r="106" spans="1:23" ht="11.5" x14ac:dyDescent="0.25">
      <c r="A106" s="5" t="s">
        <v>102</v>
      </c>
      <c r="B106" s="10">
        <v>179830.701</v>
      </c>
      <c r="C106" s="10">
        <v>176442.55359999998</v>
      </c>
      <c r="D106" s="10">
        <v>13829.044099999999</v>
      </c>
      <c r="E106" s="25">
        <v>11922.610199999999</v>
      </c>
      <c r="F106" s="6">
        <v>21294.888299999999</v>
      </c>
      <c r="G106" s="25">
        <v>117871.0068</v>
      </c>
      <c r="H106" s="6">
        <v>127717.28200000001</v>
      </c>
      <c r="P106" s="36"/>
      <c r="Q106" s="36"/>
      <c r="R106" s="36"/>
      <c r="S106" s="36"/>
      <c r="T106" s="36"/>
      <c r="U106" s="36"/>
      <c r="V106" s="36"/>
      <c r="W106" s="36"/>
    </row>
    <row r="107" spans="1:23" ht="11.5" x14ac:dyDescent="0.25">
      <c r="A107" s="7" t="s">
        <v>103</v>
      </c>
      <c r="B107" s="11">
        <v>110317.179</v>
      </c>
      <c r="C107" s="11">
        <v>115762.64080000001</v>
      </c>
      <c r="D107" s="11">
        <v>9104.0818999999992</v>
      </c>
      <c r="E107" s="24">
        <v>8665.0805999999993</v>
      </c>
      <c r="F107" s="8">
        <v>12763.7899</v>
      </c>
      <c r="G107" s="24">
        <v>72278.827800000014</v>
      </c>
      <c r="H107" s="8">
        <v>79267.723299999998</v>
      </c>
      <c r="P107" s="36"/>
      <c r="Q107" s="36"/>
      <c r="R107" s="36"/>
      <c r="S107" s="36"/>
      <c r="T107" s="36"/>
      <c r="U107" s="36"/>
      <c r="V107" s="36"/>
      <c r="W107" s="36"/>
    </row>
    <row r="108" spans="1:23" ht="11.5" x14ac:dyDescent="0.25">
      <c r="A108" s="7" t="s">
        <v>104</v>
      </c>
      <c r="B108" s="11">
        <v>69513.521999999997</v>
      </c>
      <c r="C108" s="11">
        <v>60679.912799999991</v>
      </c>
      <c r="D108" s="11">
        <v>4724.9621999999999</v>
      </c>
      <c r="E108" s="24">
        <v>3257.5295999999998</v>
      </c>
      <c r="F108" s="8">
        <v>8531.0984000000008</v>
      </c>
      <c r="G108" s="24">
        <v>45592.178999999996</v>
      </c>
      <c r="H108" s="8">
        <v>48449.558700000001</v>
      </c>
      <c r="P108" s="36"/>
      <c r="Q108" s="36"/>
      <c r="R108" s="36"/>
      <c r="S108" s="36"/>
      <c r="T108" s="36"/>
      <c r="U108" s="36"/>
      <c r="V108" s="36"/>
      <c r="W108" s="36"/>
    </row>
    <row r="109" spans="1:23" ht="11.5" x14ac:dyDescent="0.25">
      <c r="A109" s="5" t="s">
        <v>105</v>
      </c>
      <c r="B109" s="10">
        <v>116436.37299999999</v>
      </c>
      <c r="C109" s="10">
        <v>75724.737000000008</v>
      </c>
      <c r="D109" s="10">
        <v>6640.2896000000001</v>
      </c>
      <c r="E109" s="25">
        <v>6799.3653000000004</v>
      </c>
      <c r="F109" s="6">
        <v>6792.8550999999998</v>
      </c>
      <c r="G109" s="25">
        <v>49486.141000000003</v>
      </c>
      <c r="H109" s="6">
        <v>52675.552800000005</v>
      </c>
      <c r="P109" s="36"/>
      <c r="Q109" s="36"/>
      <c r="R109" s="36"/>
      <c r="S109" s="36"/>
      <c r="T109" s="36"/>
      <c r="U109" s="36"/>
      <c r="V109" s="36"/>
      <c r="W109" s="36"/>
    </row>
    <row r="110" spans="1:23" ht="11.5" x14ac:dyDescent="0.25">
      <c r="A110" s="7" t="s">
        <v>106</v>
      </c>
      <c r="B110" s="11">
        <v>97.533000000000001</v>
      </c>
      <c r="C110" s="11">
        <v>15.570000000000002</v>
      </c>
      <c r="D110" s="11">
        <v>3.81</v>
      </c>
      <c r="E110" s="24">
        <v>0</v>
      </c>
      <c r="F110" s="8">
        <v>5.6260000000000003</v>
      </c>
      <c r="G110" s="24">
        <v>8.99</v>
      </c>
      <c r="H110" s="8">
        <v>20.7927</v>
      </c>
      <c r="P110" s="36"/>
      <c r="Q110" s="36"/>
      <c r="R110" s="36"/>
      <c r="S110" s="36"/>
      <c r="T110" s="36"/>
      <c r="U110" s="36"/>
      <c r="V110" s="36"/>
      <c r="W110" s="36"/>
    </row>
    <row r="111" spans="1:23" ht="11.5" x14ac:dyDescent="0.25">
      <c r="A111" s="7" t="s">
        <v>107</v>
      </c>
      <c r="B111" s="11">
        <v>68308.176999999996</v>
      </c>
      <c r="C111" s="11">
        <v>72638.875899999985</v>
      </c>
      <c r="D111" s="11">
        <v>6475.7483000000002</v>
      </c>
      <c r="E111" s="24">
        <v>6721.3437000000004</v>
      </c>
      <c r="F111" s="8">
        <v>6714.3311000000003</v>
      </c>
      <c r="G111" s="24">
        <v>46802.2889</v>
      </c>
      <c r="H111" s="8">
        <v>52090.206500000008</v>
      </c>
      <c r="P111" s="36"/>
      <c r="Q111" s="36"/>
      <c r="R111" s="36"/>
      <c r="S111" s="36"/>
      <c r="T111" s="36"/>
      <c r="U111" s="36"/>
      <c r="V111" s="36"/>
      <c r="W111" s="36"/>
    </row>
    <row r="112" spans="1:23" ht="11.5" x14ac:dyDescent="0.25">
      <c r="A112" s="7" t="s">
        <v>108</v>
      </c>
      <c r="B112" s="11">
        <v>47632.862999999998</v>
      </c>
      <c r="C112" s="11">
        <v>2185.6560000000004</v>
      </c>
      <c r="D112" s="11">
        <v>0.8</v>
      </c>
      <c r="E112" s="24">
        <v>36.656999999999996</v>
      </c>
      <c r="F112" s="8">
        <v>72.897999999999996</v>
      </c>
      <c r="G112" s="24">
        <v>2036.5809999999999</v>
      </c>
      <c r="H112" s="8">
        <v>353.08399999999995</v>
      </c>
      <c r="P112" s="36"/>
      <c r="Q112" s="36"/>
      <c r="R112" s="36"/>
      <c r="S112" s="36"/>
      <c r="T112" s="36"/>
      <c r="U112" s="36"/>
      <c r="V112" s="36"/>
      <c r="W112" s="36"/>
    </row>
    <row r="113" spans="1:23" ht="11.5" x14ac:dyDescent="0.25">
      <c r="A113" s="7" t="s">
        <v>109</v>
      </c>
      <c r="B113" s="11">
        <v>397.8</v>
      </c>
      <c r="C113" s="11">
        <v>884.63509999999997</v>
      </c>
      <c r="D113" s="11">
        <v>159.93129999999999</v>
      </c>
      <c r="E113" s="24">
        <v>41.364600000000003</v>
      </c>
      <c r="F113" s="8">
        <v>0</v>
      </c>
      <c r="G113" s="24">
        <v>638.28109999999992</v>
      </c>
      <c r="H113" s="8">
        <v>211.46960000000001</v>
      </c>
      <c r="P113" s="36"/>
      <c r="Q113" s="36"/>
      <c r="R113" s="36"/>
      <c r="S113" s="36"/>
      <c r="T113" s="36"/>
      <c r="U113" s="36"/>
      <c r="V113" s="36"/>
      <c r="W113" s="36"/>
    </row>
    <row r="114" spans="1:23" ht="11.5" x14ac:dyDescent="0.25">
      <c r="A114" s="5" t="s">
        <v>110</v>
      </c>
      <c r="B114" s="10">
        <v>509829.96100000007</v>
      </c>
      <c r="C114" s="10">
        <v>482114.11219999997</v>
      </c>
      <c r="D114" s="10">
        <v>37900.763400000003</v>
      </c>
      <c r="E114" s="25">
        <v>41791.821199999998</v>
      </c>
      <c r="F114" s="6">
        <v>37261.073100000001</v>
      </c>
      <c r="G114" s="25">
        <v>320918.05859999999</v>
      </c>
      <c r="H114" s="6">
        <v>317389.6875</v>
      </c>
      <c r="P114" s="36"/>
      <c r="Q114" s="36"/>
      <c r="R114" s="36"/>
      <c r="S114" s="36"/>
      <c r="T114" s="36"/>
      <c r="U114" s="36"/>
      <c r="V114" s="36"/>
      <c r="W114" s="36"/>
    </row>
    <row r="115" spans="1:23" ht="11.5" x14ac:dyDescent="0.25">
      <c r="A115" s="7" t="s">
        <v>111</v>
      </c>
      <c r="B115" s="11">
        <v>500686.1100000001</v>
      </c>
      <c r="C115" s="11">
        <v>474258.66930000001</v>
      </c>
      <c r="D115" s="11">
        <v>37538.699699999997</v>
      </c>
      <c r="E115" s="24">
        <v>40945.595200000003</v>
      </c>
      <c r="F115" s="8">
        <v>36862.062899999997</v>
      </c>
      <c r="G115" s="24">
        <v>315829.5122</v>
      </c>
      <c r="H115" s="8">
        <v>309214.77110000001</v>
      </c>
      <c r="P115" s="36"/>
      <c r="Q115" s="36"/>
      <c r="R115" s="36"/>
      <c r="S115" s="36"/>
      <c r="T115" s="36"/>
      <c r="U115" s="36"/>
      <c r="V115" s="36"/>
      <c r="W115" s="36"/>
    </row>
    <row r="116" spans="1:23" ht="11.5" x14ac:dyDescent="0.25">
      <c r="A116" s="7" t="s">
        <v>112</v>
      </c>
      <c r="B116" s="11">
        <v>3953.5329999999999</v>
      </c>
      <c r="C116" s="11">
        <v>3019.7725000000005</v>
      </c>
      <c r="D116" s="11">
        <v>43.923499999999997</v>
      </c>
      <c r="E116" s="24">
        <v>281.22179999999997</v>
      </c>
      <c r="F116" s="8">
        <v>20.834</v>
      </c>
      <c r="G116" s="24">
        <v>2012.1257000000003</v>
      </c>
      <c r="H116" s="8">
        <v>4880.7804000000006</v>
      </c>
      <c r="P116" s="36"/>
      <c r="Q116" s="36"/>
      <c r="R116" s="36"/>
      <c r="S116" s="36"/>
      <c r="T116" s="36"/>
      <c r="U116" s="36"/>
      <c r="V116" s="36"/>
      <c r="W116" s="36"/>
    </row>
    <row r="117" spans="1:23" ht="11.5" x14ac:dyDescent="0.25">
      <c r="A117" s="7" t="s">
        <v>113</v>
      </c>
      <c r="B117" s="11">
        <v>5190.3179999999993</v>
      </c>
      <c r="C117" s="11">
        <v>4835.6704</v>
      </c>
      <c r="D117" s="11">
        <v>318.14019999999999</v>
      </c>
      <c r="E117" s="24">
        <v>565.00419999999997</v>
      </c>
      <c r="F117" s="8">
        <v>378.17619999999999</v>
      </c>
      <c r="G117" s="24">
        <v>3076.4206999999997</v>
      </c>
      <c r="H117" s="8">
        <v>3294.1359999999995</v>
      </c>
      <c r="P117" s="36"/>
      <c r="Q117" s="36"/>
      <c r="R117" s="36"/>
      <c r="S117" s="36"/>
      <c r="T117" s="36"/>
      <c r="U117" s="36"/>
      <c r="V117" s="36"/>
      <c r="W117" s="36"/>
    </row>
    <row r="118" spans="1:23" ht="11.5" x14ac:dyDescent="0.25">
      <c r="A118" s="5" t="s">
        <v>114</v>
      </c>
      <c r="B118" s="12">
        <v>13214.609999999997</v>
      </c>
      <c r="C118" s="12">
        <v>415649.88329999999</v>
      </c>
      <c r="D118" s="12">
        <v>18531.404200000001</v>
      </c>
      <c r="E118" s="28">
        <v>877.38549999999998</v>
      </c>
      <c r="F118" s="9">
        <v>875.96730000000002</v>
      </c>
      <c r="G118" s="28">
        <v>181621.12520000001</v>
      </c>
      <c r="H118" s="9">
        <v>75428.122199999998</v>
      </c>
      <c r="P118" s="36"/>
      <c r="Q118" s="36"/>
      <c r="R118" s="36"/>
      <c r="S118" s="36"/>
      <c r="T118" s="36"/>
      <c r="U118" s="36"/>
      <c r="V118" s="36"/>
      <c r="W118" s="36"/>
    </row>
    <row r="119" spans="1:23" ht="11.5" x14ac:dyDescent="0.25">
      <c r="A119" s="7" t="s">
        <v>115</v>
      </c>
      <c r="B119" s="11">
        <v>13214.609999999997</v>
      </c>
      <c r="C119" s="11">
        <v>415649.88329999999</v>
      </c>
      <c r="D119" s="11">
        <v>18531.404200000001</v>
      </c>
      <c r="E119" s="24">
        <v>877.38549999999998</v>
      </c>
      <c r="F119" s="8">
        <v>875.96730000000002</v>
      </c>
      <c r="G119" s="24">
        <v>181621.12520000001</v>
      </c>
      <c r="H119" s="8">
        <v>75428.122199999998</v>
      </c>
      <c r="P119" s="36"/>
      <c r="Q119" s="36"/>
      <c r="R119" s="36"/>
      <c r="S119" s="36"/>
      <c r="T119" s="36"/>
      <c r="U119" s="36"/>
      <c r="V119" s="36"/>
      <c r="W119" s="36"/>
    </row>
    <row r="120" spans="1:23" ht="11.5" x14ac:dyDescent="0.25">
      <c r="A120" s="5" t="s">
        <v>116</v>
      </c>
      <c r="B120" s="10">
        <v>659412.75799999991</v>
      </c>
      <c r="C120" s="10">
        <v>592607.06870000006</v>
      </c>
      <c r="D120" s="10">
        <v>47506.0075</v>
      </c>
      <c r="E120" s="25">
        <v>54781.928699999997</v>
      </c>
      <c r="F120" s="6">
        <v>46006.073400000001</v>
      </c>
      <c r="G120" s="25">
        <v>394585.60000000003</v>
      </c>
      <c r="H120" s="6">
        <v>427806.13099999999</v>
      </c>
      <c r="P120" s="36"/>
      <c r="Q120" s="36"/>
      <c r="R120" s="36"/>
      <c r="S120" s="36"/>
      <c r="T120" s="36"/>
      <c r="U120" s="36"/>
      <c r="V120" s="36"/>
      <c r="W120" s="36"/>
    </row>
    <row r="121" spans="1:23" ht="11.5" x14ac:dyDescent="0.25">
      <c r="A121" s="7" t="s">
        <v>117</v>
      </c>
      <c r="B121" s="11">
        <v>231650.641</v>
      </c>
      <c r="C121" s="11">
        <v>199132.87090000004</v>
      </c>
      <c r="D121" s="11">
        <v>19911.324499999999</v>
      </c>
      <c r="E121" s="24">
        <v>20075.7248</v>
      </c>
      <c r="F121" s="8">
        <v>21827.623899999999</v>
      </c>
      <c r="G121" s="24">
        <v>132818.1551</v>
      </c>
      <c r="H121" s="8">
        <v>181835.6447</v>
      </c>
      <c r="P121" s="36"/>
      <c r="Q121" s="36"/>
      <c r="R121" s="36"/>
      <c r="S121" s="36"/>
      <c r="T121" s="36"/>
      <c r="U121" s="36"/>
      <c r="V121" s="36"/>
      <c r="W121" s="36"/>
    </row>
    <row r="122" spans="1:23" ht="15" customHeight="1" x14ac:dyDescent="0.25">
      <c r="A122" s="7" t="s">
        <v>118</v>
      </c>
      <c r="B122" s="11">
        <v>410968.57700000005</v>
      </c>
      <c r="C122" s="11">
        <v>375723.38879999996</v>
      </c>
      <c r="D122" s="11">
        <v>26241.455099999999</v>
      </c>
      <c r="E122" s="24">
        <v>33245.574099999998</v>
      </c>
      <c r="F122" s="8">
        <v>22799.524399999998</v>
      </c>
      <c r="G122" s="24">
        <v>249421.07749999998</v>
      </c>
      <c r="H122" s="8">
        <v>235993.08489999999</v>
      </c>
      <c r="P122" s="36"/>
      <c r="Q122" s="36"/>
      <c r="R122" s="36"/>
      <c r="S122" s="36"/>
      <c r="T122" s="36"/>
      <c r="U122" s="36"/>
      <c r="V122" s="36"/>
      <c r="W122" s="36"/>
    </row>
    <row r="123" spans="1:23" ht="12" thickBot="1" x14ac:dyDescent="0.3">
      <c r="A123" s="16" t="s">
        <v>119</v>
      </c>
      <c r="B123" s="17">
        <v>16793.54</v>
      </c>
      <c r="C123" s="17">
        <v>17750.809000000001</v>
      </c>
      <c r="D123" s="17">
        <v>1353.2279000000001</v>
      </c>
      <c r="E123" s="26">
        <v>1460.6297999999999</v>
      </c>
      <c r="F123" s="18">
        <v>1378.9250999999999</v>
      </c>
      <c r="G123" s="26">
        <v>12346.367400000001</v>
      </c>
      <c r="H123" s="18">
        <v>9977.4014000000006</v>
      </c>
      <c r="P123" s="36"/>
      <c r="Q123" s="36"/>
      <c r="R123" s="36"/>
      <c r="S123" s="36"/>
      <c r="T123" s="36"/>
      <c r="U123" s="36"/>
      <c r="V123" s="36"/>
      <c r="W123" s="36"/>
    </row>
    <row r="124" spans="1:23" ht="11.5" x14ac:dyDescent="0.25">
      <c r="A124" s="22" t="s">
        <v>120</v>
      </c>
      <c r="B124" s="10">
        <v>33053.99</v>
      </c>
      <c r="C124" s="10">
        <v>37395.791700000002</v>
      </c>
      <c r="D124" s="10">
        <v>1314.2949000000001</v>
      </c>
      <c r="E124" s="25">
        <v>6210.0990000000002</v>
      </c>
      <c r="F124" s="6">
        <v>3.9348999999999998</v>
      </c>
      <c r="G124" s="25">
        <v>24985.019099999998</v>
      </c>
      <c r="H124" s="6">
        <v>47191.005100000002</v>
      </c>
      <c r="P124" s="36"/>
      <c r="Q124" s="36"/>
      <c r="R124" s="36"/>
      <c r="S124" s="36"/>
      <c r="T124" s="36"/>
      <c r="U124" s="36"/>
      <c r="V124" s="36"/>
      <c r="W124" s="36"/>
    </row>
    <row r="125" spans="1:23" ht="11.5" x14ac:dyDescent="0.25">
      <c r="A125" s="7" t="s">
        <v>121</v>
      </c>
      <c r="B125" s="11">
        <v>2220.0139999999997</v>
      </c>
      <c r="C125" s="11">
        <v>692.57760000000007</v>
      </c>
      <c r="D125" s="11">
        <v>2.0449999999999999</v>
      </c>
      <c r="E125" s="24">
        <v>1.5229999999999999</v>
      </c>
      <c r="F125" s="8">
        <v>0</v>
      </c>
      <c r="G125" s="24">
        <v>640.8066</v>
      </c>
      <c r="H125" s="8">
        <v>37.253000000000007</v>
      </c>
      <c r="P125" s="36"/>
      <c r="Q125" s="36"/>
      <c r="R125" s="36"/>
      <c r="S125" s="36"/>
      <c r="T125" s="36"/>
      <c r="U125" s="36"/>
      <c r="V125" s="36"/>
      <c r="W125" s="36"/>
    </row>
    <row r="126" spans="1:23" ht="11.5" x14ac:dyDescent="0.25">
      <c r="A126" s="7" t="s">
        <v>122</v>
      </c>
      <c r="B126" s="11">
        <v>30833.976000000002</v>
      </c>
      <c r="C126" s="11">
        <v>36703.214099999997</v>
      </c>
      <c r="D126" s="11">
        <v>1312.2499</v>
      </c>
      <c r="E126" s="24">
        <v>6208.576</v>
      </c>
      <c r="F126" s="8">
        <v>3.9348999999999998</v>
      </c>
      <c r="G126" s="24">
        <v>24344.212499999998</v>
      </c>
      <c r="H126" s="8">
        <v>47153.752100000005</v>
      </c>
      <c r="P126" s="36"/>
      <c r="Q126" s="36"/>
      <c r="R126" s="36"/>
      <c r="S126" s="36"/>
      <c r="T126" s="36"/>
      <c r="U126" s="36"/>
      <c r="V126" s="36"/>
      <c r="W126" s="36"/>
    </row>
    <row r="127" spans="1:23" ht="9.75" customHeight="1" thickBot="1" x14ac:dyDescent="0.3">
      <c r="A127" s="7"/>
      <c r="B127" s="7"/>
      <c r="C127" s="7"/>
      <c r="D127" s="7"/>
      <c r="E127" s="29"/>
      <c r="F127" s="30"/>
      <c r="G127" s="29"/>
      <c r="H127" s="30"/>
      <c r="P127" s="36"/>
      <c r="Q127" s="36"/>
      <c r="R127" s="36"/>
      <c r="S127" s="36"/>
      <c r="T127" s="36"/>
      <c r="U127" s="36"/>
      <c r="V127" s="36"/>
      <c r="W127" s="36"/>
    </row>
    <row r="128" spans="1:23" ht="11.5" x14ac:dyDescent="0.25">
      <c r="A128" s="13" t="s">
        <v>127</v>
      </c>
      <c r="B128" s="14">
        <v>31304687.806000002</v>
      </c>
      <c r="C128" s="14">
        <v>28286857.022</v>
      </c>
      <c r="D128" s="14">
        <v>2229827.0122999996</v>
      </c>
      <c r="E128" s="23">
        <v>2708530.5533000003</v>
      </c>
      <c r="F128" s="15">
        <v>2497198.2069000001</v>
      </c>
      <c r="G128" s="23">
        <v>19116236.003400002</v>
      </c>
      <c r="H128" s="15">
        <v>20353329.772300001</v>
      </c>
      <c r="P128" s="36"/>
      <c r="Q128" s="36"/>
      <c r="R128" s="36"/>
      <c r="S128" s="36"/>
      <c r="T128" s="36"/>
      <c r="U128" s="36"/>
      <c r="V128" s="36"/>
      <c r="W128" s="36"/>
    </row>
    <row r="129" spans="1:23" ht="10.5" customHeight="1" x14ac:dyDescent="0.25">
      <c r="A129" s="5"/>
      <c r="B129" s="7"/>
      <c r="C129" s="7"/>
      <c r="D129" s="7"/>
      <c r="E129" s="29"/>
      <c r="F129" s="30"/>
      <c r="G129" s="29"/>
      <c r="H129" s="30"/>
      <c r="P129" s="36"/>
      <c r="Q129" s="36"/>
      <c r="R129" s="36"/>
      <c r="S129" s="36"/>
      <c r="T129" s="36"/>
      <c r="U129" s="36"/>
      <c r="V129" s="36"/>
      <c r="W129" s="36"/>
    </row>
    <row r="130" spans="1:23" ht="11.5" x14ac:dyDescent="0.25">
      <c r="A130" s="5" t="s">
        <v>123</v>
      </c>
      <c r="B130" s="12">
        <v>349675.77700000006</v>
      </c>
      <c r="C130" s="12">
        <v>755178.03494700009</v>
      </c>
      <c r="D130" s="12">
        <v>43604.146884000002</v>
      </c>
      <c r="E130" s="28">
        <v>47612.477983999997</v>
      </c>
      <c r="F130" s="9">
        <v>47612.477983999997</v>
      </c>
      <c r="G130" s="28">
        <v>578348.2377360001</v>
      </c>
      <c r="H130" s="9">
        <v>373677.45578399999</v>
      </c>
      <c r="P130" s="36"/>
      <c r="Q130" s="36"/>
      <c r="R130" s="36"/>
      <c r="S130" s="36"/>
      <c r="T130" s="36"/>
      <c r="U130" s="36"/>
      <c r="V130" s="36"/>
      <c r="W130" s="36"/>
    </row>
    <row r="131" spans="1:23" ht="11.5" x14ac:dyDescent="0.25">
      <c r="A131" s="5"/>
      <c r="B131" s="7"/>
      <c r="C131" s="7"/>
      <c r="D131" s="7"/>
      <c r="E131" s="29"/>
      <c r="F131" s="30"/>
      <c r="G131" s="29"/>
      <c r="H131" s="30"/>
      <c r="P131" s="36"/>
      <c r="Q131" s="36"/>
      <c r="R131" s="36"/>
      <c r="S131" s="36"/>
      <c r="T131" s="36"/>
      <c r="U131" s="36"/>
      <c r="V131" s="36"/>
      <c r="W131" s="36"/>
    </row>
    <row r="132" spans="1:23" ht="11.5" x14ac:dyDescent="0.25">
      <c r="A132" s="5" t="s">
        <v>124</v>
      </c>
      <c r="B132" s="12">
        <v>30955012.029000003</v>
      </c>
      <c r="C132" s="12">
        <v>27531678.987053003</v>
      </c>
      <c r="D132" s="12">
        <v>2186222.8654159997</v>
      </c>
      <c r="E132" s="28">
        <v>2660918.0753160003</v>
      </c>
      <c r="F132" s="9">
        <v>2449585.7289160001</v>
      </c>
      <c r="G132" s="28">
        <v>18537887.765664004</v>
      </c>
      <c r="H132" s="9">
        <v>19979652.316516001</v>
      </c>
      <c r="P132" s="36"/>
      <c r="Q132" s="36"/>
      <c r="R132" s="36"/>
      <c r="S132" s="36"/>
      <c r="T132" s="36"/>
      <c r="U132" s="36"/>
      <c r="V132" s="36"/>
      <c r="W132" s="36"/>
    </row>
    <row r="133" spans="1:23" ht="11.5" x14ac:dyDescent="0.25">
      <c r="A133" s="5"/>
      <c r="B133" s="7"/>
      <c r="C133" s="7"/>
      <c r="D133" s="7"/>
      <c r="E133" s="29"/>
      <c r="F133" s="30"/>
      <c r="G133" s="29"/>
      <c r="H133" s="30"/>
      <c r="P133" s="36"/>
      <c r="Q133" s="36"/>
      <c r="R133" s="36"/>
      <c r="S133" s="36"/>
      <c r="T133" s="36"/>
      <c r="U133" s="36"/>
      <c r="V133" s="36"/>
      <c r="W133" s="36"/>
    </row>
    <row r="134" spans="1:23" ht="11.5" x14ac:dyDescent="0.25">
      <c r="A134" s="5" t="s">
        <v>125</v>
      </c>
      <c r="B134" s="12">
        <v>1537930.4611544292</v>
      </c>
      <c r="C134" s="12">
        <v>347282.98322652758</v>
      </c>
      <c r="D134" s="12">
        <v>12774.007113171612</v>
      </c>
      <c r="E134" s="28">
        <v>36053.767709324864</v>
      </c>
      <c r="F134" s="9">
        <v>106427.68394241091</v>
      </c>
      <c r="G134" s="28">
        <v>106029.22398855253</v>
      </c>
      <c r="H134" s="9">
        <v>558247.35510474152</v>
      </c>
      <c r="P134" s="36"/>
      <c r="Q134" s="36"/>
      <c r="R134" s="36"/>
      <c r="S134" s="36"/>
      <c r="T134" s="36"/>
      <c r="U134" s="36"/>
      <c r="V134" s="36"/>
      <c r="W134" s="36"/>
    </row>
    <row r="135" spans="1:23" ht="12" thickBot="1" x14ac:dyDescent="0.3">
      <c r="A135" s="5"/>
      <c r="B135" s="7"/>
      <c r="C135" s="7"/>
      <c r="D135" s="7"/>
      <c r="E135" s="29"/>
      <c r="F135" s="30"/>
      <c r="G135" s="29"/>
      <c r="H135" s="30"/>
      <c r="P135" s="36"/>
      <c r="Q135" s="36"/>
      <c r="R135" s="36"/>
      <c r="S135" s="36"/>
      <c r="T135" s="36"/>
      <c r="U135" s="36"/>
      <c r="V135" s="36"/>
      <c r="W135" s="36"/>
    </row>
    <row r="136" spans="1:23" ht="12" thickBot="1" x14ac:dyDescent="0.3">
      <c r="A136" s="31" t="s">
        <v>1</v>
      </c>
      <c r="B136" s="32">
        <v>32492942.490154427</v>
      </c>
      <c r="C136" s="32">
        <v>27878961.970279537</v>
      </c>
      <c r="D136" s="32">
        <v>2198996.8725291714</v>
      </c>
      <c r="E136" s="33">
        <v>2696971.8430253253</v>
      </c>
      <c r="F136" s="34">
        <v>2556013.4128584112</v>
      </c>
      <c r="G136" s="33">
        <v>18643916.989652555</v>
      </c>
      <c r="H136" s="34">
        <v>20537899.671620745</v>
      </c>
      <c r="P136" s="36"/>
      <c r="Q136" s="36"/>
      <c r="R136" s="36"/>
      <c r="S136" s="36"/>
      <c r="T136" s="36"/>
      <c r="U136" s="36"/>
      <c r="V136" s="36"/>
      <c r="W136" s="36"/>
    </row>
    <row r="137" spans="1:23" ht="17.25" customHeight="1" x14ac:dyDescent="0.25">
      <c r="A137" s="45" t="s">
        <v>135</v>
      </c>
      <c r="B137" s="41"/>
      <c r="C137" s="41"/>
      <c r="D137" s="42"/>
      <c r="E137" s="42"/>
      <c r="F137" s="42"/>
    </row>
    <row r="138" spans="1:23" ht="11.5" x14ac:dyDescent="0.25">
      <c r="A138" s="4"/>
      <c r="B138" s="36"/>
      <c r="C138" s="36"/>
      <c r="D138" s="36"/>
      <c r="E138" s="36"/>
      <c r="F138" s="36"/>
    </row>
    <row r="139" spans="1:23" ht="13" x14ac:dyDescent="0.3">
      <c r="A139" s="2" t="s">
        <v>4</v>
      </c>
    </row>
    <row r="140" spans="1:23" ht="13" x14ac:dyDescent="0.3">
      <c r="A140" s="2" t="s">
        <v>137</v>
      </c>
    </row>
    <row r="141" spans="1:23" ht="13" x14ac:dyDescent="0.3">
      <c r="A141" s="35" t="s">
        <v>134</v>
      </c>
    </row>
    <row r="142" spans="1:23" ht="13" x14ac:dyDescent="0.3">
      <c r="A142" s="2" t="s">
        <v>129</v>
      </c>
    </row>
    <row r="143" spans="1:23" ht="13" x14ac:dyDescent="0.3">
      <c r="A143" s="2"/>
    </row>
  </sheetData>
  <mergeCells count="7">
    <mergeCell ref="G7:H7"/>
    <mergeCell ref="G6:H6"/>
    <mergeCell ref="A4:H4"/>
    <mergeCell ref="A2:H2"/>
    <mergeCell ref="A5:H5"/>
    <mergeCell ref="A7:A8"/>
    <mergeCell ref="B7:C7"/>
  </mergeCells>
  <printOptions horizontalCentered="1"/>
  <pageMargins left="0.3" right="0.1" top="0.65" bottom="0.25" header="0.5" footer="0.5"/>
  <pageSetup scale="78" orientation="portrait" r:id="rId1"/>
  <headerFooter alignWithMargins="0">
    <oddHeader>&amp;RWEB(Page &amp;P/3)</oddHeader>
  </headerFooter>
  <rowBreaks count="2" manualBreakCount="2">
    <brk id="62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SBP Exports (BOP) By All Commod</vt:lpstr>
      <vt:lpstr>'SBP Exports (BOP) By All Commod'!Print_Area</vt:lpstr>
      <vt:lpstr>'SBP Exports (BOP) By All Commod'!Print_Titles</vt:lpstr>
    </vt:vector>
  </TitlesOfParts>
  <Company>SBP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 najam</dc:creator>
  <cp:lastModifiedBy>Muhammad Waqas - CSD</cp:lastModifiedBy>
  <cp:lastPrinted>2024-02-16T09:24:43Z</cp:lastPrinted>
  <dcterms:created xsi:type="dcterms:W3CDTF">2007-05-18T10:57:37Z</dcterms:created>
  <dcterms:modified xsi:type="dcterms:W3CDTF">2024-03-20T04:39:25Z</dcterms:modified>
</cp:coreProperties>
</file>