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5480" windowHeight="10740" tabRatio="480" activeTab="0"/>
  </bookViews>
  <sheets>
    <sheet name="BOP_ Archv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1">#REF!</definedName>
    <definedName name="_1_1">#REF!</definedName>
    <definedName name="_2">#REF!</definedName>
    <definedName name="_3TAB">#REF!</definedName>
    <definedName name="_Apr01" localSheetId="0">'[1]Inv_Rec_Pay_May'!#REF!</definedName>
    <definedName name="_Apr01">'[1]Inv_Rec_Pay_May'!#REF!</definedName>
    <definedName name="_Apr02" localSheetId="0">'[1]Inv_Rec_Pay_May'!#REF!</definedName>
    <definedName name="_Apr02">'[1]Inv_Rec_Pay_May'!#REF!</definedName>
    <definedName name="_Aug93">#REF!</definedName>
    <definedName name="_Aug96">#REF!</definedName>
    <definedName name="_Dec93">#REF!</definedName>
    <definedName name="_Dec96">#REF!</definedName>
    <definedName name="_F2" localSheetId="0" hidden="1">{#N/A,#N/A,FALSE,"Output 2"}</definedName>
    <definedName name="_F2" hidden="1">{#N/A,#N/A,FALSE,"Output 2"}</definedName>
    <definedName name="_FCA1">#REF!</definedName>
    <definedName name="_Feb94">#REF!</definedName>
    <definedName name="_Feb97">#REF!</definedName>
    <definedName name="_Fill" hidden="1">#REF!</definedName>
    <definedName name="_FY03">#REF!</definedName>
    <definedName name="_Jan94">#REF!</definedName>
    <definedName name="_Jan97">#REF!</definedName>
    <definedName name="_Key1" localSheetId="0" hidden="1">'[2]XM-DoTrade'!#REF!</definedName>
    <definedName name="_Key1" hidden="1">'[2]XM-DoTrade'!#REF!</definedName>
    <definedName name="_May01">'[3]Inv_Rec_Pay_May'!$B$80:$H$80</definedName>
    <definedName name="_May02">'[3]Inv_Rec_Pay_May'!$B$1:$H$72</definedName>
    <definedName name="_May94">#REF!</definedName>
    <definedName name="_May97">#REF!</definedName>
    <definedName name="_NFA2">#REF!</definedName>
    <definedName name="_Nov93">#REF!</definedName>
    <definedName name="_Nov96">#REF!</definedName>
    <definedName name="_Oct93">#REF!</definedName>
    <definedName name="_Oct96">#REF!</definedName>
    <definedName name="_Order1" hidden="1">255</definedName>
    <definedName name="_Pr2">#REF!</definedName>
    <definedName name="_sad1" localSheetId="0" hidden="1">{#N/A,#N/A,FALSE,"Output 2"}</definedName>
    <definedName name="_sad1" hidden="1">{#N/A,#N/A,FALSE,"Output 2"}</definedName>
    <definedName name="_Sep93">#REF!</definedName>
    <definedName name="_Sep96">#REF!</definedName>
    <definedName name="_SM1">#REF!</definedName>
    <definedName name="_Sort" localSheetId="0" hidden="1">'[2]XM-DoTrade'!#REF!</definedName>
    <definedName name="_Sort" hidden="1">'[2]XM-DoTrade'!#REF!</definedName>
    <definedName name="_ZZ101" localSheetId="0">#REF!</definedName>
    <definedName name="_ZZ101">#REF!</definedName>
    <definedName name="a" localSheetId="0" hidden="1">{#N/A,#N/A,FALSE,"Output 1"}</definedName>
    <definedName name="a" hidden="1">{#N/A,#N/A,FALSE,"Output 1"}</definedName>
    <definedName name="a1_">#REF!</definedName>
    <definedName name="a10_">#REF!</definedName>
    <definedName name="a11_">#REF!</definedName>
    <definedName name="a12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a">#REF!</definedName>
    <definedName name="aaa" localSheetId="0">[0]!Adv [0]!Re [0]!Export</definedName>
    <definedName name="aaa">[16]!Adv [16]!Re [16]!Export</definedName>
    <definedName name="ACU_TRADE" localSheetId="0">'[2]XM-DoTrade'!#REF!</definedName>
    <definedName name="ACU_TRADE">'[2]XM-DoTrade'!#REF!</definedName>
    <definedName name="ANCHOR">#REF!</definedName>
    <definedName name="April94">#REF!</definedName>
    <definedName name="April97">#REF!</definedName>
    <definedName name="AR">#REF!</definedName>
    <definedName name="as">#REF!</definedName>
    <definedName name="asas">#REF!</definedName>
    <definedName name="Assets" localSheetId="0">'[4]IMF-92'!#REF!</definedName>
    <definedName name="Assets">'[4]IMF-92'!#REF!</definedName>
    <definedName name="bad" localSheetId="0">[0]!Adv [0]!Re [0]!Export</definedName>
    <definedName name="bad">[16]!Adv [16]!Re [16]!Export</definedName>
    <definedName name="BOP_WEB">#REF!</definedName>
    <definedName name="Broad">'[5]Eco Groups'!$A$71:$B$77</definedName>
    <definedName name="Budget_1">'[6]WS'!$AK$1:$AX$52</definedName>
    <definedName name="Budget_2">'[6]WS'!$AJ$53:$AR$86</definedName>
    <definedName name="C_NOTE">#REF!</definedName>
    <definedName name="Can.2">#REF!</definedName>
    <definedName name="Comp_Statement">'[6]WS'!$A$1:$K$73</definedName>
    <definedName name="Cotton_FY02" localSheetId="0">[0]!Adv [0]!Re [0]!Export</definedName>
    <definedName name="Cotton_FY02">[16]!Adv [16]!Re [16]!Export</definedName>
    <definedName name="cur_flows">#REF!</definedName>
    <definedName name="currency" localSheetId="0" hidden="1">{#N/A,#N/A,FALSE,"Output 1"}</definedName>
    <definedName name="currency" hidden="1">{#N/A,#N/A,FALSE,"Output 1"}</definedName>
    <definedName name="D.G..">#REF!</definedName>
    <definedName name="Database_MI">#REF!</definedName>
    <definedName name="DATES">#REF!</definedName>
    <definedName name="DEBT">#REF!</definedName>
    <definedName name="DESTINATIONM" localSheetId="0">'[2]XM-DoTrade'!#REF!</definedName>
    <definedName name="DESTINATIONM">'[2]XM-DoTrade'!#REF!</definedName>
    <definedName name="DESTINATIONX" localSheetId="0">'[2]XM-DoTrade'!#REF!</definedName>
    <definedName name="DESTINATIONX">'[2]XM-DoTrade'!#REF!</definedName>
    <definedName name="dfgfrgfgfr">#REF!</definedName>
    <definedName name="Diesel">#REF!</definedName>
    <definedName name="Directors">#REF!</definedName>
    <definedName name="DR_BALANCE">#REF!</definedName>
    <definedName name="E_6_for_Governor">#REF!</definedName>
    <definedName name="EA2_">#REF!</definedName>
    <definedName name="ECD">#REF!</definedName>
    <definedName name="EFIN">#REF!</definedName>
    <definedName name="ER">'[7]X Rate'!$B$1:$H$1002</definedName>
    <definedName name="ETNT">#REF!</definedName>
    <definedName name="EXD">#REF!</definedName>
    <definedName name="EXNT">#REF!</definedName>
    <definedName name="F.E._25__13">'[7]FE25'!$B$1:$F$90</definedName>
    <definedName name="F.E.R">'[8]Reserves'!$B$1:$J$109</definedName>
    <definedName name="FCA">#REF!</definedName>
    <definedName name="FER">'[9]Reserves'!$A$1:$E$111</definedName>
    <definedName name="FigI">'[10]Analysis'!$B$206:$G$218</definedName>
    <definedName name="FigII">'[10]Analysis'!$B$80:$J$95</definedName>
    <definedName name="FigIII">'[10]Analysis'!$B$186:$I$200</definedName>
    <definedName name="FigIV">'[10]Analysis'!$A$12:$G$29</definedName>
    <definedName name="FigV">'[10]Analysis'!$B$165:$H$179</definedName>
    <definedName name="Flows">'[6]WS'!$W$1:$AE$64</definedName>
    <definedName name="FMT_A">#REF!</definedName>
    <definedName name="FMT_D">#REF!</definedName>
    <definedName name="FMT_E">#REF!</definedName>
    <definedName name="FMT_F">#REF!</definedName>
    <definedName name="FMT_M">#REF!</definedName>
    <definedName name="FMT_N">#REF!</definedName>
    <definedName name="FMT_R">#REF!</definedName>
    <definedName name="FMT_RT">#REF!</definedName>
    <definedName name="FMT_S">#REF!</definedName>
    <definedName name="FMT_SP">#REF!</definedName>
    <definedName name="FMT_TMP">#REF!</definedName>
    <definedName name="Food_Items">#REF!</definedName>
    <definedName name="For_Governor">#REF!</definedName>
    <definedName name="frfrfr">#REF!</definedName>
    <definedName name="Gov_USA3">#REF!</definedName>
    <definedName name="Gov_USA4">#REF!</definedName>
    <definedName name="Gov_USA5">#REF!</definedName>
    <definedName name="Gov_USA6">#REF!</definedName>
    <definedName name="Governor">#REF!</definedName>
    <definedName name="gr">#REF!</definedName>
    <definedName name="Group">#REF!</definedName>
    <definedName name="HEADER">#REF!</definedName>
    <definedName name="Historical">#REF!</definedName>
    <definedName name="hj">#REF!</definedName>
    <definedName name="hjh">#REF!</definedName>
    <definedName name="Industrial">'[5]Eco Groups'!$A$58:$B$69</definedName>
    <definedName name="INPUT" localSheetId="0">#REF!</definedName>
    <definedName name="INPUT">#REF!</definedName>
    <definedName name="InvGroup">'[5]Eco Groups'!$A$6:$B$55</definedName>
    <definedName name="July93">'[11]Premium'!$D$1:$L$4</definedName>
    <definedName name="July96">#REF!</definedName>
    <definedName name="June94">#REF!</definedName>
    <definedName name="June97">#REF!</definedName>
    <definedName name="M_MAJ_COUNTRIES" localSheetId="0">'[2]XM-DoTrade'!#REF!</definedName>
    <definedName name="M_MAJ_COUNTRIES">'[2]XM-DoTrade'!#REF!</definedName>
    <definedName name="Machinery_Items">#REF!</definedName>
    <definedName name="MAJCOUNTRY_EXPORTS" localSheetId="0">'[2]XM-DoTrade'!#REF!</definedName>
    <definedName name="MAJCOUNTRY_EXPORTS">'[2]XM-DoTrade'!#REF!</definedName>
    <definedName name="MAJCOUNTRY_IMPORT" localSheetId="0">'[2]XM-DoTrade'!#REF!</definedName>
    <definedName name="MAJCOUNTRY_IMPORT">'[2]XM-DoTrade'!#REF!</definedName>
    <definedName name="Major_Imports">#REF!</definedName>
    <definedName name="March94">#REF!</definedName>
    <definedName name="March97">#REF!</definedName>
    <definedName name="Margins">#REF!</definedName>
    <definedName name="MBLOCK" localSheetId="0">'[2]XM-DoTrade'!#REF!</definedName>
    <definedName name="MBLOCK">'[2]XM-DoTrade'!#REF!</definedName>
    <definedName name="Monthly">#REF!</definedName>
    <definedName name="NAMES">#REF!</definedName>
    <definedName name="New_Flow" localSheetId="0">#REF!</definedName>
    <definedName name="New_Flow">#REF!</definedName>
    <definedName name="New_Stocks">#REF!</definedName>
    <definedName name="NFA">#REF!</definedName>
    <definedName name="NFA_S">#REF!</definedName>
    <definedName name="O_B">'[7]$Bonds'!$B$2:$F$1004</definedName>
    <definedName name="Output">'[5]Output'!$A$1:$AR$27</definedName>
    <definedName name="output1">#REF!</definedName>
    <definedName name="output2">#REF!</definedName>
    <definedName name="p" localSheetId="0">[0]!Adv [0]!Re [0]!Export</definedName>
    <definedName name="p">[16]!Adv [16]!Re [16]!Export</definedName>
    <definedName name="pakisytan">#REF!</definedName>
    <definedName name="petrol" localSheetId="0" hidden="1">{#N/A,#N/A,FALSE,"Output 2"}</definedName>
    <definedName name="petrol" hidden="1">{#N/A,#N/A,FALSE,"Output 2"}</definedName>
    <definedName name="pp">#REF!</definedName>
    <definedName name="Print_Area_1">'[12]Table1'!$A$1:$D$48</definedName>
    <definedName name="Print_Area_E10a">#REF!</definedName>
    <definedName name="Print_Area_E6a">'[3]Inv_Rec_Pay_Nov'!$B$2:$L$76</definedName>
    <definedName name="Print_Area_E7">'[12]remitances'!$A$2:$I$121</definedName>
    <definedName name="Print_Area_E9">#REF!</definedName>
    <definedName name="Print_Area_M1">'[12]MAssets'!$A$1:$H$52</definedName>
    <definedName name="Print_Area_M4">'[12]Crpri'!$A$3:$K$28</definedName>
    <definedName name="Print_Area_M5">#REF!</definedName>
    <definedName name="Print_Area_M6">'[12]BOP'!$A$1:$G$56</definedName>
    <definedName name="PRINT_AREA_MI">#REF!</definedName>
    <definedName name="Print_Area1">'[13]Main'!$A$1:$H$53</definedName>
    <definedName name="Print_Area2">'[13]Main'!$A$54:$H$95</definedName>
    <definedName name="Print_AreaE10">#REF!</definedName>
    <definedName name="_xlnm.Print_Titles" localSheetId="0">'BOP_ Archv.'!$A:$A,'BOP_ Archv.'!$5:$6</definedName>
    <definedName name="_xlnm.Print_Titles">#N/A</definedName>
    <definedName name="Print_Titles_MI">#REF!</definedName>
    <definedName name="Print1">#REF!</definedName>
    <definedName name="Print2">#REF!</definedName>
    <definedName name="Prnrange">'[14]Debt-chap'!$A$2:$M$41</definedName>
    <definedName name="Q.Supporting">#REF!</definedName>
    <definedName name="Qjump">#REF!</definedName>
    <definedName name="QRemittances">'[15]Data 2'!$CA$177:$CE$194</definedName>
    <definedName name="QUANTUM__VALUE_AND_UNIT_VALUE" localSheetId="0">[0]!Adv [0]!Re [0]!Export</definedName>
    <definedName name="QUANTUM__VALUE_AND_UNIT_VALUE">[16]!Adv [16]!Re [16]!Export</definedName>
    <definedName name="REER">#REF!</definedName>
    <definedName name="REGION_EXPORTS" localSheetId="0">'[2]XM-DoTrade'!#REF!</definedName>
    <definedName name="REGION_EXPORTS">'[2]XM-DoTrade'!#REF!</definedName>
    <definedName name="REGION_IMPORTS" localSheetId="0">'[2]XM-DoTrade'!#REF!</definedName>
    <definedName name="REGION_IMPORTS">'[2]XM-DoTrade'!#REF!</definedName>
    <definedName name="Report">'[5]Eco Groups'!$A$84:$B$92</definedName>
    <definedName name="RESERVES">'[8]Reserves (2)'!$A$1:$H$203</definedName>
    <definedName name="S._No">'[5]Eco Groups'!$A$6:$B$55</definedName>
    <definedName name="sad" localSheetId="0" hidden="1">{#N/A,#N/A,FALSE,"Output 2"}</definedName>
    <definedName name="sad" hidden="1">{#N/A,#N/A,FALSE,"Output 2"}</definedName>
    <definedName name="sbs.til3" localSheetId="0" hidden="1">{#N/A,#N/A,FALSE,"Output 2"}</definedName>
    <definedName name="sbs.til3" hidden="1">{#N/A,#N/A,FALSE,"Output 2"}</definedName>
    <definedName name="sds.tips" localSheetId="0" hidden="1">{#N/A,#N/A,FALSE,"Output 2"}</definedName>
    <definedName name="sds.tips" hidden="1">{#N/A,#N/A,FALSE,"Output 2"}</definedName>
    <definedName name="selected_dates">#REF!</definedName>
    <definedName name="Share">'[5]Eco Groups'!$A$61:$AP$78</definedName>
    <definedName name="STOCKS">'[6]WS'!$M$3:$T$81</definedName>
    <definedName name="STUB">#REF!</definedName>
    <definedName name="SUMMARY">#REF!</definedName>
    <definedName name="survey">#REF!</definedName>
    <definedName name="TABA">#REF!</definedName>
    <definedName name="TABB">#REF!</definedName>
    <definedName name="TABC">#REF!</definedName>
    <definedName name="TABD">#REF!</definedName>
    <definedName name="TABE">#REF!</definedName>
    <definedName name="TABF">#REF!</definedName>
    <definedName name="TABG">#REF!</definedName>
    <definedName name="TABLE">#REF!</definedName>
    <definedName name="Table_41_IMF">#REF!</definedName>
    <definedName name="Table1">'[15]Data'!$A$1:$N$28</definedName>
    <definedName name="Table10">'[15]Data'!$A$291:$N$315</definedName>
    <definedName name="Table11">'[15]Data'!$A$321:$N$345</definedName>
    <definedName name="Table12">'[15]Data'!$A$351:$N$376</definedName>
    <definedName name="Table13">'[15]Data'!$A$381:$N$406</definedName>
    <definedName name="Table14">'[15]Data'!$A$411:$N$436</definedName>
    <definedName name="Table15">'[15]Data'!$A$441:$N$468</definedName>
    <definedName name="Table16">'[15]Data'!$A$471:$N$498</definedName>
    <definedName name="Table17">'[15]Data'!$A$501:$N$526</definedName>
    <definedName name="Table2">'[15]Data'!$A$31:$N$62</definedName>
    <definedName name="Table3">'[15]Data'!$A$66:$N$97</definedName>
    <definedName name="Table4">'[15]Data'!$A$101:$N$132</definedName>
    <definedName name="Table5">'[15]Data'!$A$136:$N$167</definedName>
    <definedName name="Table6">'[15]Data'!$A$171:$N$195</definedName>
    <definedName name="Table7">'[15]Data'!$A$201:$N$225</definedName>
    <definedName name="Table8">'[15]Data'!$A$231:$N$255</definedName>
    <definedName name="Table9">'[15]Data'!$A$261:$N$285</definedName>
    <definedName name="Taget">#REF!</definedName>
    <definedName name="Target">#REF!</definedName>
    <definedName name="TITLE">#REF!</definedName>
    <definedName name="Total">'[5]Eco Groups'!$A$6:$AP$55</definedName>
    <definedName name="Traditional_A">#REF!</definedName>
    <definedName name="Traditional_B">#REF!</definedName>
    <definedName name="Ujump">#REF!</definedName>
    <definedName name="Unit_Value">#REF!</definedName>
    <definedName name="Vjump">#REF!</definedName>
    <definedName name="wr">#REF!</definedName>
    <definedName name="wrn.Output1." localSheetId="0" hidden="1">{#N/A,#N/A,FALSE,"Output 1"}</definedName>
    <definedName name="wrn.Output1." hidden="1">{#N/A,#N/A,FALSE,"Output 1"}</definedName>
    <definedName name="wrn.OUtput2." localSheetId="0" hidden="1">{#N/A,#N/A,FALSE,"Output 2"}</definedName>
    <definedName name="wrn.OUtput2." hidden="1">{#N/A,#N/A,FALSE,"Output 2"}</definedName>
    <definedName name="WS_1">'[6]WS'!$A$1:$D$49</definedName>
    <definedName name="WS_2">'[6]WS'!$F$1:$J$55</definedName>
    <definedName name="WS_3">'[6]WS'!$L$1:$O$30</definedName>
    <definedName name="WS_4">'[6]WS'!$Q$1:$U$35</definedName>
    <definedName name="WS_5">'[6]WS'!$W$1:$Z$25</definedName>
    <definedName name="XBLOCK" localSheetId="0">'[2]XM-DoTrade'!#REF!</definedName>
    <definedName name="XBLOCK">'[2]XM-DoTrade'!#REF!</definedName>
    <definedName name="XMAJ_COUNTRIES" localSheetId="0">'[2]XM-DoTrade'!#REF!</definedName>
    <definedName name="XMAJ_COUNTRIES">'[2]XM-DoTrade'!#REF!</definedName>
    <definedName name="xyz" localSheetId="0" hidden="1">{#N/A,#N/A,FALSE,"Output 1"}</definedName>
    <definedName name="xyz" hidden="1">{#N/A,#N/A,FALSE,"Output 1"}</definedName>
  </definedNames>
  <calcPr fullCalcOnLoad="1"/>
</workbook>
</file>

<file path=xl/sharedStrings.xml><?xml version="1.0" encoding="utf-8"?>
<sst xmlns="http://schemas.openxmlformats.org/spreadsheetml/2006/main" count="167" uniqueCount="92">
  <si>
    <t>Summary Balance of Payments as per BPM5</t>
  </si>
  <si>
    <t>ITEM</t>
  </si>
  <si>
    <t>Q1</t>
  </si>
  <si>
    <t>Q2</t>
  </si>
  <si>
    <t>Q3</t>
  </si>
  <si>
    <t>Q4</t>
  </si>
  <si>
    <t>July-June</t>
  </si>
  <si>
    <t>Current account balance</t>
  </si>
  <si>
    <t>Current account balance without off. transfers</t>
  </si>
  <si>
    <t xml:space="preserve">   Goods:  Exports f.o.b</t>
  </si>
  <si>
    <t xml:space="preserve">   Goods:  Imports f.o.b</t>
  </si>
  <si>
    <t>Trade Balance</t>
  </si>
  <si>
    <t>Services (Net)</t>
  </si>
  <si>
    <t xml:space="preserve">   Services:  Credit</t>
  </si>
  <si>
    <t xml:space="preserve">   Services:  Debit</t>
  </si>
  <si>
    <t>Balance on Goods &amp; Services</t>
  </si>
  <si>
    <t>Income (Net)</t>
  </si>
  <si>
    <t xml:space="preserve">   Income:  Credit</t>
  </si>
  <si>
    <t xml:space="preserve">   Income:  Debit</t>
  </si>
  <si>
    <t>Of which :Interest  Payments</t>
  </si>
  <si>
    <t>Balance on Gds &amp; Serv. &amp; Inc</t>
  </si>
  <si>
    <t>Current Transfer (Net)</t>
  </si>
  <si>
    <t xml:space="preserve">   Current Transfers.:Credit</t>
  </si>
  <si>
    <t xml:space="preserve">     Of which</t>
  </si>
  <si>
    <t xml:space="preserve">  Workers Remittances</t>
  </si>
  <si>
    <t xml:space="preserve">  FCA Residents</t>
  </si>
  <si>
    <t xml:space="preserve">  Saudi Oil Facility</t>
  </si>
  <si>
    <t xml:space="preserve">   Current Transfers :Debit</t>
  </si>
  <si>
    <t>Capital Account and Financial Account</t>
  </si>
  <si>
    <t xml:space="preserve">Capital Account, </t>
  </si>
  <si>
    <t xml:space="preserve">   Capital Account, : Credit</t>
  </si>
  <si>
    <t>Project grants</t>
  </si>
  <si>
    <t>Debt forgiveness</t>
  </si>
  <si>
    <t>Others</t>
  </si>
  <si>
    <t xml:space="preserve">   Capital Account... Debit</t>
  </si>
  <si>
    <t>Financial Account</t>
  </si>
  <si>
    <t xml:space="preserve">   Direct Investment Abroad</t>
  </si>
  <si>
    <t xml:space="preserve">   Dir. Invest. In Rep. Econ.</t>
  </si>
  <si>
    <t xml:space="preserve">   Portfolio Investment Assets</t>
  </si>
  <si>
    <t xml:space="preserve">      Equity Securities</t>
  </si>
  <si>
    <t xml:space="preserve">      Debt Securities</t>
  </si>
  <si>
    <t xml:space="preserve">   Portfolio Investment Liab.</t>
  </si>
  <si>
    <t xml:space="preserve">  Financial Derivatives Assets</t>
  </si>
  <si>
    <t xml:space="preserve">  Financial Derivatives Liabilities</t>
  </si>
  <si>
    <t xml:space="preserve">  Other Investment Assets</t>
  </si>
  <si>
    <t xml:space="preserve">     Monetary Authorities</t>
  </si>
  <si>
    <t xml:space="preserve">     General Government</t>
  </si>
  <si>
    <t xml:space="preserve">     Banks</t>
  </si>
  <si>
    <t xml:space="preserve">     Other Sector</t>
  </si>
  <si>
    <t xml:space="preserve"> Other Investment Liab.</t>
  </si>
  <si>
    <t>Disbursements</t>
  </si>
  <si>
    <t xml:space="preserve">   Long-term</t>
  </si>
  <si>
    <t xml:space="preserve">        Project loans</t>
  </si>
  <si>
    <t xml:space="preserve">        Food loans</t>
  </si>
  <si>
    <t xml:space="preserve">        Program loans</t>
  </si>
  <si>
    <t xml:space="preserve">   Short-term</t>
  </si>
  <si>
    <t xml:space="preserve">        Commercial loans</t>
  </si>
  <si>
    <t xml:space="preserve">        IDB loans</t>
  </si>
  <si>
    <t>Amortization</t>
  </si>
  <si>
    <t xml:space="preserve">            Other Liabilities</t>
  </si>
  <si>
    <t>Other Liabilities</t>
  </si>
  <si>
    <t>Net Errors and Ommissions</t>
  </si>
  <si>
    <t xml:space="preserve">       Overall Balance</t>
  </si>
  <si>
    <t>Reserves and Related Items</t>
  </si>
  <si>
    <t xml:space="preserve">   Reserve Assets</t>
  </si>
  <si>
    <t xml:space="preserve">            Foreign Exchange (SBP)</t>
  </si>
  <si>
    <t xml:space="preserve">   Use of Fund Credit and Loans</t>
  </si>
  <si>
    <t xml:space="preserve">Purchases / </t>
  </si>
  <si>
    <t>Rpurchases</t>
  </si>
  <si>
    <t xml:space="preserve">   Exceptional Financing</t>
  </si>
  <si>
    <t xml:space="preserve"> SBP Reserves( Excl. CRR &amp; Sinking Fund) #</t>
  </si>
  <si>
    <t>FY10</t>
  </si>
  <si>
    <t>FY09</t>
  </si>
  <si>
    <r>
      <t>FY08</t>
    </r>
    <r>
      <rPr>
        <b/>
        <vertAlign val="superscript"/>
        <sz val="8"/>
        <rFont val="Arial"/>
        <family val="2"/>
      </rPr>
      <t xml:space="preserve"> </t>
    </r>
  </si>
  <si>
    <t>FY08</t>
  </si>
  <si>
    <t>FY05</t>
  </si>
  <si>
    <t>FY06</t>
  </si>
  <si>
    <t>FY07</t>
  </si>
  <si>
    <t>FY12</t>
  </si>
  <si>
    <t>FY11</t>
  </si>
  <si>
    <t xml:space="preserve">Contact Person:-      Mr. Muhammad Atif Hamza , Senoir Joint Director  </t>
  </si>
  <si>
    <t>PH. No.                       021-32453668</t>
  </si>
  <si>
    <t>FY13</t>
  </si>
  <si>
    <t>FY14</t>
  </si>
  <si>
    <t>(Million US$)</t>
  </si>
  <si>
    <r>
      <rPr>
        <sz val="10"/>
        <rFont val="Arial"/>
        <family val="2"/>
      </rPr>
      <t xml:space="preserve">Email:    </t>
    </r>
    <r>
      <rPr>
        <u val="single"/>
        <sz val="10"/>
        <rFont val="Arial"/>
        <family val="2"/>
      </rPr>
      <t xml:space="preserve"> muhammad.atif@sbp.org.pk </t>
    </r>
  </si>
  <si>
    <r>
      <rPr>
        <sz val="10"/>
        <rFont val="Arial"/>
        <family val="2"/>
      </rPr>
      <t xml:space="preserve">For Feedback:   </t>
    </r>
    <r>
      <rPr>
        <u val="single"/>
        <sz val="10"/>
        <rFont val="Arial"/>
        <family val="2"/>
      </rPr>
      <t xml:space="preserve"> http://www.sbp.org.pk/stats/survey/index.asp</t>
    </r>
  </si>
  <si>
    <r>
      <t>FY14</t>
    </r>
    <r>
      <rPr>
        <b/>
        <vertAlign val="superscript"/>
        <sz val="8"/>
        <rFont val="Arial"/>
        <family val="2"/>
      </rPr>
      <t>R</t>
    </r>
  </si>
  <si>
    <t># From FY06 this includes  foreign  Currency Cash holding and excludes unsettled claim on RBI</t>
  </si>
  <si>
    <t>R: Revised</t>
  </si>
  <si>
    <t>FY03</t>
  </si>
  <si>
    <t>FY04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</si>
</sst>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;\-#,##0;&quot;-&quot;"/>
    <numFmt numFmtId="166" formatCode="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Tms Rmn"/>
      <family val="0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sz val="10"/>
      <name val="MS Serif"/>
      <family val="1"/>
    </font>
    <font>
      <i/>
      <sz val="9"/>
      <color indexed="8"/>
      <name val="Arial"/>
      <family val="2"/>
    </font>
    <font>
      <sz val="10"/>
      <color indexed="16"/>
      <name val="MS Serif"/>
      <family val="1"/>
    </font>
    <font>
      <b/>
      <sz val="9"/>
      <color indexed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color indexed="18"/>
      <name val="Arial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sz val="9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2" fillId="0" borderId="0" applyNumberFormat="0" applyFill="0" applyBorder="0" applyAlignment="0" applyProtection="0"/>
    <xf numFmtId="165" fontId="3" fillId="0" borderId="0" applyFill="0" applyBorder="0" applyAlignment="0">
      <protection/>
    </xf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29" borderId="0" applyFill="0" applyBorder="0">
      <alignment/>
      <protection/>
    </xf>
    <xf numFmtId="0" fontId="5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9" borderId="0">
      <alignment/>
      <protection/>
    </xf>
    <xf numFmtId="0" fontId="7" fillId="0" borderId="0" applyNumberFormat="0" applyAlignment="0">
      <protection/>
    </xf>
    <xf numFmtId="0" fontId="49" fillId="0" borderId="0" applyNumberFormat="0" applyFill="0" applyBorder="0" applyAlignment="0" applyProtection="0"/>
    <xf numFmtId="0" fontId="8" fillId="0" borderId="0" applyFill="0" applyAlignment="0">
      <protection/>
    </xf>
    <xf numFmtId="0" fontId="50" fillId="30" borderId="0" applyNumberFormat="0" applyBorder="0" applyAlignment="0" applyProtection="0"/>
    <xf numFmtId="38" fontId="9" fillId="29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1" applyNumberFormat="0" applyAlignment="0" applyProtection="0"/>
    <xf numFmtId="10" fontId="9" fillId="32" borderId="8" applyNumberFormat="0" applyBorder="0" applyAlignment="0" applyProtection="0"/>
    <xf numFmtId="0" fontId="56" fillId="0" borderId="9" applyNumberFormat="0" applyFill="0" applyAlignment="0" applyProtection="0"/>
    <xf numFmtId="0" fontId="5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4" borderId="10" applyNumberFormat="0" applyFont="0" applyAlignment="0" applyProtection="0"/>
    <xf numFmtId="0" fontId="12" fillId="0" borderId="0">
      <alignment wrapText="1"/>
      <protection/>
    </xf>
    <xf numFmtId="0" fontId="58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4" fontId="13" fillId="0" borderId="0" applyNumberFormat="0" applyFill="0" applyBorder="0" applyAlignment="0" applyProtection="0"/>
    <xf numFmtId="40" fontId="14" fillId="0" borderId="0" applyBorder="0">
      <alignment horizontal="right"/>
      <protection/>
    </xf>
    <xf numFmtId="0" fontId="59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15" fillId="29" borderId="0" applyFont="0" applyFill="0">
      <alignment horizontal="center"/>
      <protection/>
    </xf>
    <xf numFmtId="0" fontId="6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" fontId="9" fillId="0" borderId="0" xfId="75" applyNumberFormat="1" applyFont="1" applyFill="1" applyBorder="1">
      <alignment/>
      <protection/>
    </xf>
    <xf numFmtId="1" fontId="17" fillId="0" borderId="0" xfId="75" applyNumberFormat="1" applyFont="1" applyFill="1" applyBorder="1" applyAlignment="1">
      <alignment/>
      <protection/>
    </xf>
    <xf numFmtId="1" fontId="9" fillId="0" borderId="0" xfId="75" applyNumberFormat="1" applyFont="1" applyFill="1" applyBorder="1" applyAlignment="1">
      <alignment/>
      <protection/>
    </xf>
    <xf numFmtId="1" fontId="18" fillId="0" borderId="0" xfId="75" applyNumberFormat="1" applyFont="1" applyFill="1" applyBorder="1" applyAlignment="1">
      <alignment/>
      <protection/>
    </xf>
    <xf numFmtId="1" fontId="18" fillId="0" borderId="0" xfId="75" applyNumberFormat="1" applyFont="1" applyFill="1" applyBorder="1">
      <alignment/>
      <protection/>
    </xf>
    <xf numFmtId="1" fontId="9" fillId="0" borderId="0" xfId="76" applyNumberFormat="1" applyFont="1" applyFill="1" applyBorder="1">
      <alignment/>
      <protection/>
    </xf>
    <xf numFmtId="1" fontId="9" fillId="0" borderId="0" xfId="75" applyNumberFormat="1" applyFont="1" applyFill="1" applyBorder="1" applyAlignment="1">
      <alignment horizontal="left" indent="4"/>
      <protection/>
    </xf>
    <xf numFmtId="1" fontId="18" fillId="0" borderId="0" xfId="76" applyNumberFormat="1" applyFont="1" applyFill="1" applyBorder="1">
      <alignment/>
      <protection/>
    </xf>
    <xf numFmtId="1" fontId="9" fillId="0" borderId="0" xfId="75" applyNumberFormat="1" applyFont="1" applyFill="1" applyBorder="1" applyAlignment="1">
      <alignment horizontal="left" indent="3"/>
      <protection/>
    </xf>
    <xf numFmtId="1" fontId="9" fillId="0" borderId="0" xfId="75" applyNumberFormat="1" applyFont="1" applyFill="1" applyBorder="1" applyAlignment="1">
      <alignment horizontal="left" indent="5"/>
      <protection/>
    </xf>
    <xf numFmtId="1" fontId="20" fillId="0" borderId="0" xfId="75" applyNumberFormat="1" applyFont="1" applyFill="1" applyBorder="1">
      <alignment/>
      <protection/>
    </xf>
    <xf numFmtId="1" fontId="9" fillId="0" borderId="0" xfId="77" applyNumberFormat="1" applyFont="1" applyFill="1" applyBorder="1">
      <alignment/>
      <protection/>
    </xf>
    <xf numFmtId="1" fontId="19" fillId="0" borderId="0" xfId="77" applyNumberFormat="1" applyFont="1" applyFill="1" applyBorder="1">
      <alignment/>
      <protection/>
    </xf>
    <xf numFmtId="1" fontId="9" fillId="0" borderId="0" xfId="77" applyNumberFormat="1" applyFont="1" applyFill="1" applyBorder="1" applyAlignment="1">
      <alignment horizontal="center"/>
      <protection/>
    </xf>
    <xf numFmtId="1" fontId="9" fillId="0" borderId="0" xfId="77" applyNumberFormat="1" applyFont="1" applyFill="1" applyBorder="1" applyAlignment="1">
      <alignment horizontal="right"/>
      <protection/>
    </xf>
    <xf numFmtId="1" fontId="9" fillId="0" borderId="0" xfId="75" applyNumberFormat="1" applyFont="1" applyFill="1" applyBorder="1" applyAlignment="1">
      <alignment horizontal="right"/>
      <protection/>
    </xf>
    <xf numFmtId="1" fontId="18" fillId="0" borderId="13" xfId="75" applyNumberFormat="1" applyFont="1" applyFill="1" applyBorder="1">
      <alignment/>
      <protection/>
    </xf>
    <xf numFmtId="1" fontId="19" fillId="0" borderId="0" xfId="75" applyNumberFormat="1" applyFont="1" applyFill="1" applyBorder="1">
      <alignment/>
      <protection/>
    </xf>
    <xf numFmtId="3" fontId="11" fillId="0" borderId="0" xfId="46" applyNumberFormat="1" applyFont="1" applyFill="1" applyBorder="1" applyAlignment="1">
      <alignment horizontal="left"/>
    </xf>
    <xf numFmtId="3" fontId="11" fillId="0" borderId="0" xfId="46" applyNumberFormat="1" applyFont="1" applyFill="1" applyBorder="1" applyAlignment="1">
      <alignment/>
    </xf>
    <xf numFmtId="1" fontId="0" fillId="0" borderId="0" xfId="75" applyNumberFormat="1" applyFont="1" applyFill="1" applyBorder="1">
      <alignment/>
      <protection/>
    </xf>
    <xf numFmtId="1" fontId="18" fillId="0" borderId="8" xfId="75" applyNumberFormat="1" applyFont="1" applyFill="1" applyBorder="1">
      <alignment/>
      <protection/>
    </xf>
    <xf numFmtId="1" fontId="16" fillId="0" borderId="0" xfId="70" applyNumberFormat="1" applyFont="1" applyFill="1" applyBorder="1" applyAlignment="1">
      <alignment horizontal="center" vertical="top"/>
      <protection/>
    </xf>
    <xf numFmtId="1" fontId="18" fillId="0" borderId="8" xfId="70" applyNumberFormat="1" applyFont="1" applyFill="1" applyBorder="1" applyAlignment="1">
      <alignment horizontal="center"/>
      <protection/>
    </xf>
    <xf numFmtId="1" fontId="18" fillId="0" borderId="8" xfId="70" applyNumberFormat="1" applyFont="1" applyFill="1" applyBorder="1">
      <alignment/>
      <protection/>
    </xf>
    <xf numFmtId="1" fontId="18" fillId="0" borderId="8" xfId="70" applyNumberFormat="1" applyFont="1" applyFill="1" applyBorder="1" applyAlignment="1">
      <alignment horizontal="right"/>
      <protection/>
    </xf>
    <xf numFmtId="0" fontId="23" fillId="0" borderId="0" xfId="70" applyNumberFormat="1" applyFont="1" applyFill="1" applyBorder="1" applyAlignment="1">
      <alignment/>
      <protection/>
    </xf>
    <xf numFmtId="0" fontId="22" fillId="0" borderId="0" xfId="70" applyFont="1" applyFill="1">
      <alignment/>
      <protection/>
    </xf>
    <xf numFmtId="0" fontId="0" fillId="0" borderId="0" xfId="70" applyFont="1" applyFill="1">
      <alignment/>
      <protection/>
    </xf>
    <xf numFmtId="1" fontId="9" fillId="0" borderId="14" xfId="75" applyNumberFormat="1" applyFont="1" applyFill="1" applyBorder="1" applyAlignment="1">
      <alignment horizontal="right"/>
      <protection/>
    </xf>
    <xf numFmtId="1" fontId="9" fillId="0" borderId="14" xfId="75" applyNumberFormat="1" applyFont="1" applyFill="1" applyBorder="1">
      <alignment/>
      <protection/>
    </xf>
    <xf numFmtId="1" fontId="18" fillId="0" borderId="15" xfId="75" applyNumberFormat="1" applyFont="1" applyFill="1" applyBorder="1">
      <alignment/>
      <protection/>
    </xf>
    <xf numFmtId="0" fontId="24" fillId="0" borderId="14" xfId="70" applyFont="1" applyFill="1" applyBorder="1" applyAlignment="1">
      <alignment/>
      <protection/>
    </xf>
    <xf numFmtId="0" fontId="24" fillId="0" borderId="0" xfId="70" applyFont="1" applyFill="1" applyBorder="1" applyAlignment="1">
      <alignment/>
      <protection/>
    </xf>
    <xf numFmtId="0" fontId="11" fillId="0" borderId="0" xfId="70" applyFont="1" applyFill="1" applyBorder="1" applyAlignment="1">
      <alignment/>
      <protection/>
    </xf>
    <xf numFmtId="0" fontId="0" fillId="0" borderId="0" xfId="70" applyFont="1" applyFill="1" applyBorder="1">
      <alignment/>
      <protection/>
    </xf>
    <xf numFmtId="0" fontId="24" fillId="0" borderId="0" xfId="70" applyFont="1" applyFill="1">
      <alignment/>
      <protection/>
    </xf>
    <xf numFmtId="0" fontId="11" fillId="0" borderId="0" xfId="70" applyFont="1" applyFill="1" applyAlignment="1">
      <alignment/>
      <protection/>
    </xf>
    <xf numFmtId="0" fontId="0" fillId="0" borderId="0" xfId="70" applyFont="1" applyFill="1" applyAlignment="1">
      <alignment/>
      <protection/>
    </xf>
    <xf numFmtId="0" fontId="25" fillId="0" borderId="0" xfId="70" applyFont="1" applyFill="1">
      <alignment/>
      <protection/>
    </xf>
    <xf numFmtId="3" fontId="26" fillId="0" borderId="0" xfId="65" applyNumberFormat="1" applyFont="1" applyFill="1" applyBorder="1" applyAlignment="1" applyProtection="1">
      <alignment horizontal="left"/>
      <protection/>
    </xf>
    <xf numFmtId="0" fontId="26" fillId="0" borderId="0" xfId="65" applyFont="1" applyFill="1" applyAlignment="1" applyProtection="1">
      <alignment/>
      <protection/>
    </xf>
    <xf numFmtId="0" fontId="11" fillId="0" borderId="0" xfId="70" applyFont="1" applyFill="1" applyBorder="1">
      <alignment/>
      <protection/>
    </xf>
    <xf numFmtId="0" fontId="26" fillId="0" borderId="0" xfId="65" applyFont="1" applyFill="1" applyAlignment="1" applyProtection="1">
      <alignment horizontal="left"/>
      <protection/>
    </xf>
    <xf numFmtId="1" fontId="18" fillId="0" borderId="8" xfId="70" applyNumberFormat="1" applyFont="1" applyFill="1" applyBorder="1" applyAlignment="1">
      <alignment horizontal="center"/>
      <protection/>
    </xf>
    <xf numFmtId="1" fontId="18" fillId="0" borderId="15" xfId="70" applyNumberFormat="1" applyFont="1" applyFill="1" applyBorder="1" applyAlignment="1">
      <alignment horizontal="center"/>
      <protection/>
    </xf>
    <xf numFmtId="1" fontId="18" fillId="0" borderId="4" xfId="70" applyNumberFormat="1" applyFont="1" applyFill="1" applyBorder="1" applyAlignment="1">
      <alignment horizontal="center"/>
      <protection/>
    </xf>
    <xf numFmtId="1" fontId="18" fillId="0" borderId="16" xfId="70" applyNumberFormat="1" applyFont="1" applyFill="1" applyBorder="1" applyAlignment="1">
      <alignment horizontal="center"/>
      <protection/>
    </xf>
    <xf numFmtId="1" fontId="18" fillId="0" borderId="13" xfId="75" applyNumberFormat="1" applyFont="1" applyFill="1" applyBorder="1" applyAlignment="1">
      <alignment horizontal="center" vertical="center"/>
      <protection/>
    </xf>
    <xf numFmtId="1" fontId="18" fillId="0" borderId="17" xfId="75" applyNumberFormat="1" applyFont="1" applyFill="1" applyBorder="1" applyAlignment="1">
      <alignment horizontal="center" vertical="center"/>
      <protection/>
    </xf>
    <xf numFmtId="3" fontId="26" fillId="0" borderId="0" xfId="65" applyNumberFormat="1" applyFont="1" applyFill="1" applyBorder="1" applyAlignment="1" applyProtection="1">
      <alignment horizontal="left"/>
      <protection/>
    </xf>
    <xf numFmtId="3" fontId="11" fillId="0" borderId="0" xfId="46" applyNumberFormat="1" applyFont="1" applyFill="1" applyBorder="1" applyAlignment="1">
      <alignment horizontal="left"/>
    </xf>
    <xf numFmtId="0" fontId="0" fillId="0" borderId="0" xfId="70" applyFont="1" applyFill="1" applyAlignment="1">
      <alignment horizontal="left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 Currency (0)" xfId="41"/>
    <cellStyle name="Calculation" xfId="42"/>
    <cellStyle name="Check Cell" xfId="43"/>
    <cellStyle name="Comma" xfId="44"/>
    <cellStyle name="Comma [0]" xfId="45"/>
    <cellStyle name="Comma 2" xfId="46"/>
    <cellStyle name="Comma 2 2" xfId="47"/>
    <cellStyle name="Component" xfId="48"/>
    <cellStyle name="Copied" xfId="49"/>
    <cellStyle name="Currency" xfId="50"/>
    <cellStyle name="Currency [0]" xfId="51"/>
    <cellStyle name="Description" xfId="52"/>
    <cellStyle name="Entered" xfId="53"/>
    <cellStyle name="Explanatory Text" xfId="54"/>
    <cellStyle name="Feature" xfId="55"/>
    <cellStyle name="Good" xfId="56"/>
    <cellStyle name="Grey" xfId="57"/>
    <cellStyle name="Header1" xfId="58"/>
    <cellStyle name="Header2" xfId="59"/>
    <cellStyle name="Heading 1" xfId="60"/>
    <cellStyle name="Heading 2" xfId="61"/>
    <cellStyle name="Heading 3" xfId="62"/>
    <cellStyle name="Heading 4" xfId="63"/>
    <cellStyle name="Hyperlink" xfId="64"/>
    <cellStyle name="Hyperlink 2" xfId="65"/>
    <cellStyle name="Input" xfId="66"/>
    <cellStyle name="Input [yellow]" xfId="67"/>
    <cellStyle name="Linked Cell" xfId="68"/>
    <cellStyle name="Neutral" xfId="69"/>
    <cellStyle name="Normal - Style1" xfId="70"/>
    <cellStyle name="Normal 2" xfId="71"/>
    <cellStyle name="Normal 5" xfId="72"/>
    <cellStyle name="Normal 5 2" xfId="73"/>
    <cellStyle name="Normal 6" xfId="74"/>
    <cellStyle name="Normal_BOP Projections FY07" xfId="75"/>
    <cellStyle name="Normal_New Forms564BOP 5th MAyl(1)Jan05l" xfId="76"/>
    <cellStyle name="Normal_New Forms564BOP 5th MAyl(1)Mar05" xfId="77"/>
    <cellStyle name="Note" xfId="78"/>
    <cellStyle name="Option" xfId="79"/>
    <cellStyle name="Output" xfId="80"/>
    <cellStyle name="Percent" xfId="81"/>
    <cellStyle name="Percent [2]" xfId="82"/>
    <cellStyle name="RevList" xfId="83"/>
    <cellStyle name="Subtotal" xfId="84"/>
    <cellStyle name="Title" xfId="85"/>
    <cellStyle name="Total" xfId="86"/>
    <cellStyle name="Value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fs02\Research\DATABASE\1Governer%20regular\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i\annual%20repor\Annual%20Reports\Formats%20of%20tables%20&amp;%20Graph\Files%20received\money%20&amp;%20banking\analysis%20for%201999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ulfiqar\c\IERD\Personal%20Directory\Sajid\Mushtaq%20presentation%207-10-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0\DB\DOCUME~1\MAZHAR~1\LOCALS~1\Temp\MERPC-3rdSe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jid\sajid\Fida\Manufacturing\96-Items\96%20items%20monthly-02\July-Sep%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rd0\f\lodhi\Annual%20Repot\mfrd\Ch7%20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iii\q1report\zulfiqar\BOP\H-REMI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bop\BOP\BPM5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i\annual%20repor\Documents%20and%20Settings\raza%20agha\Desktop\foreign%20tra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0\DB\DATABASE\External\BOP%20Inv_Rec_Pa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dia\BOP%20Data%20old%20format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ulfiqar\c\zulfiqar\BOP\Foreign%20Private%20Investmen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fs02\research\External%20Sector%20Team\BoP\Data\Mohib\01-12-20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fs01\Research\External%20Sector%20Team\Reserves\Working%20Files\Annual%20Report\FY03\Board\ARFY03-Reserv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ulfiqar\c\zulfiqar\BOP\Reserv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0\D\Annual%20Report\MoneyMarket\Exchange%20Rate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F-92"/>
      <sheetName val="Summary"/>
      <sheetName val="Inv_Rec_Pay_May"/>
      <sheetName val="Inv_Rec_Pay_Jun"/>
      <sheetName val="Capital"/>
      <sheetName val="BOP_web"/>
      <sheetName val="Inv_Rec_Pay_May03"/>
      <sheetName val="CA-New"/>
      <sheetName val="Chart1"/>
      <sheetName val="Inv_rec_pay"/>
      <sheetName val="Inv_rec_pay_Sep"/>
      <sheetName val="Inv_rec_pay_Oct"/>
      <sheetName val="Inv_Rec_Pay_Sept02"/>
      <sheetName val="Inv_Rec_Pay_Jul02"/>
      <sheetName val="Inv_Rec_Pay_Aug02"/>
      <sheetName val="Inv_Rec_Pay_Dec"/>
      <sheetName val="Summary-Zafar"/>
      <sheetName val="Summary (New)"/>
      <sheetName val="Inv_Rec_Pay_Jun0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art7_Maj_Comp (2)"/>
      <sheetName val="Chart3_Mon_Trend"/>
      <sheetName val="Chart4_Curr_Dep"/>
      <sheetName val="Chart5_Deposits"/>
      <sheetName val="Chart6_Comp_M2"/>
      <sheetName val="Chart7_Maj_Comp"/>
      <sheetName val="Chart1"/>
      <sheetName val="Chart_M2Comp_ann"/>
      <sheetName val="Chart_M2Comp_Mon"/>
      <sheetName val="TimeSeries"/>
      <sheetName val="stockmothly"/>
      <sheetName val="MSMonth98(stock)"/>
      <sheetName val="Analysis"/>
      <sheetName val="Chart1_M2"/>
      <sheetName val="Chart2_Monthly Changes_M2"/>
      <sheetName val="Monthly Changes"/>
      <sheetName val="Chart1_Causative"/>
      <sheetName val="Monthlyflow"/>
      <sheetName val="Quarterlyflow"/>
      <sheetName val="Ann-M2"/>
      <sheetName val="MSQ98Stock"/>
      <sheetName val="MSQFlow98"/>
      <sheetName val="MSquartely"/>
    </sheetNames>
    <sheetDataSet>
      <sheetData sheetId="12"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90">
          <cell r="I190" t="str">
            <v>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  <sheetName val="BOP"/>
      <sheetName val="Reserves"/>
      <sheetName val="Remittances"/>
      <sheetName val="Chart1"/>
      <sheetName val="Ave REER"/>
      <sheetName val="Exports"/>
      <sheetName val="Imports"/>
    </sheetNames>
    <sheetDataSet>
      <sheetData sheetId="0">
        <row r="3">
          <cell r="D3" t="str">
            <v>Official</v>
          </cell>
          <cell r="G3" t="str">
            <v>Free Market</v>
          </cell>
          <cell r="J3" t="str">
            <v>Premium</v>
          </cell>
        </row>
        <row r="4">
          <cell r="D4" t="str">
            <v>Buying</v>
          </cell>
          <cell r="E4" t="str">
            <v>Selling</v>
          </cell>
          <cell r="F4" t="str">
            <v>Mid Rate</v>
          </cell>
          <cell r="G4" t="str">
            <v>Buying</v>
          </cell>
          <cell r="H4" t="str">
            <v>Selling</v>
          </cell>
          <cell r="I4" t="str">
            <v>Mid Rate</v>
          </cell>
          <cell r="J4" t="str">
            <v>Buying</v>
          </cell>
          <cell r="K4" t="str">
            <v>Selling</v>
          </cell>
          <cell r="L4" t="str">
            <v>Mid Rate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2month MA"/>
      <sheetName val="Manuf"/>
      <sheetName val="Reserves"/>
      <sheetName val="Manufacturing"/>
      <sheetName val="Inflation1"/>
      <sheetName val="BOP"/>
      <sheetName val="remitances"/>
      <sheetName val="MAssets"/>
      <sheetName val="Crpri"/>
      <sheetName val="Table1"/>
      <sheetName val="Table2"/>
      <sheetName val="Auc-Gr"/>
      <sheetName val="Aucgr-2yrs"/>
      <sheetName val="AucTable"/>
      <sheetName val="OMO"/>
      <sheetName val="Term Market"/>
      <sheetName val="deposits"/>
      <sheetName val="Ir-bankwise"/>
      <sheetName val="Incomegroup"/>
      <sheetName val="Inflation"/>
      <sheetName val="Sheet1"/>
      <sheetName val="TFC"/>
      <sheetName val="NFA"/>
      <sheetName val="ComOperations"/>
      <sheetName val="RM"/>
      <sheetName val="GBorrowing"/>
      <sheetName val="Sheet7"/>
      <sheetName val="MIndicators"/>
      <sheetName val="L-D rates"/>
      <sheetName val="Aucdata"/>
    </sheetNames>
    <sheetDataSet>
      <sheetData sheetId="5">
        <row r="1">
          <cell r="A1" t="str">
            <v>Table E6</v>
          </cell>
        </row>
        <row r="2">
          <cell r="A2" t="str">
            <v>Balance of Payments</v>
          </cell>
        </row>
        <row r="3">
          <cell r="A3" t="str">
            <v>(US$ million)</v>
          </cell>
        </row>
        <row r="4">
          <cell r="C4" t="str">
            <v>Jul-Jun</v>
          </cell>
          <cell r="D4" t="str">
            <v>July-Jun</v>
          </cell>
          <cell r="G4" t="str">
            <v>Target FY02</v>
          </cell>
        </row>
        <row r="5">
          <cell r="C5" t="str">
            <v>FY01</v>
          </cell>
          <cell r="D5" t="str">
            <v>FY01</v>
          </cell>
          <cell r="E5" t="str">
            <v>FY02*</v>
          </cell>
          <cell r="F5" t="str">
            <v>Abs. Change</v>
          </cell>
          <cell r="G5" t="str">
            <v>(IMF Projection)</v>
          </cell>
        </row>
        <row r="6">
          <cell r="A6" t="str">
            <v>1. Trade Balance</v>
          </cell>
          <cell r="C6">
            <v>-1269</v>
          </cell>
          <cell r="D6">
            <v>-1269</v>
          </cell>
          <cell r="E6">
            <v>-360</v>
          </cell>
          <cell r="F6">
            <v>909</v>
          </cell>
          <cell r="G6">
            <v>-866</v>
          </cell>
        </row>
        <row r="7">
          <cell r="A7" t="str">
            <v>Exports(fob)</v>
          </cell>
          <cell r="C7">
            <v>8926</v>
          </cell>
          <cell r="D7">
            <v>8933</v>
          </cell>
          <cell r="E7">
            <v>9133</v>
          </cell>
          <cell r="F7">
            <v>200</v>
          </cell>
          <cell r="G7">
            <v>8903</v>
          </cell>
        </row>
        <row r="8">
          <cell r="A8" t="str">
            <v>Imports (fob)</v>
          </cell>
          <cell r="C8">
            <v>10195</v>
          </cell>
          <cell r="D8">
            <v>10202</v>
          </cell>
          <cell r="E8">
            <v>9493</v>
          </cell>
          <cell r="F8">
            <v>-709</v>
          </cell>
          <cell r="G8">
            <v>9769</v>
          </cell>
        </row>
        <row r="9">
          <cell r="A9" t="str">
            <v>2. Services (Net)</v>
          </cell>
          <cell r="C9">
            <v>-3137</v>
          </cell>
          <cell r="D9">
            <v>-3142</v>
          </cell>
          <cell r="E9">
            <v>-2620</v>
          </cell>
          <cell r="F9">
            <v>522</v>
          </cell>
          <cell r="G9">
            <v>-2679.1</v>
          </cell>
        </row>
        <row r="10">
          <cell r="A10" t="str">
            <v>Shipment</v>
          </cell>
          <cell r="C10">
            <v>-820</v>
          </cell>
          <cell r="D10">
            <v>-820</v>
          </cell>
          <cell r="E10">
            <v>-746</v>
          </cell>
          <cell r="F10">
            <v>74</v>
          </cell>
          <cell r="G10">
            <v>-775</v>
          </cell>
        </row>
        <row r="11">
          <cell r="A11" t="str">
            <v>Other transportation</v>
          </cell>
          <cell r="C11">
            <v>61</v>
          </cell>
          <cell r="D11">
            <v>61</v>
          </cell>
          <cell r="E11">
            <v>103</v>
          </cell>
          <cell r="F11">
            <v>42</v>
          </cell>
          <cell r="G11">
            <v>75</v>
          </cell>
        </row>
        <row r="12">
          <cell r="A12" t="str">
            <v>Travel</v>
          </cell>
          <cell r="C12">
            <v>-180</v>
          </cell>
          <cell r="D12">
            <v>-180</v>
          </cell>
          <cell r="E12">
            <v>-145</v>
          </cell>
          <cell r="F12">
            <v>35</v>
          </cell>
          <cell r="G12">
            <v>-151</v>
          </cell>
        </row>
        <row r="13">
          <cell r="A13" t="str">
            <v>Investment Income</v>
          </cell>
          <cell r="C13">
            <v>-2156</v>
          </cell>
          <cell r="D13">
            <v>-2161</v>
          </cell>
          <cell r="E13">
            <v>-2311</v>
          </cell>
          <cell r="F13">
            <v>-150</v>
          </cell>
          <cell r="G13">
            <v>-2292.1</v>
          </cell>
        </row>
        <row r="14">
          <cell r="A14" t="str">
            <v>interest payments on public debt </v>
          </cell>
          <cell r="C14">
            <v>-1547</v>
          </cell>
          <cell r="D14">
            <v>-1548</v>
          </cell>
          <cell r="E14">
            <v>-1464</v>
          </cell>
          <cell r="F14">
            <v>84</v>
          </cell>
          <cell r="G14">
            <v>-1539.1</v>
          </cell>
        </row>
        <row r="15">
          <cell r="A15" t="str">
            <v>Profit and Dividend</v>
          </cell>
          <cell r="C15">
            <v>609</v>
          </cell>
          <cell r="D15">
            <v>613</v>
          </cell>
          <cell r="E15">
            <v>847</v>
          </cell>
          <cell r="F15">
            <v>234</v>
          </cell>
          <cell r="G15">
            <v>764</v>
          </cell>
        </row>
        <row r="16">
          <cell r="A16" t="str">
            <v>Other goods, services,&amp; Income</v>
          </cell>
          <cell r="C16">
            <v>-42</v>
          </cell>
          <cell r="D16">
            <v>-42</v>
          </cell>
          <cell r="E16">
            <v>479</v>
          </cell>
          <cell r="F16">
            <v>521</v>
          </cell>
          <cell r="G16">
            <v>464</v>
          </cell>
        </row>
        <row r="17">
          <cell r="A17" t="str">
            <v>3. Current Transfers (Net)</v>
          </cell>
          <cell r="C17">
            <v>4736</v>
          </cell>
          <cell r="D17">
            <v>4737</v>
          </cell>
          <cell r="E17">
            <v>5703</v>
          </cell>
          <cell r="F17">
            <v>966</v>
          </cell>
          <cell r="G17">
            <v>3453.8</v>
          </cell>
        </row>
        <row r="18">
          <cell r="A18" t="str">
            <v>a) Private Transfers -net</v>
          </cell>
          <cell r="C18">
            <v>3897</v>
          </cell>
          <cell r="D18">
            <v>3898</v>
          </cell>
          <cell r="E18">
            <v>4234</v>
          </cell>
          <cell r="F18">
            <v>336</v>
          </cell>
          <cell r="G18">
            <v>2734.5</v>
          </cell>
        </row>
        <row r="19">
          <cell r="A19" t="str">
            <v> i) Workers' Remittances</v>
          </cell>
          <cell r="C19">
            <v>1087</v>
          </cell>
          <cell r="D19">
            <v>1087</v>
          </cell>
          <cell r="E19">
            <v>2389</v>
          </cell>
          <cell r="F19">
            <v>1302</v>
          </cell>
          <cell r="G19">
            <v>2159</v>
          </cell>
        </row>
        <row r="20">
          <cell r="A20" t="str">
            <v>ii) FCA (Residents)</v>
          </cell>
          <cell r="C20">
            <v>533</v>
          </cell>
          <cell r="D20">
            <v>534</v>
          </cell>
          <cell r="E20">
            <v>264</v>
          </cell>
          <cell r="F20">
            <v>-270</v>
          </cell>
          <cell r="G20">
            <v>268</v>
          </cell>
        </row>
        <row r="21">
          <cell r="A21" t="str">
            <v>iii) Outright Purchases </v>
          </cell>
          <cell r="C21">
            <v>2157</v>
          </cell>
          <cell r="D21">
            <v>2157</v>
          </cell>
          <cell r="E21">
            <v>1376</v>
          </cell>
          <cell r="F21">
            <v>-781</v>
          </cell>
          <cell r="G21">
            <v>1263</v>
          </cell>
        </row>
        <row r="22">
          <cell r="A22" t="str">
            <v>b) Official Transfers</v>
          </cell>
          <cell r="C22">
            <v>839</v>
          </cell>
          <cell r="D22">
            <v>839</v>
          </cell>
          <cell r="E22">
            <v>1469</v>
          </cell>
          <cell r="F22">
            <v>630</v>
          </cell>
          <cell r="G22">
            <v>719.3000000000001</v>
          </cell>
        </row>
        <row r="23">
          <cell r="A23" t="str">
            <v>Current Account Balance (1+2+3)</v>
          </cell>
          <cell r="C23">
            <v>330</v>
          </cell>
          <cell r="D23">
            <v>326</v>
          </cell>
          <cell r="E23">
            <v>2723</v>
          </cell>
          <cell r="F23">
            <v>2397</v>
          </cell>
          <cell r="G23">
            <v>-91.29999999999973</v>
          </cell>
        </row>
        <row r="24">
          <cell r="A24" t="str">
            <v>Financing</v>
          </cell>
          <cell r="C24">
            <v>-330</v>
          </cell>
          <cell r="D24">
            <v>-326</v>
          </cell>
          <cell r="E24">
            <v>-2723</v>
          </cell>
          <cell r="F24">
            <v>-2397</v>
          </cell>
          <cell r="G24">
            <v>91.29999999999973</v>
          </cell>
        </row>
        <row r="25">
          <cell r="A25" t="str">
            <v>I. Capital Account(net)</v>
          </cell>
          <cell r="C25">
            <v>-649</v>
          </cell>
          <cell r="D25">
            <v>-643</v>
          </cell>
          <cell r="E25">
            <v>-1050</v>
          </cell>
          <cell r="F25">
            <v>-407</v>
          </cell>
          <cell r="G25">
            <v>-4099.3</v>
          </cell>
        </row>
        <row r="26">
          <cell r="A26" t="str">
            <v>a) Foreign Investment</v>
          </cell>
          <cell r="C26">
            <v>146</v>
          </cell>
          <cell r="D26">
            <v>146</v>
          </cell>
          <cell r="E26">
            <v>476</v>
          </cell>
          <cell r="F26">
            <v>330</v>
          </cell>
          <cell r="G26">
            <v>394</v>
          </cell>
        </row>
        <row r="27">
          <cell r="A27" t="str">
            <v>i) Direct investment in Abroad (Net)</v>
          </cell>
          <cell r="C27">
            <v>-37</v>
          </cell>
          <cell r="D27">
            <v>-37</v>
          </cell>
          <cell r="E27">
            <v>-2</v>
          </cell>
          <cell r="F27">
            <v>35</v>
          </cell>
          <cell r="G27">
            <v>-4</v>
          </cell>
        </row>
        <row r="28">
          <cell r="A28" t="str">
            <v>ii) Direct investment in Pakistan(Net)</v>
          </cell>
          <cell r="C28">
            <v>323</v>
          </cell>
          <cell r="D28">
            <v>323</v>
          </cell>
          <cell r="E28">
            <v>486</v>
          </cell>
          <cell r="F28">
            <v>163</v>
          </cell>
          <cell r="G28">
            <v>365</v>
          </cell>
        </row>
        <row r="29">
          <cell r="A29" t="str">
            <v>iii) Portfolio (excl. public securities)</v>
          </cell>
          <cell r="C29">
            <v>-140</v>
          </cell>
          <cell r="D29">
            <v>-140</v>
          </cell>
          <cell r="E29">
            <v>-8</v>
          </cell>
          <cell r="F29">
            <v>132</v>
          </cell>
          <cell r="G29">
            <v>33</v>
          </cell>
        </row>
        <row r="30">
          <cell r="A30" t="str">
            <v>b) Foreign long-term loans/credit (Net) </v>
          </cell>
          <cell r="C30">
            <v>-636</v>
          </cell>
          <cell r="D30">
            <v>-635</v>
          </cell>
          <cell r="E30">
            <v>-330</v>
          </cell>
          <cell r="F30">
            <v>305</v>
          </cell>
          <cell r="G30">
            <v>-794.3</v>
          </cell>
        </row>
        <row r="31">
          <cell r="A31" t="str">
            <v>i) Disbursements</v>
          </cell>
          <cell r="C31">
            <v>1654</v>
          </cell>
          <cell r="D31">
            <v>1654</v>
          </cell>
          <cell r="E31">
            <v>1712</v>
          </cell>
          <cell r="F31">
            <v>58</v>
          </cell>
          <cell r="G31">
            <v>720.5</v>
          </cell>
        </row>
        <row r="32">
          <cell r="A32" t="str">
            <v>Project Aid</v>
          </cell>
          <cell r="C32">
            <v>785</v>
          </cell>
          <cell r="D32">
            <v>785</v>
          </cell>
          <cell r="E32">
            <v>643</v>
          </cell>
          <cell r="F32">
            <v>-142</v>
          </cell>
          <cell r="G32">
            <v>720.5</v>
          </cell>
        </row>
        <row r="33">
          <cell r="A33" t="str">
            <v>Food Aid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Non Food</v>
          </cell>
          <cell r="C34">
            <v>678</v>
          </cell>
          <cell r="D34">
            <v>678</v>
          </cell>
          <cell r="E34">
            <v>885</v>
          </cell>
          <cell r="F34">
            <v>207</v>
          </cell>
          <cell r="G34">
            <v>0</v>
          </cell>
        </row>
        <row r="35">
          <cell r="A35" t="str">
            <v>Others</v>
          </cell>
          <cell r="C35">
            <v>191</v>
          </cell>
          <cell r="D35">
            <v>191</v>
          </cell>
          <cell r="E35">
            <v>184</v>
          </cell>
          <cell r="F35">
            <v>-7</v>
          </cell>
          <cell r="G35">
            <v>0</v>
          </cell>
        </row>
        <row r="36">
          <cell r="A36" t="str">
            <v>ii) Amortization</v>
          </cell>
          <cell r="C36">
            <v>2290</v>
          </cell>
          <cell r="D36">
            <v>2289</v>
          </cell>
          <cell r="E36">
            <v>2042</v>
          </cell>
          <cell r="F36">
            <v>-247</v>
          </cell>
          <cell r="G36">
            <v>1514.8</v>
          </cell>
        </row>
        <row r="37">
          <cell r="A37" t="str">
            <v>Official</v>
          </cell>
          <cell r="C37">
            <v>1795</v>
          </cell>
          <cell r="D37">
            <v>1795</v>
          </cell>
          <cell r="E37">
            <v>1512</v>
          </cell>
          <cell r="F37">
            <v>-283</v>
          </cell>
          <cell r="G37">
            <v>1514.8</v>
          </cell>
        </row>
        <row r="38">
          <cell r="A38" t="str">
            <v>Others</v>
          </cell>
          <cell r="C38">
            <v>495</v>
          </cell>
          <cell r="D38">
            <v>494</v>
          </cell>
          <cell r="E38">
            <v>530</v>
          </cell>
          <cell r="F38">
            <v>36</v>
          </cell>
          <cell r="G38">
            <v>0</v>
          </cell>
        </row>
        <row r="39">
          <cell r="A39" t="str">
            <v>c) Official Assistance (Net)</v>
          </cell>
          <cell r="C39">
            <v>328</v>
          </cell>
          <cell r="D39">
            <v>338</v>
          </cell>
          <cell r="E39">
            <v>-919</v>
          </cell>
          <cell r="F39">
            <v>-1257</v>
          </cell>
          <cell r="G39">
            <v>-1703.5</v>
          </cell>
        </row>
        <row r="40">
          <cell r="A40" t="str">
            <v>d) FCA (Non-residents)</v>
          </cell>
          <cell r="C40">
            <v>-96</v>
          </cell>
          <cell r="D40">
            <v>-96</v>
          </cell>
          <cell r="E40">
            <v>-173</v>
          </cell>
          <cell r="F40">
            <v>-77</v>
          </cell>
          <cell r="G40">
            <v>-1193</v>
          </cell>
        </row>
        <row r="41">
          <cell r="A41" t="str">
            <v>e) Others</v>
          </cell>
          <cell r="C41">
            <v>-391</v>
          </cell>
          <cell r="D41">
            <v>-396</v>
          </cell>
          <cell r="E41">
            <v>-104</v>
          </cell>
          <cell r="F41">
            <v>292</v>
          </cell>
          <cell r="G41">
            <v>-802.5</v>
          </cell>
        </row>
        <row r="42">
          <cell r="A42" t="str">
            <v>II. Changes in Reserves (-Inc/+Dec)</v>
          </cell>
          <cell r="C42">
            <v>-1000</v>
          </cell>
          <cell r="D42">
            <v>-996</v>
          </cell>
          <cell r="E42">
            <v>-2766</v>
          </cell>
          <cell r="F42">
            <v>-1770</v>
          </cell>
          <cell r="G42">
            <v>480.9000000000001</v>
          </cell>
        </row>
        <row r="43">
          <cell r="A43" t="str">
            <v>  Assets</v>
          </cell>
          <cell r="C43">
            <v>-1085</v>
          </cell>
          <cell r="D43">
            <v>-1081</v>
          </cell>
          <cell r="E43">
            <v>-3056</v>
          </cell>
          <cell r="F43">
            <v>-1975</v>
          </cell>
          <cell r="G43">
            <v>1556.9</v>
          </cell>
        </row>
        <row r="44">
          <cell r="A44" t="str">
            <v>SDRs</v>
          </cell>
          <cell r="C44">
            <v>1</v>
          </cell>
          <cell r="D44">
            <v>5</v>
          </cell>
          <cell r="E44">
            <v>-9</v>
          </cell>
          <cell r="F44">
            <v>-14</v>
          </cell>
          <cell r="G44">
            <v>0</v>
          </cell>
        </row>
        <row r="45">
          <cell r="A45" t="str">
            <v>Forex (State Bank of Pakistan)</v>
          </cell>
          <cell r="C45">
            <v>-727</v>
          </cell>
          <cell r="D45">
            <v>-727</v>
          </cell>
          <cell r="E45">
            <v>-2707</v>
          </cell>
          <cell r="F45">
            <v>-1980</v>
          </cell>
          <cell r="G45">
            <v>1958.9</v>
          </cell>
        </row>
        <row r="46">
          <cell r="A46" t="str">
            <v>Forex (Commercial Banks)</v>
          </cell>
          <cell r="C46">
            <v>-359</v>
          </cell>
          <cell r="D46">
            <v>-359</v>
          </cell>
          <cell r="E46">
            <v>-340</v>
          </cell>
          <cell r="F46">
            <v>19</v>
          </cell>
          <cell r="G46">
            <v>-402</v>
          </cell>
        </row>
        <row r="47">
          <cell r="A47" t="str">
            <v>  Liabilities</v>
          </cell>
          <cell r="C47">
            <v>85</v>
          </cell>
          <cell r="D47">
            <v>85</v>
          </cell>
          <cell r="E47">
            <v>290</v>
          </cell>
          <cell r="F47">
            <v>205</v>
          </cell>
          <cell r="G47">
            <v>1076</v>
          </cell>
        </row>
        <row r="48">
          <cell r="A48" t="str">
            <v>Use of Fund Credit</v>
          </cell>
          <cell r="C48">
            <v>85</v>
          </cell>
          <cell r="D48">
            <v>85</v>
          </cell>
          <cell r="E48">
            <v>290</v>
          </cell>
          <cell r="F48">
            <v>205</v>
          </cell>
          <cell r="G48">
            <v>1076</v>
          </cell>
        </row>
        <row r="49">
          <cell r="A49" t="str">
            <v>Purchases/drawings</v>
          </cell>
          <cell r="C49">
            <v>324</v>
          </cell>
          <cell r="D49">
            <v>324</v>
          </cell>
          <cell r="E49">
            <v>484</v>
          </cell>
          <cell r="F49">
            <v>160</v>
          </cell>
          <cell r="G49">
            <v>1356</v>
          </cell>
        </row>
        <row r="50">
          <cell r="A50" t="str">
            <v>Repurchases</v>
          </cell>
          <cell r="C50">
            <v>-239</v>
          </cell>
          <cell r="D50">
            <v>-239</v>
          </cell>
          <cell r="E50">
            <v>-194</v>
          </cell>
          <cell r="F50">
            <v>45</v>
          </cell>
          <cell r="G50">
            <v>-280</v>
          </cell>
        </row>
        <row r="51">
          <cell r="A51" t="str">
            <v>III. Errors &amp; Omissions</v>
          </cell>
          <cell r="C51">
            <v>625</v>
          </cell>
          <cell r="D51">
            <v>626</v>
          </cell>
          <cell r="E51">
            <v>958</v>
          </cell>
          <cell r="F51">
            <v>332</v>
          </cell>
          <cell r="G51">
            <v>2120.6</v>
          </cell>
        </row>
        <row r="52">
          <cell r="A52" t="str">
            <v>IV. Exceptional financing </v>
          </cell>
          <cell r="C52">
            <v>692</v>
          </cell>
          <cell r="D52">
            <v>692</v>
          </cell>
          <cell r="E52">
            <v>135</v>
          </cell>
          <cell r="F52">
            <v>-557</v>
          </cell>
          <cell r="G52">
            <v>3935.5</v>
          </cell>
        </row>
        <row r="53">
          <cell r="A53" t="str">
            <v>SBP reserves</v>
          </cell>
          <cell r="C53">
            <v>2087</v>
          </cell>
          <cell r="D53">
            <v>2084</v>
          </cell>
          <cell r="E53">
            <v>4809</v>
          </cell>
          <cell r="F53">
            <v>2725</v>
          </cell>
          <cell r="G53">
            <v>1358</v>
          </cell>
        </row>
        <row r="54">
          <cell r="A54" t="str">
            <v>SBP reserves excluding FE 25/CRR</v>
          </cell>
          <cell r="C54">
            <v>1688</v>
          </cell>
          <cell r="D54" t="e">
            <v>#REF!</v>
          </cell>
          <cell r="E54" t="e">
            <v>#REF!</v>
          </cell>
          <cell r="F54" t="e">
            <v>#REF!</v>
          </cell>
          <cell r="G54">
            <v>576</v>
          </cell>
        </row>
        <row r="55">
          <cell r="A55" t="str">
            <v>Source Persons: Zafar Iqbal &amp; Kamran A. Bakhshi  3639 (Statistics Deptt.)</v>
          </cell>
        </row>
        <row r="56">
          <cell r="A56" t="str">
            <v>* Provisional</v>
          </cell>
        </row>
      </sheetData>
      <sheetData sheetId="6">
        <row r="2">
          <cell r="A2" t="str">
            <v>Table-E7</v>
          </cell>
        </row>
        <row r="3">
          <cell r="A3" t="str">
            <v>HOME REMITTANCES</v>
          </cell>
        </row>
        <row r="4">
          <cell r="I4" t="str">
            <v>(Million US $)</v>
          </cell>
        </row>
        <row r="6">
          <cell r="A6" t="str">
            <v>Year</v>
          </cell>
          <cell r="B6" t="str">
            <v>Global Receipts </v>
          </cell>
          <cell r="H6" t="str">
            <v>Middle Eastern Countries</v>
          </cell>
        </row>
        <row r="7">
          <cell r="B7" t="str">
            <v>Incl. encashment of FEBCs, DBCs</v>
          </cell>
          <cell r="D7" t="str">
            <v>Growth (%)</v>
          </cell>
          <cell r="E7" t="str">
            <v>Excl. encashment of  FEBCs, DBCs</v>
          </cell>
          <cell r="F7" t="str">
            <v>Excl. encashment of  FEBCs, DBCs, Haj Sponsorship &amp; Kuwait-Iraq War compension#</v>
          </cell>
          <cell r="G7" t="str">
            <v>Growth (%)</v>
          </cell>
          <cell r="H7" t="str">
            <v>Receipts</v>
          </cell>
          <cell r="I7" t="str">
            <v>Growth (%)</v>
          </cell>
        </row>
        <row r="8">
          <cell r="A8" t="str">
            <v>1990-91</v>
          </cell>
          <cell r="B8">
            <v>1848.29</v>
          </cell>
          <cell r="D8">
            <v>-4.842587587201064</v>
          </cell>
          <cell r="E8">
            <v>1631.69</v>
          </cell>
          <cell r="F8">
            <v>1631.69</v>
          </cell>
          <cell r="G8">
            <v>-2.576947189300527</v>
          </cell>
          <cell r="H8">
            <v>1234.84</v>
          </cell>
          <cell r="I8">
            <v>-6.632591338011129</v>
          </cell>
        </row>
        <row r="9">
          <cell r="A9" t="str">
            <v>1991-92</v>
          </cell>
          <cell r="B9">
            <v>1467.48</v>
          </cell>
          <cell r="D9">
            <v>-20.603368519009457</v>
          </cell>
          <cell r="E9">
            <v>1255.98</v>
          </cell>
          <cell r="F9">
            <v>1255.98</v>
          </cell>
          <cell r="G9">
            <v>-23.025819855487264</v>
          </cell>
          <cell r="H9">
            <v>985</v>
          </cell>
          <cell r="I9">
            <v>-20.232580739205076</v>
          </cell>
        </row>
        <row r="10">
          <cell r="A10" t="str">
            <v>1992-93</v>
          </cell>
          <cell r="B10">
            <v>1562.24</v>
          </cell>
          <cell r="D10">
            <v>6.457328208902324</v>
          </cell>
          <cell r="E10">
            <v>1240.94</v>
          </cell>
          <cell r="F10">
            <v>1240.94</v>
          </cell>
          <cell r="G10">
            <v>-1.1974712973136459</v>
          </cell>
          <cell r="H10">
            <v>1097.1</v>
          </cell>
          <cell r="I10">
            <v>11.380710659898474</v>
          </cell>
        </row>
        <row r="11">
          <cell r="A11" t="str">
            <v>1993-94</v>
          </cell>
          <cell r="B11">
            <v>1445.56</v>
          </cell>
          <cell r="D11">
            <v>-7.46876280213028</v>
          </cell>
          <cell r="E11">
            <v>1093.36</v>
          </cell>
          <cell r="F11">
            <v>1093.36</v>
          </cell>
          <cell r="G11">
            <v>-11.892597547020822</v>
          </cell>
          <cell r="H11">
            <v>1072.8</v>
          </cell>
          <cell r="I11">
            <v>-2.2149302707136997</v>
          </cell>
        </row>
        <row r="12">
          <cell r="A12" t="str">
            <v>1994-95</v>
          </cell>
          <cell r="B12">
            <v>1866.1</v>
          </cell>
          <cell r="D12">
            <v>29.091839840615407</v>
          </cell>
          <cell r="E12">
            <v>1317.9</v>
          </cell>
          <cell r="F12">
            <v>1317.9</v>
          </cell>
          <cell r="G12">
            <v>20.536694226970088</v>
          </cell>
          <cell r="H12">
            <v>1447.4</v>
          </cell>
          <cell r="I12">
            <v>34.91797166293813</v>
          </cell>
        </row>
        <row r="13">
          <cell r="A13" t="str">
            <v>1995-96</v>
          </cell>
          <cell r="B13">
            <v>1461.17</v>
          </cell>
          <cell r="D13">
            <v>-21.69926584856117</v>
          </cell>
          <cell r="E13">
            <v>1227.27</v>
          </cell>
          <cell r="F13">
            <v>1227.27</v>
          </cell>
          <cell r="G13">
            <v>-6.876849533348517</v>
          </cell>
          <cell r="H13">
            <v>1056.01</v>
          </cell>
          <cell r="I13">
            <v>-27.040900925797985</v>
          </cell>
        </row>
        <row r="14">
          <cell r="A14" t="str">
            <v>1996-97</v>
          </cell>
          <cell r="B14">
            <v>1409.47</v>
          </cell>
          <cell r="D14">
            <v>-3.538260435130758</v>
          </cell>
          <cell r="E14">
            <v>1078.07</v>
          </cell>
          <cell r="F14">
            <v>1078.07</v>
          </cell>
          <cell r="G14">
            <v>-12.157064052734935</v>
          </cell>
          <cell r="H14">
            <v>1037.6</v>
          </cell>
          <cell r="I14">
            <v>-1.7433547030804686</v>
          </cell>
        </row>
        <row r="15">
          <cell r="A15" t="str">
            <v>1997-98</v>
          </cell>
          <cell r="B15">
            <v>1489.55</v>
          </cell>
          <cell r="C15">
            <v>1</v>
          </cell>
          <cell r="D15">
            <v>5.681568249058144</v>
          </cell>
          <cell r="E15">
            <v>1237.68</v>
          </cell>
          <cell r="F15">
            <v>1237.68</v>
          </cell>
          <cell r="G15">
            <v>14.805161074883832</v>
          </cell>
          <cell r="H15">
            <v>843.41</v>
          </cell>
          <cell r="I15">
            <v>-18.715304548959132</v>
          </cell>
        </row>
        <row r="16">
          <cell r="A16" t="str">
            <v>1998-99</v>
          </cell>
          <cell r="B16">
            <v>1060.19</v>
          </cell>
          <cell r="D16">
            <v>-28.82481286294518</v>
          </cell>
          <cell r="E16">
            <v>875.55</v>
          </cell>
          <cell r="F16">
            <v>739.96</v>
          </cell>
          <cell r="G16">
            <v>-40.21394867817206</v>
          </cell>
          <cell r="H16">
            <v>640.86</v>
          </cell>
          <cell r="I16">
            <v>-24.015603324598946</v>
          </cell>
        </row>
        <row r="17">
          <cell r="A17" t="str">
            <v>1999-00</v>
          </cell>
          <cell r="B17">
            <v>983.73</v>
          </cell>
          <cell r="D17">
            <v>-7.211914845452238</v>
          </cell>
          <cell r="E17">
            <v>913.49</v>
          </cell>
          <cell r="F17">
            <v>735.09</v>
          </cell>
          <cell r="G17">
            <v>-0.6581436834423471</v>
          </cell>
          <cell r="H17">
            <v>681.96</v>
          </cell>
          <cell r="I17">
            <v>6.413257185656773</v>
          </cell>
        </row>
        <row r="18">
          <cell r="A18" t="str">
            <v>2000-01</v>
          </cell>
          <cell r="B18">
            <v>1086.57</v>
          </cell>
          <cell r="D18">
            <v>10.454088011954488</v>
          </cell>
          <cell r="E18" t="str">
            <v>g</v>
          </cell>
          <cell r="F18">
            <v>850.51</v>
          </cell>
          <cell r="G18">
            <v>15.701478730495587</v>
          </cell>
          <cell r="H18">
            <v>691.22</v>
          </cell>
          <cell r="I18">
            <v>1.3578509003460582</v>
          </cell>
        </row>
        <row r="19">
          <cell r="A19" t="str">
            <v>2001-02</v>
          </cell>
          <cell r="B19">
            <v>2389.05</v>
          </cell>
          <cell r="D19">
            <v>119.87078605151993</v>
          </cell>
          <cell r="E19">
            <v>2340.79</v>
          </cell>
          <cell r="F19">
            <v>2257.02</v>
          </cell>
          <cell r="G19">
            <v>165.37254118117363</v>
          </cell>
          <cell r="H19">
            <v>1017.8</v>
          </cell>
          <cell r="I19">
            <v>47.246896791180795</v>
          </cell>
        </row>
        <row r="21">
          <cell r="A21" t="str">
            <v>Monthly Position</v>
          </cell>
        </row>
        <row r="22">
          <cell r="A22">
            <v>35977</v>
          </cell>
          <cell r="B22">
            <v>133.59</v>
          </cell>
          <cell r="E22">
            <v>101.35</v>
          </cell>
          <cell r="F22">
            <v>101.35</v>
          </cell>
          <cell r="H22">
            <v>72.69</v>
          </cell>
        </row>
        <row r="23">
          <cell r="A23">
            <v>36008</v>
          </cell>
          <cell r="B23">
            <v>96.1</v>
          </cell>
          <cell r="D23">
            <v>-28.063477805224945</v>
          </cell>
          <cell r="E23">
            <v>70.53</v>
          </cell>
          <cell r="F23">
            <v>70.53</v>
          </cell>
          <cell r="G23">
            <v>-30.40947212629501</v>
          </cell>
          <cell r="H23">
            <v>48.35</v>
          </cell>
          <cell r="I23">
            <v>-33.484660888705456</v>
          </cell>
        </row>
        <row r="24">
          <cell r="A24">
            <v>36039</v>
          </cell>
          <cell r="B24">
            <v>71.13</v>
          </cell>
          <cell r="D24">
            <v>-25.98335067637877</v>
          </cell>
          <cell r="E24">
            <v>51.98</v>
          </cell>
          <cell r="F24">
            <v>51.98</v>
          </cell>
          <cell r="G24">
            <v>-26.300864880192833</v>
          </cell>
          <cell r="H24">
            <v>38.04</v>
          </cell>
          <cell r="I24">
            <v>-21.323681489141677</v>
          </cell>
        </row>
        <row r="25">
          <cell r="A25">
            <v>36069</v>
          </cell>
          <cell r="B25">
            <v>78.19</v>
          </cell>
          <cell r="D25">
            <v>9.925488542105999</v>
          </cell>
          <cell r="E25">
            <v>53.71</v>
          </cell>
          <cell r="F25">
            <v>53.71</v>
          </cell>
          <cell r="G25">
            <v>3.328203155059639</v>
          </cell>
          <cell r="H25">
            <v>36.17</v>
          </cell>
          <cell r="I25">
            <v>-4.915878023133535</v>
          </cell>
        </row>
        <row r="26">
          <cell r="A26">
            <v>36100</v>
          </cell>
          <cell r="B26">
            <v>109.2</v>
          </cell>
          <cell r="C26" t="str">
            <v>*</v>
          </cell>
          <cell r="D26">
            <v>39.65980304386751</v>
          </cell>
          <cell r="E26">
            <v>97.27</v>
          </cell>
          <cell r="F26">
            <v>50.67999999999999</v>
          </cell>
          <cell r="G26">
            <v>-5.641407559113776</v>
          </cell>
          <cell r="H26">
            <v>70.92</v>
          </cell>
          <cell r="I26">
            <v>96.07409455349737</v>
          </cell>
        </row>
        <row r="27">
          <cell r="A27">
            <v>36130</v>
          </cell>
          <cell r="B27">
            <v>92.7</v>
          </cell>
          <cell r="C27" t="str">
            <v>*</v>
          </cell>
          <cell r="D27">
            <v>-15.109890109890111</v>
          </cell>
          <cell r="E27">
            <v>82.61</v>
          </cell>
          <cell r="F27">
            <v>54.11</v>
          </cell>
          <cell r="G27">
            <v>6.767955801104986</v>
          </cell>
          <cell r="H27">
            <v>60.35</v>
          </cell>
          <cell r="I27">
            <v>-14.904117315284825</v>
          </cell>
        </row>
        <row r="28">
          <cell r="A28">
            <v>36161</v>
          </cell>
          <cell r="B28">
            <v>77.4</v>
          </cell>
          <cell r="C28" t="str">
            <v>*</v>
          </cell>
          <cell r="D28">
            <v>-16.50485436893203</v>
          </cell>
          <cell r="E28">
            <v>65.56</v>
          </cell>
          <cell r="F28">
            <v>60.06</v>
          </cell>
          <cell r="G28">
            <v>10.996119016817607</v>
          </cell>
          <cell r="H28">
            <v>48.37</v>
          </cell>
          <cell r="I28">
            <v>-19.850869925434967</v>
          </cell>
        </row>
        <row r="29">
          <cell r="A29">
            <v>36192</v>
          </cell>
          <cell r="B29">
            <v>67.93</v>
          </cell>
          <cell r="D29">
            <v>-12.235142118863052</v>
          </cell>
          <cell r="E29">
            <v>58.83</v>
          </cell>
          <cell r="F29">
            <v>58.83</v>
          </cell>
          <cell r="G29">
            <v>-2.0479520479520508</v>
          </cell>
          <cell r="H29">
            <v>42.92</v>
          </cell>
          <cell r="I29">
            <v>-11.267314451106047</v>
          </cell>
        </row>
        <row r="30">
          <cell r="A30">
            <v>36220</v>
          </cell>
          <cell r="B30">
            <v>80.74</v>
          </cell>
          <cell r="C30" t="str">
            <v>*</v>
          </cell>
          <cell r="D30">
            <v>18.857647578389503</v>
          </cell>
          <cell r="E30">
            <v>74.17</v>
          </cell>
          <cell r="F30">
            <v>54.17</v>
          </cell>
          <cell r="G30">
            <v>-7.921128675845656</v>
          </cell>
          <cell r="H30">
            <v>57.95</v>
          </cell>
          <cell r="I30">
            <v>35.01863932898415</v>
          </cell>
        </row>
        <row r="31">
          <cell r="A31">
            <v>36251</v>
          </cell>
          <cell r="B31">
            <v>72.02</v>
          </cell>
          <cell r="D31">
            <v>-10.800099083477832</v>
          </cell>
          <cell r="E31">
            <v>56.05</v>
          </cell>
          <cell r="F31">
            <v>56.05</v>
          </cell>
          <cell r="G31">
            <v>3.470555658113339</v>
          </cell>
          <cell r="H31">
            <v>38.07</v>
          </cell>
          <cell r="I31">
            <v>-34.30543572044866</v>
          </cell>
        </row>
        <row r="32">
          <cell r="A32">
            <v>36281</v>
          </cell>
          <cell r="B32">
            <v>80.05</v>
          </cell>
          <cell r="D32">
            <v>11.14968064426549</v>
          </cell>
          <cell r="E32">
            <v>68.08</v>
          </cell>
          <cell r="F32">
            <v>68.08</v>
          </cell>
          <cell r="G32">
            <v>21.462979482604826</v>
          </cell>
          <cell r="H32">
            <v>48.96</v>
          </cell>
          <cell r="I32">
            <v>28.605200945626486</v>
          </cell>
        </row>
        <row r="33">
          <cell r="A33">
            <v>36312</v>
          </cell>
          <cell r="B33">
            <v>101.14</v>
          </cell>
          <cell r="C33" t="str">
            <v>*</v>
          </cell>
          <cell r="D33">
            <v>26.346033728919437</v>
          </cell>
          <cell r="E33">
            <v>95.41</v>
          </cell>
          <cell r="F33">
            <v>60.41</v>
          </cell>
          <cell r="G33">
            <v>-11.266157461809634</v>
          </cell>
          <cell r="H33">
            <v>78.07</v>
          </cell>
          <cell r="I33">
            <v>59.45669934640521</v>
          </cell>
        </row>
        <row r="34">
          <cell r="A34">
            <v>36342</v>
          </cell>
          <cell r="B34">
            <v>66.54</v>
          </cell>
          <cell r="D34">
            <v>-34.21000593237097</v>
          </cell>
          <cell r="E34">
            <v>62.56</v>
          </cell>
          <cell r="F34">
            <v>62.56</v>
          </cell>
          <cell r="G34">
            <v>3.5590134083760994</v>
          </cell>
          <cell r="H34">
            <v>43.5</v>
          </cell>
          <cell r="I34">
            <v>-44.28077366465991</v>
          </cell>
        </row>
        <row r="35">
          <cell r="A35">
            <v>36373</v>
          </cell>
          <cell r="B35">
            <v>64.68</v>
          </cell>
          <cell r="D35">
            <v>-2.7953110910730383</v>
          </cell>
          <cell r="E35">
            <v>59.31</v>
          </cell>
          <cell r="F35">
            <v>59.31</v>
          </cell>
          <cell r="G35">
            <v>-5.195012787723785</v>
          </cell>
          <cell r="H35">
            <v>41.550000000000004</v>
          </cell>
          <cell r="I35">
            <v>-4.482758620689642</v>
          </cell>
        </row>
        <row r="36">
          <cell r="A36">
            <v>36404</v>
          </cell>
          <cell r="B36">
            <v>84.51</v>
          </cell>
          <cell r="C36" t="str">
            <v>*</v>
          </cell>
          <cell r="D36">
            <v>30.65862708719851</v>
          </cell>
          <cell r="E36">
            <v>79.72</v>
          </cell>
          <cell r="F36">
            <v>61.82</v>
          </cell>
          <cell r="G36">
            <v>4.232001348845049</v>
          </cell>
          <cell r="H36">
            <v>59.83</v>
          </cell>
          <cell r="I36">
            <v>43.99518652226231</v>
          </cell>
        </row>
        <row r="37">
          <cell r="A37">
            <v>36434</v>
          </cell>
          <cell r="B37">
            <v>144.61</v>
          </cell>
          <cell r="C37" t="str">
            <v>*</v>
          </cell>
          <cell r="D37">
            <v>71.11584427878358</v>
          </cell>
          <cell r="E37">
            <v>141.65</v>
          </cell>
          <cell r="F37">
            <v>52.80000000000001</v>
          </cell>
          <cell r="G37">
            <v>-14.590747330960841</v>
          </cell>
          <cell r="H37">
            <v>119.03</v>
          </cell>
          <cell r="I37">
            <v>98.94701654688285</v>
          </cell>
        </row>
        <row r="38">
          <cell r="A38">
            <v>36465</v>
          </cell>
          <cell r="B38">
            <v>71.54</v>
          </cell>
          <cell r="C38" t="str">
            <v>*</v>
          </cell>
          <cell r="D38">
            <v>-50.52900905884794</v>
          </cell>
          <cell r="E38">
            <v>65.49</v>
          </cell>
          <cell r="F38">
            <v>63.489999999999995</v>
          </cell>
          <cell r="G38">
            <v>20.246212121212093</v>
          </cell>
          <cell r="H38">
            <v>45.84</v>
          </cell>
          <cell r="I38">
            <v>-61.48870032764848</v>
          </cell>
        </row>
        <row r="39">
          <cell r="A39">
            <v>36495</v>
          </cell>
          <cell r="B39">
            <v>85.68</v>
          </cell>
          <cell r="C39" t="str">
            <v>*</v>
          </cell>
          <cell r="D39">
            <v>19.7651663405088</v>
          </cell>
          <cell r="E39">
            <v>78.78</v>
          </cell>
          <cell r="F39">
            <v>62.99</v>
          </cell>
          <cell r="G39">
            <v>-0.7875255945818171</v>
          </cell>
          <cell r="H39">
            <v>59.29</v>
          </cell>
          <cell r="I39">
            <v>29.34118673647468</v>
          </cell>
        </row>
        <row r="40">
          <cell r="A40">
            <v>36526</v>
          </cell>
          <cell r="B40">
            <v>68.96</v>
          </cell>
          <cell r="C40" t="str">
            <v>*</v>
          </cell>
          <cell r="D40">
            <v>-19.514472455648935</v>
          </cell>
          <cell r="E40">
            <v>61.79</v>
          </cell>
          <cell r="F40">
            <v>61.39</v>
          </cell>
          <cell r="G40">
            <v>-2.5400857278933153</v>
          </cell>
          <cell r="H40">
            <v>43.06</v>
          </cell>
          <cell r="I40">
            <v>-27.373924776522173</v>
          </cell>
        </row>
        <row r="41">
          <cell r="A41">
            <v>36557</v>
          </cell>
          <cell r="B41">
            <v>66.08</v>
          </cell>
          <cell r="C41" t="str">
            <v>*</v>
          </cell>
          <cell r="D41">
            <v>-4.17633410672853</v>
          </cell>
          <cell r="E41">
            <v>56.92</v>
          </cell>
          <cell r="F41">
            <v>56.52</v>
          </cell>
          <cell r="G41">
            <v>-7.932888092523205</v>
          </cell>
          <cell r="H41">
            <v>41.03</v>
          </cell>
          <cell r="I41">
            <v>-4.7143520668834205</v>
          </cell>
        </row>
        <row r="42">
          <cell r="A42">
            <v>36586</v>
          </cell>
          <cell r="B42">
            <v>78.85</v>
          </cell>
          <cell r="C42" t="str">
            <v>*</v>
          </cell>
          <cell r="D42">
            <v>19.325060532687655</v>
          </cell>
          <cell r="E42">
            <v>71.78</v>
          </cell>
          <cell r="F42">
            <v>59.33</v>
          </cell>
          <cell r="G42">
            <v>4.971691436659587</v>
          </cell>
          <cell r="H42">
            <v>55.21</v>
          </cell>
          <cell r="I42">
            <v>34.56007799171339</v>
          </cell>
        </row>
        <row r="43">
          <cell r="A43">
            <v>36617</v>
          </cell>
          <cell r="B43">
            <v>64.14</v>
          </cell>
          <cell r="C43" t="str">
            <v>*</v>
          </cell>
          <cell r="D43">
            <v>-18.655675332910583</v>
          </cell>
          <cell r="E43">
            <v>57.16</v>
          </cell>
          <cell r="F43">
            <v>57.06999999999999</v>
          </cell>
          <cell r="G43">
            <v>-3.809202764200248</v>
          </cell>
          <cell r="H43">
            <v>38.3</v>
          </cell>
          <cell r="I43">
            <v>-30.628509328020293</v>
          </cell>
        </row>
        <row r="44">
          <cell r="A44">
            <v>36647</v>
          </cell>
          <cell r="B44">
            <v>107.69</v>
          </cell>
          <cell r="C44" t="str">
            <v>*</v>
          </cell>
          <cell r="D44">
            <v>67.89834736513876</v>
          </cell>
          <cell r="E44">
            <v>101.77</v>
          </cell>
          <cell r="F44">
            <v>64.38999999999999</v>
          </cell>
          <cell r="G44">
            <v>12.826353600841056</v>
          </cell>
          <cell r="H44">
            <v>83.32</v>
          </cell>
          <cell r="I44">
            <v>117.54569190600522</v>
          </cell>
        </row>
        <row r="45">
          <cell r="A45">
            <v>36678</v>
          </cell>
          <cell r="B45">
            <v>80.45</v>
          </cell>
          <cell r="C45" t="str">
            <v>*</v>
          </cell>
          <cell r="D45">
            <v>-25.294827746308847</v>
          </cell>
          <cell r="E45">
            <v>76.56</v>
          </cell>
          <cell r="F45">
            <v>73.42</v>
          </cell>
          <cell r="G45">
            <v>14.02391675726047</v>
          </cell>
          <cell r="H45">
            <v>52</v>
          </cell>
          <cell r="I45">
            <v>-37.59001440230436</v>
          </cell>
        </row>
        <row r="46">
          <cell r="A46">
            <v>36708</v>
          </cell>
          <cell r="B46">
            <v>78.25</v>
          </cell>
          <cell r="C46" t="str">
            <v>*</v>
          </cell>
          <cell r="D46">
            <v>-2.7346177750155465</v>
          </cell>
          <cell r="E46">
            <v>74.05</v>
          </cell>
          <cell r="F46">
            <v>72.05</v>
          </cell>
          <cell r="G46">
            <v>-1.8659765731408373</v>
          </cell>
          <cell r="H46">
            <v>54.419999999999995</v>
          </cell>
          <cell r="I46">
            <v>4.653846153846142</v>
          </cell>
        </row>
        <row r="47">
          <cell r="A47">
            <v>36739</v>
          </cell>
          <cell r="B47">
            <v>172.44</v>
          </cell>
          <cell r="C47" t="str">
            <v>*</v>
          </cell>
          <cell r="D47">
            <v>120.37060702875397</v>
          </cell>
          <cell r="E47">
            <v>168.23</v>
          </cell>
          <cell r="F47">
            <v>73.94</v>
          </cell>
          <cell r="G47">
            <v>2.6231783483691817</v>
          </cell>
          <cell r="H47">
            <v>140.16</v>
          </cell>
          <cell r="I47">
            <v>157.55237045203972</v>
          </cell>
        </row>
        <row r="48">
          <cell r="A48">
            <v>36770</v>
          </cell>
          <cell r="B48">
            <v>115.07</v>
          </cell>
          <cell r="C48" t="str">
            <v>*</v>
          </cell>
          <cell r="D48">
            <v>-33.26954302945953</v>
          </cell>
          <cell r="E48">
            <v>108.73</v>
          </cell>
          <cell r="F48">
            <v>69.56</v>
          </cell>
          <cell r="G48">
            <v>-5.923721936705428</v>
          </cell>
          <cell r="H48">
            <v>80.78</v>
          </cell>
          <cell r="I48">
            <v>-42.36586757990868</v>
          </cell>
        </row>
        <row r="49">
          <cell r="A49">
            <v>36800</v>
          </cell>
          <cell r="B49">
            <v>87.24</v>
          </cell>
          <cell r="C49" t="str">
            <v>*</v>
          </cell>
          <cell r="D49">
            <v>-24.18527852611454</v>
          </cell>
          <cell r="E49">
            <v>79.24</v>
          </cell>
          <cell r="F49">
            <v>72.89999999999999</v>
          </cell>
          <cell r="G49">
            <v>4.801610120759037</v>
          </cell>
          <cell r="H49">
            <v>50.56</v>
          </cell>
          <cell r="I49">
            <v>-37.41025006189651</v>
          </cell>
        </row>
        <row r="50">
          <cell r="A50">
            <v>36831</v>
          </cell>
          <cell r="B50">
            <v>82.47</v>
          </cell>
          <cell r="C50" t="str">
            <v>*</v>
          </cell>
          <cell r="D50">
            <v>-5.467675378266845</v>
          </cell>
          <cell r="E50">
            <v>75.02</v>
          </cell>
          <cell r="F50">
            <v>65.94</v>
          </cell>
          <cell r="G50">
            <v>-9.547325102880656</v>
          </cell>
          <cell r="H50">
            <v>49.50000000000001</v>
          </cell>
          <cell r="I50">
            <v>-2.0965189873417667</v>
          </cell>
        </row>
        <row r="51">
          <cell r="A51">
            <v>36861</v>
          </cell>
          <cell r="B51">
            <v>73.69</v>
          </cell>
          <cell r="D51">
            <v>-10.646295622650658</v>
          </cell>
          <cell r="E51">
            <v>66.86</v>
          </cell>
          <cell r="F51">
            <v>66.86</v>
          </cell>
          <cell r="G51">
            <v>1.3952077646345096</v>
          </cell>
          <cell r="H51">
            <v>40.25</v>
          </cell>
          <cell r="I51">
            <v>-18.686868686868696</v>
          </cell>
        </row>
        <row r="52">
          <cell r="A52">
            <v>36892</v>
          </cell>
          <cell r="B52">
            <v>100.73</v>
          </cell>
          <cell r="C52" t="str">
            <v>*</v>
          </cell>
          <cell r="D52">
            <v>36.69425973673499</v>
          </cell>
          <cell r="E52">
            <v>95.38</v>
          </cell>
          <cell r="F52">
            <v>75.17999999999999</v>
          </cell>
          <cell r="G52">
            <v>12.4439126533054</v>
          </cell>
          <cell r="H52">
            <v>64.28999999999999</v>
          </cell>
          <cell r="I52">
            <v>59.72670807453415</v>
          </cell>
        </row>
        <row r="53">
          <cell r="A53">
            <v>36923</v>
          </cell>
          <cell r="B53">
            <v>78.22</v>
          </cell>
          <cell r="D53">
            <v>-22.346867864588503</v>
          </cell>
          <cell r="E53">
            <v>74.35</v>
          </cell>
          <cell r="F53">
            <v>74.35</v>
          </cell>
          <cell r="G53">
            <v>-1.1040170258047377</v>
          </cell>
          <cell r="H53">
            <v>43.17</v>
          </cell>
          <cell r="I53">
            <v>-32.85114325711618</v>
          </cell>
        </row>
        <row r="54">
          <cell r="A54">
            <v>36951</v>
          </cell>
          <cell r="B54">
            <v>66.49</v>
          </cell>
          <cell r="D54">
            <v>-14.996164663768862</v>
          </cell>
          <cell r="E54">
            <v>62.05</v>
          </cell>
          <cell r="F54">
            <v>62.05</v>
          </cell>
          <cell r="G54">
            <v>-16.54337592468056</v>
          </cell>
          <cell r="H54">
            <v>36.48</v>
          </cell>
          <cell r="I54">
            <v>-15.496872828353037</v>
          </cell>
        </row>
        <row r="55">
          <cell r="A55">
            <v>36982</v>
          </cell>
          <cell r="B55">
            <v>67.4</v>
          </cell>
          <cell r="D55">
            <v>1.368626861182154</v>
          </cell>
          <cell r="E55">
            <v>62.91</v>
          </cell>
          <cell r="F55">
            <v>62.91</v>
          </cell>
          <cell r="G55">
            <v>1.3859790491539181</v>
          </cell>
          <cell r="H55">
            <v>41.160000000000004</v>
          </cell>
          <cell r="I55">
            <v>12.828947368421062</v>
          </cell>
        </row>
        <row r="56">
          <cell r="A56">
            <v>37012</v>
          </cell>
          <cell r="B56">
            <v>78.72</v>
          </cell>
          <cell r="D56">
            <v>16.795252225519274</v>
          </cell>
          <cell r="E56">
            <v>74.06</v>
          </cell>
          <cell r="F56">
            <v>74.06</v>
          </cell>
          <cell r="G56">
            <v>17.723732316007013</v>
          </cell>
          <cell r="H56">
            <v>45.57</v>
          </cell>
          <cell r="I56">
            <v>10.714285714285698</v>
          </cell>
        </row>
        <row r="57">
          <cell r="A57">
            <v>37043</v>
          </cell>
          <cell r="B57">
            <v>85.85</v>
          </cell>
          <cell r="D57">
            <v>9.057418699186993</v>
          </cell>
          <cell r="E57">
            <v>80.71</v>
          </cell>
          <cell r="F57">
            <v>80.71</v>
          </cell>
          <cell r="G57">
            <v>8.979206049149324</v>
          </cell>
          <cell r="H57">
            <v>46.88</v>
          </cell>
          <cell r="I57">
            <v>2.8746982664033416</v>
          </cell>
        </row>
        <row r="58">
          <cell r="A58">
            <v>37073</v>
          </cell>
          <cell r="B58">
            <v>84.74</v>
          </cell>
          <cell r="D58">
            <v>-1.292952824694238</v>
          </cell>
          <cell r="E58">
            <v>79.64</v>
          </cell>
          <cell r="F58">
            <v>79.64</v>
          </cell>
          <cell r="G58">
            <v>-1.3257341097757336</v>
          </cell>
          <cell r="H58">
            <v>43.79</v>
          </cell>
          <cell r="I58">
            <v>-6.59129692832765</v>
          </cell>
        </row>
        <row r="59">
          <cell r="A59">
            <v>37104</v>
          </cell>
          <cell r="B59">
            <v>96.89</v>
          </cell>
          <cell r="C59" t="str">
            <v>*</v>
          </cell>
          <cell r="D59">
            <v>14.337974982298807</v>
          </cell>
          <cell r="E59">
            <v>92.1</v>
          </cell>
          <cell r="F59">
            <v>83.11999999999999</v>
          </cell>
          <cell r="G59">
            <v>4.369663485685571</v>
          </cell>
          <cell r="H59">
            <v>60.11</v>
          </cell>
          <cell r="I59">
            <v>37.268782827129485</v>
          </cell>
        </row>
        <row r="60">
          <cell r="A60">
            <v>37135</v>
          </cell>
          <cell r="B60">
            <v>158.42</v>
          </cell>
          <cell r="C60" t="str">
            <v>*</v>
          </cell>
          <cell r="D60">
            <v>63.505005676540385</v>
          </cell>
          <cell r="E60">
            <v>153.7</v>
          </cell>
          <cell r="F60">
            <v>86.46999999999998</v>
          </cell>
          <cell r="G60">
            <v>4.030317613089496</v>
          </cell>
          <cell r="H60">
            <v>60.11</v>
          </cell>
          <cell r="I60">
            <v>0</v>
          </cell>
        </row>
        <row r="61">
          <cell r="A61">
            <v>37165</v>
          </cell>
          <cell r="B61">
            <v>188.93</v>
          </cell>
          <cell r="C61" t="str">
            <v>*</v>
          </cell>
          <cell r="D61">
            <v>19.258931953036253</v>
          </cell>
          <cell r="E61">
            <v>184.65</v>
          </cell>
          <cell r="F61">
            <v>181.07</v>
          </cell>
          <cell r="G61">
            <v>109.40210477622298</v>
          </cell>
          <cell r="H61">
            <v>81.91</v>
          </cell>
          <cell r="I61">
            <v>36.266844119114964</v>
          </cell>
        </row>
        <row r="62">
          <cell r="A62">
            <v>37196</v>
          </cell>
          <cell r="B62">
            <v>260.12</v>
          </cell>
          <cell r="C62" t="str">
            <v>*</v>
          </cell>
          <cell r="D62">
            <v>37.68062245276027</v>
          </cell>
          <cell r="E62">
            <v>252.49</v>
          </cell>
          <cell r="F62">
            <v>252.24</v>
          </cell>
          <cell r="G62">
            <v>39.30524106699067</v>
          </cell>
          <cell r="H62">
            <v>108.53</v>
          </cell>
          <cell r="I62">
            <v>32.49908436088391</v>
          </cell>
        </row>
        <row r="63">
          <cell r="A63">
            <v>37226</v>
          </cell>
          <cell r="B63">
            <v>193.22</v>
          </cell>
          <cell r="C63" t="str">
            <v>*</v>
          </cell>
          <cell r="D63">
            <v>-25.718898969706295</v>
          </cell>
          <cell r="E63">
            <v>188.75</v>
          </cell>
          <cell r="F63">
            <v>185.02</v>
          </cell>
          <cell r="G63">
            <v>-26.649222962258168</v>
          </cell>
          <cell r="H63">
            <v>75.1</v>
          </cell>
          <cell r="I63">
            <v>-30.802543075647293</v>
          </cell>
        </row>
        <row r="64">
          <cell r="A64">
            <v>37257</v>
          </cell>
          <cell r="B64">
            <v>180.8</v>
          </cell>
          <cell r="C64" t="str">
            <v>*</v>
          </cell>
          <cell r="D64">
            <v>-6.427906013870189</v>
          </cell>
          <cell r="E64">
            <v>178.44</v>
          </cell>
          <cell r="F64">
            <v>178.16</v>
          </cell>
          <cell r="G64">
            <v>-3.707707274889205</v>
          </cell>
          <cell r="H64">
            <v>78.2</v>
          </cell>
          <cell r="I64">
            <v>4.127829560585905</v>
          </cell>
        </row>
        <row r="65">
          <cell r="A65">
            <v>37288</v>
          </cell>
          <cell r="B65">
            <v>236.33</v>
          </cell>
          <cell r="C65" t="str">
            <v>*</v>
          </cell>
          <cell r="D65">
            <v>30.713495575221227</v>
          </cell>
          <cell r="E65">
            <v>233.58</v>
          </cell>
          <cell r="F65">
            <v>231.10000000000002</v>
          </cell>
          <cell r="G65">
            <v>29.714863044454432</v>
          </cell>
          <cell r="H65">
            <v>89.91</v>
          </cell>
          <cell r="I65">
            <v>14.974424552429655</v>
          </cell>
        </row>
        <row r="66">
          <cell r="A66">
            <v>37317</v>
          </cell>
          <cell r="B66">
            <v>227.17</v>
          </cell>
          <cell r="D66">
            <v>-3.8759361909194823</v>
          </cell>
          <cell r="E66">
            <v>223.33</v>
          </cell>
          <cell r="F66">
            <v>223.33</v>
          </cell>
          <cell r="G66">
            <v>-3.3621808740804893</v>
          </cell>
          <cell r="H66">
            <v>111.52</v>
          </cell>
          <cell r="I66">
            <v>24.03514625736849</v>
          </cell>
        </row>
        <row r="67">
          <cell r="A67">
            <v>37349</v>
          </cell>
          <cell r="B67">
            <v>238.79</v>
          </cell>
          <cell r="D67">
            <v>5.115112030637858</v>
          </cell>
          <cell r="E67">
            <v>235.58</v>
          </cell>
          <cell r="F67">
            <v>235.58</v>
          </cell>
          <cell r="G67">
            <v>5.485156494873067</v>
          </cell>
          <cell r="H67">
            <v>93.25</v>
          </cell>
          <cell r="I67">
            <v>-16.38271162123386</v>
          </cell>
        </row>
        <row r="68">
          <cell r="A68">
            <v>37380</v>
          </cell>
          <cell r="B68">
            <v>255.1</v>
          </cell>
          <cell r="C68" t="str">
            <v>*</v>
          </cell>
          <cell r="D68">
            <v>6.8302692742577165</v>
          </cell>
          <cell r="E68">
            <v>252.17</v>
          </cell>
          <cell r="F68">
            <v>249.26999999999998</v>
          </cell>
          <cell r="G68">
            <v>5.811189404873063</v>
          </cell>
          <cell r="H68">
            <v>111.51</v>
          </cell>
          <cell r="I68">
            <v>19.58176943699732</v>
          </cell>
        </row>
        <row r="69">
          <cell r="A69">
            <v>37411</v>
          </cell>
          <cell r="B69">
            <v>268.54</v>
          </cell>
          <cell r="D69">
            <v>5.2685221481771904</v>
          </cell>
          <cell r="E69">
            <v>266.36</v>
          </cell>
          <cell r="F69">
            <v>266.36</v>
          </cell>
          <cell r="G69">
            <v>6.856019577165329</v>
          </cell>
          <cell r="H69">
            <v>103.86</v>
          </cell>
          <cell r="I69">
            <v>-6.860371267150933</v>
          </cell>
        </row>
        <row r="70">
          <cell r="A70">
            <v>37441</v>
          </cell>
          <cell r="B70">
            <v>307.41</v>
          </cell>
          <cell r="D70">
            <v>14.474566172637227</v>
          </cell>
          <cell r="E70">
            <v>305</v>
          </cell>
          <cell r="F70">
            <v>303.03</v>
          </cell>
          <cell r="G70">
            <v>13.767082144466114</v>
          </cell>
          <cell r="H70">
            <v>131.58999999999997</v>
          </cell>
          <cell r="I70">
            <v>26.699403042557268</v>
          </cell>
        </row>
        <row r="72">
          <cell r="A72" t="str">
            <v>Cumulative Position </v>
          </cell>
        </row>
        <row r="73">
          <cell r="A73" t="str">
            <v>Jul 01-Jun 02</v>
          </cell>
          <cell r="B73">
            <v>2389.05</v>
          </cell>
          <cell r="D73">
            <v>119.87078605151989</v>
          </cell>
          <cell r="E73">
            <v>2340.79</v>
          </cell>
          <cell r="F73">
            <v>2251.36</v>
          </cell>
          <cell r="G73">
            <v>164.70705811807034</v>
          </cell>
          <cell r="H73">
            <v>1017.8</v>
          </cell>
          <cell r="I73">
            <v>46.82207668561207</v>
          </cell>
        </row>
        <row r="74">
          <cell r="A74" t="str">
            <v>Jul 00-Jun 01</v>
          </cell>
          <cell r="B74">
            <v>1086.5700000000002</v>
          </cell>
          <cell r="D74">
            <v>10.454088011954488</v>
          </cell>
          <cell r="E74">
            <v>1021.5899999999999</v>
          </cell>
          <cell r="F74">
            <v>850.51</v>
          </cell>
          <cell r="G74">
            <v>15.701478730495587</v>
          </cell>
          <cell r="H74">
            <v>693.22</v>
          </cell>
          <cell r="I74">
            <v>1.6511232330342018</v>
          </cell>
        </row>
        <row r="75">
          <cell r="A75" t="str">
            <v>July-Nov., 01</v>
          </cell>
          <cell r="B75">
            <v>457.22</v>
          </cell>
          <cell r="D75">
            <v>-53.52179968080674</v>
          </cell>
          <cell r="E75">
            <v>505.27</v>
          </cell>
          <cell r="F75">
            <v>354.39</v>
          </cell>
          <cell r="G75">
            <v>-51.78957678651594</v>
          </cell>
          <cell r="H75">
            <v>375.42</v>
          </cell>
          <cell r="I75">
            <v>-44.94985043111033</v>
          </cell>
        </row>
        <row r="76">
          <cell r="A76" t="str">
            <v>Memorandum:</v>
          </cell>
        </row>
        <row r="77">
          <cell r="A77" t="str">
            <v>% Growth in August-00 over August-99</v>
          </cell>
          <cell r="D77">
            <v>166.60482374768085</v>
          </cell>
          <cell r="G77">
            <v>183.64525375147528</v>
          </cell>
          <cell r="I77">
            <v>25.10344827586206</v>
          </cell>
        </row>
        <row r="79">
          <cell r="A79" t="str">
            <v>1/   From 1997-98 data are on cash flow basis.</v>
          </cell>
        </row>
        <row r="80">
          <cell r="A80" t="str">
            <v>*   Includes amounts on account of Haj Sponsorship Scheme &amp; Iraq Kuwait war compensations.</v>
          </cell>
        </row>
        <row r="81">
          <cell r="A81" t="str">
            <v>#   From Nov. 98 &amp; onwards.</v>
          </cell>
        </row>
        <row r="83">
          <cell r="B83" t="str">
            <v> Haj                Sponsorship</v>
          </cell>
          <cell r="D83" t="str">
            <v>War Compensation</v>
          </cell>
          <cell r="F83" t="str">
            <v>Total</v>
          </cell>
        </row>
        <row r="85">
          <cell r="A85">
            <v>36100</v>
          </cell>
          <cell r="B85">
            <v>34</v>
          </cell>
          <cell r="D85">
            <v>12.59</v>
          </cell>
          <cell r="F85">
            <v>46.59</v>
          </cell>
        </row>
        <row r="86">
          <cell r="A86">
            <v>36130</v>
          </cell>
          <cell r="B86">
            <v>28.5</v>
          </cell>
          <cell r="D86">
            <v>0</v>
          </cell>
          <cell r="F86">
            <v>28.5</v>
          </cell>
        </row>
        <row r="87">
          <cell r="A87">
            <v>36161</v>
          </cell>
          <cell r="B87">
            <v>5.5</v>
          </cell>
          <cell r="D87">
            <v>0</v>
          </cell>
          <cell r="F87">
            <v>5.5</v>
          </cell>
        </row>
        <row r="88">
          <cell r="A88">
            <v>36192</v>
          </cell>
          <cell r="B88">
            <v>0</v>
          </cell>
          <cell r="D88">
            <v>0</v>
          </cell>
          <cell r="F88">
            <v>0</v>
          </cell>
        </row>
        <row r="89">
          <cell r="A89">
            <v>36220</v>
          </cell>
          <cell r="B89">
            <v>0</v>
          </cell>
          <cell r="D89">
            <v>20</v>
          </cell>
          <cell r="F89">
            <v>20</v>
          </cell>
        </row>
        <row r="90">
          <cell r="A90">
            <v>36251</v>
          </cell>
          <cell r="B90">
            <v>0</v>
          </cell>
          <cell r="D90">
            <v>0</v>
          </cell>
          <cell r="F90">
            <v>0</v>
          </cell>
        </row>
        <row r="91">
          <cell r="A91">
            <v>36281</v>
          </cell>
          <cell r="B91">
            <v>0</v>
          </cell>
          <cell r="D91">
            <v>0</v>
          </cell>
          <cell r="F91">
            <v>0</v>
          </cell>
        </row>
        <row r="92">
          <cell r="A92">
            <v>36312</v>
          </cell>
          <cell r="B92">
            <v>0</v>
          </cell>
          <cell r="D92">
            <v>35</v>
          </cell>
          <cell r="F92">
            <v>35</v>
          </cell>
        </row>
        <row r="93">
          <cell r="A93">
            <v>36342</v>
          </cell>
          <cell r="B93">
            <v>0</v>
          </cell>
          <cell r="D93">
            <v>0</v>
          </cell>
          <cell r="F93">
            <v>0</v>
          </cell>
        </row>
        <row r="94">
          <cell r="A94">
            <v>36373</v>
          </cell>
          <cell r="B94">
            <v>0</v>
          </cell>
          <cell r="D94">
            <v>0</v>
          </cell>
          <cell r="F94">
            <v>0</v>
          </cell>
        </row>
        <row r="95">
          <cell r="A95">
            <v>36404</v>
          </cell>
          <cell r="B95">
            <v>9.5</v>
          </cell>
          <cell r="D95">
            <v>8.4</v>
          </cell>
          <cell r="F95">
            <v>17.9</v>
          </cell>
        </row>
        <row r="96">
          <cell r="A96">
            <v>36434</v>
          </cell>
          <cell r="B96">
            <v>68.32</v>
          </cell>
          <cell r="D96">
            <v>20.53</v>
          </cell>
          <cell r="F96">
            <v>88.85</v>
          </cell>
        </row>
        <row r="97">
          <cell r="A97">
            <v>36465</v>
          </cell>
          <cell r="B97">
            <v>2</v>
          </cell>
          <cell r="D97">
            <v>0</v>
          </cell>
          <cell r="F97">
            <v>2</v>
          </cell>
        </row>
        <row r="98">
          <cell r="A98">
            <v>36495</v>
          </cell>
          <cell r="B98">
            <v>0</v>
          </cell>
          <cell r="D98">
            <v>15.79</v>
          </cell>
          <cell r="F98">
            <v>15.79</v>
          </cell>
        </row>
        <row r="99">
          <cell r="A99">
            <v>36526</v>
          </cell>
          <cell r="B99">
            <v>0</v>
          </cell>
          <cell r="D99">
            <v>0.4</v>
          </cell>
          <cell r="F99">
            <v>0.4</v>
          </cell>
        </row>
        <row r="100">
          <cell r="A100">
            <v>36557</v>
          </cell>
          <cell r="B100">
            <v>0</v>
          </cell>
          <cell r="D100">
            <v>0.4</v>
          </cell>
          <cell r="F100">
            <v>0.4</v>
          </cell>
        </row>
        <row r="101">
          <cell r="A101">
            <v>36586</v>
          </cell>
          <cell r="B101">
            <v>0</v>
          </cell>
          <cell r="D101">
            <v>12.45</v>
          </cell>
          <cell r="F101">
            <v>12.45</v>
          </cell>
        </row>
        <row r="102">
          <cell r="A102">
            <v>36617</v>
          </cell>
          <cell r="B102">
            <v>0</v>
          </cell>
          <cell r="D102">
            <v>0.09</v>
          </cell>
          <cell r="F102">
            <v>0.09</v>
          </cell>
        </row>
        <row r="103">
          <cell r="A103">
            <v>36651</v>
          </cell>
          <cell r="B103">
            <v>0</v>
          </cell>
          <cell r="D103">
            <v>37.38</v>
          </cell>
          <cell r="F103">
            <v>37.38</v>
          </cell>
        </row>
        <row r="104">
          <cell r="A104">
            <v>36685</v>
          </cell>
          <cell r="B104">
            <v>0</v>
          </cell>
          <cell r="D104">
            <v>3.14</v>
          </cell>
          <cell r="F104">
            <v>3.14</v>
          </cell>
        </row>
        <row r="105">
          <cell r="A105">
            <v>36708</v>
          </cell>
          <cell r="B105">
            <v>0</v>
          </cell>
          <cell r="D105">
            <v>2</v>
          </cell>
          <cell r="F105">
            <v>2</v>
          </cell>
        </row>
        <row r="106">
          <cell r="A106">
            <v>36740</v>
          </cell>
          <cell r="B106">
            <v>38.19</v>
          </cell>
          <cell r="D106">
            <v>56.1</v>
          </cell>
          <cell r="F106">
            <v>94.28999999999999</v>
          </cell>
        </row>
        <row r="107">
          <cell r="A107">
            <v>36772</v>
          </cell>
          <cell r="B107">
            <v>39.17</v>
          </cell>
          <cell r="D107">
            <v>0</v>
          </cell>
          <cell r="F107">
            <v>39.17</v>
          </cell>
        </row>
        <row r="108">
          <cell r="A108">
            <v>36803</v>
          </cell>
          <cell r="B108">
            <v>6.34</v>
          </cell>
          <cell r="D108">
            <v>0</v>
          </cell>
          <cell r="F108">
            <v>6.34</v>
          </cell>
        </row>
        <row r="109">
          <cell r="A109">
            <v>36831</v>
          </cell>
          <cell r="B109">
            <v>9.08</v>
          </cell>
          <cell r="D109">
            <v>0</v>
          </cell>
          <cell r="F109">
            <v>9.08</v>
          </cell>
        </row>
        <row r="110">
          <cell r="A110">
            <v>36889</v>
          </cell>
          <cell r="B110">
            <v>0</v>
          </cell>
          <cell r="F110">
            <v>0</v>
          </cell>
        </row>
        <row r="111">
          <cell r="A111">
            <v>36892</v>
          </cell>
          <cell r="B111">
            <v>0</v>
          </cell>
          <cell r="D111">
            <v>20.2</v>
          </cell>
          <cell r="F111">
            <v>20.2</v>
          </cell>
        </row>
        <row r="112">
          <cell r="A112">
            <v>37104</v>
          </cell>
          <cell r="B112">
            <v>8.68</v>
          </cell>
          <cell r="D112">
            <v>0.3</v>
          </cell>
          <cell r="F112">
            <v>8.98</v>
          </cell>
        </row>
        <row r="113">
          <cell r="A113">
            <v>37136</v>
          </cell>
          <cell r="B113">
            <v>67.23</v>
          </cell>
          <cell r="D113">
            <v>0</v>
          </cell>
          <cell r="F113">
            <v>67.23</v>
          </cell>
        </row>
        <row r="114">
          <cell r="A114">
            <v>37168</v>
          </cell>
          <cell r="B114">
            <v>3.48</v>
          </cell>
          <cell r="D114">
            <v>0.1</v>
          </cell>
          <cell r="F114">
            <v>3.58</v>
          </cell>
        </row>
        <row r="115">
          <cell r="A115">
            <v>37200</v>
          </cell>
          <cell r="B115">
            <v>0.25</v>
          </cell>
          <cell r="D115">
            <v>0</v>
          </cell>
          <cell r="F115">
            <v>0.25</v>
          </cell>
        </row>
        <row r="116">
          <cell r="A116">
            <v>37231</v>
          </cell>
          <cell r="B116">
            <v>3.66</v>
          </cell>
          <cell r="D116">
            <v>0.07</v>
          </cell>
          <cell r="F116">
            <v>3.73</v>
          </cell>
        </row>
        <row r="117">
          <cell r="A117">
            <v>37262</v>
          </cell>
          <cell r="B117">
            <v>0.24</v>
          </cell>
          <cell r="D117">
            <v>0.04</v>
          </cell>
          <cell r="F117">
            <v>0.27999999999999997</v>
          </cell>
        </row>
        <row r="118">
          <cell r="A118">
            <v>37294</v>
          </cell>
          <cell r="D118">
            <v>2.48</v>
          </cell>
          <cell r="F118">
            <v>2.48</v>
          </cell>
        </row>
        <row r="119">
          <cell r="A119">
            <v>37383</v>
          </cell>
          <cell r="D119">
            <v>2.9</v>
          </cell>
          <cell r="F119">
            <v>2.9</v>
          </cell>
        </row>
        <row r="120">
          <cell r="A120">
            <v>37439</v>
          </cell>
          <cell r="B120">
            <v>1.97</v>
          </cell>
          <cell r="D120">
            <v>0</v>
          </cell>
          <cell r="F120">
            <v>1.97</v>
          </cell>
        </row>
        <row r="121">
          <cell r="A121" t="str">
            <v>Source Person:  Abdul Haq Awan  Ext 3637 (Statistics Deptt.)</v>
          </cell>
        </row>
      </sheetData>
      <sheetData sheetId="7">
        <row r="1">
          <cell r="A1" t="str">
            <v>COMPONENTS OF MONETARY ASSETS</v>
          </cell>
        </row>
        <row r="2">
          <cell r="G2" t="str">
            <v>(Million Rupees)</v>
          </cell>
        </row>
        <row r="3">
          <cell r="C3" t="str">
            <v>Stocks</v>
          </cell>
          <cell r="G3" t="str">
            <v>Flow upto</v>
          </cell>
          <cell r="H3" t="str">
            <v>Change</v>
          </cell>
        </row>
        <row r="4">
          <cell r="C4">
            <v>37072</v>
          </cell>
          <cell r="D4">
            <v>37345</v>
          </cell>
          <cell r="E4">
            <v>37401</v>
          </cell>
          <cell r="F4">
            <v>37436</v>
          </cell>
          <cell r="G4">
            <v>37436</v>
          </cell>
          <cell r="H4" t="str">
            <v>over  the last week</v>
          </cell>
        </row>
        <row r="5">
          <cell r="B5" t="str">
            <v>1.  Currency in circulation</v>
          </cell>
          <cell r="C5">
            <v>375445.448</v>
          </cell>
          <cell r="D5">
            <v>434035.20800000004</v>
          </cell>
          <cell r="E5">
            <v>444968.373</v>
          </cell>
          <cell r="F5">
            <v>437644.42</v>
          </cell>
          <cell r="G5">
            <v>62198.97200000001</v>
          </cell>
          <cell r="H5">
            <v>-11258.089000000036</v>
          </cell>
        </row>
        <row r="6">
          <cell r="B6" t="str">
            <v>2.  Other deposit with SBP</v>
          </cell>
          <cell r="C6">
            <v>11292.361705999996</v>
          </cell>
          <cell r="D6">
            <v>11272.272834000021</v>
          </cell>
          <cell r="E6">
            <v>10599.410176000005</v>
          </cell>
          <cell r="F6">
            <v>10631.96210300003</v>
          </cell>
          <cell r="G6">
            <v>-660.3996029999653</v>
          </cell>
          <cell r="H6">
            <v>-744.2381689999729</v>
          </cell>
        </row>
        <row r="7">
          <cell r="B7" t="str">
            <v>3.  Cash in tills</v>
          </cell>
          <cell r="C7">
            <v>19198</v>
          </cell>
          <cell r="D7">
            <v>21548</v>
          </cell>
          <cell r="E7">
            <v>20157</v>
          </cell>
          <cell r="F7">
            <v>25066</v>
          </cell>
          <cell r="G7">
            <v>5868</v>
          </cell>
          <cell r="H7">
            <v>5164</v>
          </cell>
        </row>
        <row r="8">
          <cell r="B8" t="str">
            <v>4.  Deposit of banks</v>
          </cell>
          <cell r="C8">
            <v>127265.591</v>
          </cell>
          <cell r="D8">
            <v>99989.063</v>
          </cell>
          <cell r="E8">
            <v>108084.22</v>
          </cell>
          <cell r="F8">
            <v>119176.938</v>
          </cell>
          <cell r="G8">
            <v>-8088.653000000006</v>
          </cell>
          <cell r="H8">
            <v>11194.771999999997</v>
          </cell>
        </row>
        <row r="9">
          <cell r="A9" t="str">
            <v>I.</v>
          </cell>
          <cell r="B9" t="str">
            <v>Reserve Money (M0)</v>
          </cell>
          <cell r="C9">
            <v>533201.4007059999</v>
          </cell>
          <cell r="D9">
            <v>566844.5438340001</v>
          </cell>
          <cell r="E9">
            <v>583809.003176</v>
          </cell>
          <cell r="F9">
            <v>592519.320103</v>
          </cell>
          <cell r="G9">
            <v>59317.919397000034</v>
          </cell>
          <cell r="H9">
            <v>4356.444830999988</v>
          </cell>
        </row>
        <row r="10">
          <cell r="B10" t="str">
            <v>(1+2+3+4)</v>
          </cell>
        </row>
        <row r="11">
          <cell r="B11" t="str">
            <v>5.  Demand deposits</v>
          </cell>
          <cell r="C11">
            <v>375096</v>
          </cell>
          <cell r="D11">
            <v>407587.16099999996</v>
          </cell>
          <cell r="E11">
            <v>419964.19299999997</v>
          </cell>
          <cell r="F11">
            <v>445471.2</v>
          </cell>
          <cell r="G11">
            <v>70375.20000000001</v>
          </cell>
          <cell r="H11">
            <v>19357</v>
          </cell>
        </row>
        <row r="12">
          <cell r="A12" t="str">
            <v>II.</v>
          </cell>
          <cell r="B12" t="str">
            <v>Narrow Money (M1)</v>
          </cell>
          <cell r="C12">
            <v>761833.8097059999</v>
          </cell>
          <cell r="D12">
            <v>852894.641834</v>
          </cell>
          <cell r="E12">
            <v>875531.976176</v>
          </cell>
          <cell r="F12">
            <v>893747.582103</v>
          </cell>
          <cell r="G12">
            <v>131913.77239700005</v>
          </cell>
          <cell r="H12">
            <v>7354.672830999989</v>
          </cell>
        </row>
        <row r="13">
          <cell r="B13" t="str">
            <v>(1+2+5)</v>
          </cell>
        </row>
        <row r="14">
          <cell r="B14" t="str">
            <v>6.  Time deposits</v>
          </cell>
          <cell r="C14">
            <v>610671</v>
          </cell>
          <cell r="D14">
            <v>664040.552</v>
          </cell>
          <cell r="E14">
            <v>686664.869</v>
          </cell>
          <cell r="F14">
            <v>718230.5</v>
          </cell>
          <cell r="G14">
            <v>107559.5</v>
          </cell>
          <cell r="H14">
            <v>11646</v>
          </cell>
        </row>
        <row r="15">
          <cell r="B15" t="str">
            <v>7.  RFCDs</v>
          </cell>
          <cell r="C15">
            <v>154154.29</v>
          </cell>
          <cell r="D15">
            <v>149555.67</v>
          </cell>
          <cell r="E15">
            <v>149189.67</v>
          </cell>
          <cell r="F15">
            <v>147287.3</v>
          </cell>
          <cell r="G15">
            <v>-6866.99000000002</v>
          </cell>
          <cell r="H15">
            <v>0</v>
          </cell>
        </row>
        <row r="16">
          <cell r="A16" t="str">
            <v>III.</v>
          </cell>
          <cell r="B16" t="str">
            <v>Broad Money (M2)</v>
          </cell>
          <cell r="C16">
            <v>1526659.0997060002</v>
          </cell>
          <cell r="D16">
            <v>1666490.863834</v>
          </cell>
          <cell r="E16">
            <v>1711386.515176</v>
          </cell>
          <cell r="F16">
            <v>1759265.382103</v>
          </cell>
          <cell r="G16">
            <v>232606.28239700003</v>
          </cell>
          <cell r="H16">
            <v>19000.67283099999</v>
          </cell>
        </row>
        <row r="17">
          <cell r="B17" t="str">
            <v>(1+2+5+6+7)</v>
          </cell>
        </row>
        <row r="19">
          <cell r="A19" t="str">
            <v>Memorandum items:</v>
          </cell>
        </row>
        <row r="20">
          <cell r="B20" t="str">
            <v>Total Deposits (with Commercial Banks)</v>
          </cell>
          <cell r="C20">
            <v>1139921.29</v>
          </cell>
          <cell r="D20">
            <v>1221183.383</v>
          </cell>
          <cell r="E20">
            <v>1255818.7319999998</v>
          </cell>
          <cell r="F20">
            <v>1310989</v>
          </cell>
          <cell r="G20">
            <v>171067.71</v>
          </cell>
          <cell r="H20">
            <v>31003</v>
          </cell>
        </row>
        <row r="21">
          <cell r="B21" t="str">
            <v>Currency-Deposit Ratio</v>
          </cell>
          <cell r="C21">
            <v>0.3293608526251843</v>
          </cell>
          <cell r="D21">
            <v>0.35542180973158566</v>
          </cell>
          <cell r="E21">
            <v>0.35432531914168014</v>
          </cell>
          <cell r="F21">
            <v>0.3338276827646914</v>
          </cell>
        </row>
        <row r="22">
          <cell r="B22" t="str">
            <v>Money Multiplier</v>
          </cell>
          <cell r="C22">
            <v>2.8631940907968083</v>
          </cell>
          <cell r="D22">
            <v>2.939943379470951</v>
          </cell>
          <cell r="E22">
            <v>2.931415079016983</v>
          </cell>
          <cell r="F22">
            <v>2.969127456969977</v>
          </cell>
        </row>
        <row r="23">
          <cell r="B23" t="str">
            <v>Growth Rate (%):</v>
          </cell>
        </row>
        <row r="24">
          <cell r="B24" t="str">
            <v>M0</v>
          </cell>
          <cell r="C24">
            <v>7.110064885789057</v>
          </cell>
          <cell r="D24">
            <v>6.309650177860387</v>
          </cell>
          <cell r="E24">
            <v>9.491273354306957</v>
          </cell>
          <cell r="F24">
            <v>11.124861884919767</v>
          </cell>
        </row>
        <row r="25">
          <cell r="B25" t="str">
            <v>M2</v>
          </cell>
          <cell r="C25">
            <v>8.997951616521425</v>
          </cell>
          <cell r="D25">
            <v>9.159331258362013</v>
          </cell>
          <cell r="E25">
            <v>12.100109022739536</v>
          </cell>
          <cell r="F25">
            <v>15.236294890050736</v>
          </cell>
        </row>
        <row r="29">
          <cell r="A29" t="str">
            <v>IMF Projections (P) </v>
          </cell>
        </row>
        <row r="30">
          <cell r="G30" t="str">
            <v>(Billion Rupees)</v>
          </cell>
        </row>
        <row r="31">
          <cell r="C31" t="str">
            <v>Stock as on</v>
          </cell>
          <cell r="D31" t="str">
            <v>Cumulative Flows FY-02</v>
          </cell>
        </row>
        <row r="32">
          <cell r="C32">
            <v>37072</v>
          </cell>
          <cell r="D32" t="str">
            <v>Q1*</v>
          </cell>
          <cell r="E32" t="str">
            <v>Q2*</v>
          </cell>
          <cell r="F32" t="str">
            <v>Q3</v>
          </cell>
          <cell r="G32" t="str">
            <v>Q4#</v>
          </cell>
        </row>
        <row r="33">
          <cell r="B33" t="str">
            <v>Net Credit to Government</v>
          </cell>
          <cell r="C33">
            <v>582.3</v>
          </cell>
          <cell r="D33">
            <v>15.700000000000045</v>
          </cell>
          <cell r="E33">
            <v>-16.299999999999955</v>
          </cell>
          <cell r="F33">
            <v>-20.299999999999955</v>
          </cell>
          <cell r="G33">
            <v>-32.299999999999955</v>
          </cell>
        </row>
        <row r="34">
          <cell r="B34" t="str">
            <v>o/w:    Budgetary Support</v>
          </cell>
          <cell r="C34">
            <v>514</v>
          </cell>
          <cell r="D34">
            <v>16</v>
          </cell>
          <cell r="E34">
            <v>-11</v>
          </cell>
          <cell r="F34">
            <v>-5</v>
          </cell>
          <cell r="G34">
            <v>-7</v>
          </cell>
        </row>
        <row r="36">
          <cell r="B36" t="str">
            <v>Credit to Non-Government</v>
          </cell>
          <cell r="C36">
            <v>911.9</v>
          </cell>
          <cell r="D36">
            <v>-29.899999999999977</v>
          </cell>
          <cell r="E36">
            <v>52.10000000000002</v>
          </cell>
          <cell r="F36">
            <v>54.10000000000002</v>
          </cell>
          <cell r="G36">
            <v>101.10000000000002</v>
          </cell>
        </row>
        <row r="37">
          <cell r="B37" t="str">
            <v>o/w:    PSE's</v>
          </cell>
          <cell r="C37">
            <v>111</v>
          </cell>
          <cell r="D37">
            <v>-3</v>
          </cell>
          <cell r="E37">
            <v>16</v>
          </cell>
          <cell r="F37">
            <v>13</v>
          </cell>
          <cell r="G37">
            <v>22</v>
          </cell>
        </row>
        <row r="39">
          <cell r="B39" t="str">
            <v>Private Sector</v>
          </cell>
          <cell r="C39">
            <v>801.4</v>
          </cell>
          <cell r="D39">
            <v>-27.399999999999977</v>
          </cell>
          <cell r="E39">
            <v>35.60000000000002</v>
          </cell>
          <cell r="F39">
            <v>41.60000000000002</v>
          </cell>
          <cell r="G39">
            <v>78.60000000000002</v>
          </cell>
        </row>
        <row r="41">
          <cell r="B41" t="str">
            <v>NDA of the Banking System</v>
          </cell>
          <cell r="C41">
            <v>1499.4</v>
          </cell>
          <cell r="D41">
            <v>5.599999999999909</v>
          </cell>
          <cell r="E41">
            <v>52.59999999999991</v>
          </cell>
          <cell r="F41">
            <v>51.59999999999991</v>
          </cell>
          <cell r="G41">
            <v>86.59999999999991</v>
          </cell>
        </row>
        <row r="42">
          <cell r="B42" t="str">
            <v>NFA of the Banking System</v>
          </cell>
          <cell r="C42">
            <v>28.199999999999818</v>
          </cell>
          <cell r="D42">
            <v>-14.199999999999818</v>
          </cell>
          <cell r="E42">
            <v>77.80000000000018</v>
          </cell>
          <cell r="F42">
            <v>55.80000000000018</v>
          </cell>
          <cell r="G42">
            <v>51.80000000000018</v>
          </cell>
        </row>
        <row r="43">
          <cell r="B43" t="str">
            <v>Monetay Assets (M2)</v>
          </cell>
          <cell r="C43">
            <v>1527.6</v>
          </cell>
          <cell r="D43">
            <v>-7.599999999999909</v>
          </cell>
          <cell r="E43">
            <v>131.4000000000001</v>
          </cell>
          <cell r="F43">
            <v>108.40000000000009</v>
          </cell>
          <cell r="G43">
            <v>139.4000000000001</v>
          </cell>
        </row>
        <row r="45">
          <cell r="B45" t="str">
            <v>NDA of  SBP</v>
          </cell>
          <cell r="C45">
            <v>549.4</v>
          </cell>
          <cell r="D45">
            <v>9.200000000000045</v>
          </cell>
          <cell r="E45">
            <v>-15.600000000000023</v>
          </cell>
          <cell r="F45">
            <v>-3.5</v>
          </cell>
          <cell r="G45">
            <v>6.800000000000068</v>
          </cell>
        </row>
        <row r="46">
          <cell r="B46" t="str">
            <v>o/w:    Budgetary Support</v>
          </cell>
          <cell r="C46">
            <v>383.1</v>
          </cell>
          <cell r="D46">
            <v>6.699999999999989</v>
          </cell>
          <cell r="E46">
            <v>-7.7000000000000455</v>
          </cell>
          <cell r="F46">
            <v>-12.900000000000034</v>
          </cell>
          <cell r="G46">
            <v>-4.800000000000011</v>
          </cell>
        </row>
        <row r="48">
          <cell r="B48" t="str">
            <v>NFA of  SBP</v>
          </cell>
          <cell r="C48">
            <v>-16.199999999999932</v>
          </cell>
          <cell r="D48">
            <v>-10.800000000000068</v>
          </cell>
          <cell r="E48">
            <v>72.60000000000002</v>
          </cell>
          <cell r="F48">
            <v>50.799999999999955</v>
          </cell>
          <cell r="G48">
            <v>46.399999999999935</v>
          </cell>
        </row>
        <row r="49">
          <cell r="B49" t="str">
            <v>Reserve Money (Mo)</v>
          </cell>
          <cell r="C49">
            <v>533.2</v>
          </cell>
          <cell r="D49">
            <v>-1.6000000000000227</v>
          </cell>
          <cell r="E49">
            <v>57</v>
          </cell>
          <cell r="F49">
            <v>47.299999999999955</v>
          </cell>
          <cell r="G49">
            <v>53.299999999999955</v>
          </cell>
        </row>
        <row r="50">
          <cell r="B50" t="str">
            <v>* Actuals</v>
          </cell>
        </row>
        <row r="51">
          <cell r="B51" t="str">
            <v># Revised program</v>
          </cell>
        </row>
        <row r="52">
          <cell r="B52" t="str">
            <v>P: Provisional</v>
          </cell>
        </row>
      </sheetData>
      <sheetData sheetId="8">
        <row r="3">
          <cell r="B3" t="str">
            <v>Table-M4</v>
          </cell>
        </row>
        <row r="4">
          <cell r="A4" t="str">
            <v>CREDIT TO PRIVATE SECTOR BY  COMMERCIAL BANKS</v>
          </cell>
        </row>
        <row r="5">
          <cell r="I5" t="str">
            <v>       (Million Rupees)</v>
          </cell>
        </row>
        <row r="6">
          <cell r="D6" t="str">
            <v>Stocks as on</v>
          </cell>
          <cell r="E6" t="str">
            <v>Stocks as on</v>
          </cell>
          <cell r="G6" t="str">
            <v>Cumulative flows upto </v>
          </cell>
          <cell r="J6" t="str">
            <v>Change during the week</v>
          </cell>
        </row>
        <row r="7">
          <cell r="C7" t="str">
            <v>N A M E  O F  B A N K S</v>
          </cell>
          <cell r="D7">
            <v>37072</v>
          </cell>
          <cell r="E7">
            <v>37436</v>
          </cell>
          <cell r="F7">
            <v>37256</v>
          </cell>
          <cell r="G7">
            <v>37345</v>
          </cell>
          <cell r="H7">
            <v>37401</v>
          </cell>
          <cell r="I7">
            <v>37436</v>
          </cell>
        </row>
        <row r="8">
          <cell r="B8" t="str">
            <v>A.</v>
          </cell>
          <cell r="C8" t="str">
            <v>Nationalised Banks</v>
          </cell>
          <cell r="D8">
            <v>259518</v>
          </cell>
          <cell r="E8">
            <v>266494</v>
          </cell>
          <cell r="F8">
            <v>30106</v>
          </cell>
          <cell r="G8">
            <v>21271</v>
          </cell>
          <cell r="H8">
            <v>15151</v>
          </cell>
          <cell r="I8">
            <v>6555</v>
          </cell>
          <cell r="J8">
            <v>-5356</v>
          </cell>
          <cell r="K8">
            <v>247613</v>
          </cell>
        </row>
        <row r="9">
          <cell r="C9" t="str">
            <v>National Bank of Pakistan</v>
          </cell>
          <cell r="D9">
            <v>80052</v>
          </cell>
          <cell r="E9">
            <v>96626</v>
          </cell>
          <cell r="F9">
            <v>30687</v>
          </cell>
          <cell r="G9">
            <v>23287</v>
          </cell>
          <cell r="H9">
            <v>24314</v>
          </cell>
          <cell r="I9">
            <v>16574</v>
          </cell>
          <cell r="J9">
            <v>-4354</v>
          </cell>
        </row>
        <row r="10">
          <cell r="C10" t="str">
            <v>United Bank Limited</v>
          </cell>
          <cell r="D10">
            <v>50335</v>
          </cell>
          <cell r="E10">
            <v>42112</v>
          </cell>
          <cell r="F10">
            <v>-667</v>
          </cell>
          <cell r="G10">
            <v>-2334</v>
          </cell>
          <cell r="H10">
            <v>-5517</v>
          </cell>
          <cell r="I10">
            <v>-8223</v>
          </cell>
          <cell r="J10">
            <v>-173</v>
          </cell>
        </row>
        <row r="11">
          <cell r="C11" t="str">
            <v>Habib Bank Limited</v>
          </cell>
          <cell r="D11">
            <v>128484</v>
          </cell>
          <cell r="E11">
            <v>126649</v>
          </cell>
          <cell r="F11">
            <v>-280</v>
          </cell>
          <cell r="G11">
            <v>-101</v>
          </cell>
          <cell r="H11">
            <v>-3907</v>
          </cell>
          <cell r="I11">
            <v>-2256</v>
          </cell>
          <cell r="J11">
            <v>-866</v>
          </cell>
        </row>
        <row r="12">
          <cell r="C12" t="str">
            <v>First Women Bank</v>
          </cell>
          <cell r="D12">
            <v>647</v>
          </cell>
          <cell r="E12">
            <v>1107</v>
          </cell>
          <cell r="F12">
            <v>366</v>
          </cell>
          <cell r="G12">
            <v>419</v>
          </cell>
          <cell r="H12">
            <v>261</v>
          </cell>
          <cell r="I12">
            <v>460</v>
          </cell>
          <cell r="J12">
            <v>37</v>
          </cell>
        </row>
        <row r="13">
          <cell r="B13" t="str">
            <v>B.</v>
          </cell>
          <cell r="C13" t="str">
            <v>Partially Privatized Banks</v>
          </cell>
          <cell r="D13">
            <v>108696</v>
          </cell>
          <cell r="E13">
            <v>100765</v>
          </cell>
          <cell r="F13">
            <v>1948</v>
          </cell>
          <cell r="G13">
            <v>-4860</v>
          </cell>
          <cell r="H13">
            <v>-10529</v>
          </cell>
          <cell r="I13">
            <v>-7931</v>
          </cell>
          <cell r="J13">
            <v>4801</v>
          </cell>
        </row>
        <row r="14">
          <cell r="C14" t="str">
            <v>Muslim Commercial Bank</v>
          </cell>
          <cell r="D14">
            <v>61004</v>
          </cell>
          <cell r="E14">
            <v>54727</v>
          </cell>
          <cell r="F14">
            <v>2419</v>
          </cell>
          <cell r="G14">
            <v>3411</v>
          </cell>
          <cell r="H14">
            <v>-7530</v>
          </cell>
          <cell r="I14">
            <v>-6277</v>
          </cell>
          <cell r="J14">
            <v>1561</v>
          </cell>
        </row>
        <row r="15">
          <cell r="C15" t="str">
            <v>Allied Bank  Limited</v>
          </cell>
          <cell r="D15">
            <v>47692</v>
          </cell>
          <cell r="E15">
            <v>46038</v>
          </cell>
          <cell r="F15">
            <v>-471</v>
          </cell>
          <cell r="G15">
            <v>-8271</v>
          </cell>
          <cell r="H15">
            <v>-2999</v>
          </cell>
          <cell r="I15">
            <v>-1654</v>
          </cell>
          <cell r="J15">
            <v>3240</v>
          </cell>
        </row>
        <row r="16">
          <cell r="B16" t="str">
            <v>C.</v>
          </cell>
          <cell r="C16" t="str">
            <v>Private Banks</v>
          </cell>
          <cell r="D16">
            <v>144177</v>
          </cell>
          <cell r="E16">
            <v>177418</v>
          </cell>
          <cell r="F16">
            <v>3206</v>
          </cell>
          <cell r="G16">
            <v>22069</v>
          </cell>
          <cell r="H16">
            <v>21320</v>
          </cell>
          <cell r="I16">
            <v>33026</v>
          </cell>
          <cell r="J16">
            <v>5237</v>
          </cell>
        </row>
        <row r="17">
          <cell r="C17" t="str">
            <v>Union Bank Limited</v>
          </cell>
          <cell r="D17">
            <v>13240</v>
          </cell>
          <cell r="E17">
            <v>16815</v>
          </cell>
          <cell r="F17">
            <v>1154</v>
          </cell>
          <cell r="G17">
            <v>2067</v>
          </cell>
          <cell r="H17">
            <v>2454</v>
          </cell>
          <cell r="I17">
            <v>3360</v>
          </cell>
          <cell r="J17">
            <v>-190</v>
          </cell>
        </row>
        <row r="18">
          <cell r="C18" t="str">
            <v>Askari Commercial Bank</v>
          </cell>
          <cell r="D18">
            <v>17275</v>
          </cell>
          <cell r="E18">
            <v>20388</v>
          </cell>
          <cell r="F18">
            <v>2480</v>
          </cell>
          <cell r="G18">
            <v>1786</v>
          </cell>
          <cell r="H18">
            <v>1211</v>
          </cell>
          <cell r="I18">
            <v>3113</v>
          </cell>
          <cell r="J18">
            <v>1268</v>
          </cell>
        </row>
        <row r="19">
          <cell r="C19" t="str">
            <v>Bank Alfah limited</v>
          </cell>
          <cell r="D19">
            <v>15442</v>
          </cell>
          <cell r="E19">
            <v>22364</v>
          </cell>
          <cell r="F19">
            <v>1566</v>
          </cell>
          <cell r="G19">
            <v>4663</v>
          </cell>
          <cell r="H19">
            <v>6796</v>
          </cell>
          <cell r="I19">
            <v>6922</v>
          </cell>
          <cell r="J19">
            <v>449</v>
          </cell>
        </row>
        <row r="20">
          <cell r="C20" t="str">
            <v>Faysal Bank Limited</v>
          </cell>
          <cell r="D20">
            <v>16365</v>
          </cell>
          <cell r="E20">
            <v>24748</v>
          </cell>
          <cell r="F20">
            <v>836</v>
          </cell>
          <cell r="G20">
            <v>8822</v>
          </cell>
          <cell r="H20">
            <v>8134</v>
          </cell>
          <cell r="I20">
            <v>8383</v>
          </cell>
          <cell r="J20">
            <v>126</v>
          </cell>
        </row>
        <row r="21">
          <cell r="C21" t="str">
            <v>Others (private)</v>
          </cell>
          <cell r="D21">
            <v>81855</v>
          </cell>
          <cell r="E21">
            <v>93103</v>
          </cell>
          <cell r="F21">
            <v>-2830</v>
          </cell>
          <cell r="G21">
            <v>4731</v>
          </cell>
          <cell r="H21">
            <v>2725</v>
          </cell>
          <cell r="I21">
            <v>11248</v>
          </cell>
          <cell r="J21">
            <v>3710</v>
          </cell>
        </row>
        <row r="22">
          <cell r="B22" t="str">
            <v>D.</v>
          </cell>
          <cell r="C22" t="str">
            <v>Foreign Banks</v>
          </cell>
          <cell r="D22">
            <v>119935</v>
          </cell>
          <cell r="E22">
            <v>119506</v>
          </cell>
          <cell r="F22">
            <v>4171</v>
          </cell>
          <cell r="G22">
            <v>-2555</v>
          </cell>
          <cell r="H22">
            <v>-1699</v>
          </cell>
          <cell r="I22">
            <v>-1307</v>
          </cell>
          <cell r="J22">
            <v>362</v>
          </cell>
        </row>
        <row r="23">
          <cell r="C23" t="str">
            <v>Standard Chartered Bank</v>
          </cell>
          <cell r="D23">
            <v>15267</v>
          </cell>
          <cell r="E23">
            <v>24175</v>
          </cell>
          <cell r="F23">
            <v>3711</v>
          </cell>
          <cell r="G23">
            <v>6170</v>
          </cell>
          <cell r="H23">
            <v>6911</v>
          </cell>
          <cell r="I23">
            <v>8138</v>
          </cell>
          <cell r="J23">
            <v>227</v>
          </cell>
          <cell r="K23">
            <v>0</v>
          </cell>
        </row>
        <row r="24">
          <cell r="C24" t="str">
            <v>SC Grindlays Bank</v>
          </cell>
          <cell r="D24">
            <v>20528</v>
          </cell>
          <cell r="E24">
            <v>10662</v>
          </cell>
          <cell r="F24">
            <v>-3754</v>
          </cell>
          <cell r="G24">
            <v>-6239</v>
          </cell>
          <cell r="H24">
            <v>-8228</v>
          </cell>
          <cell r="I24">
            <v>-9866</v>
          </cell>
          <cell r="J24">
            <v>-119</v>
          </cell>
        </row>
        <row r="25">
          <cell r="C25" t="str">
            <v>Citibank</v>
          </cell>
          <cell r="D25">
            <v>23799</v>
          </cell>
          <cell r="E25">
            <v>25754</v>
          </cell>
          <cell r="F25">
            <v>1342</v>
          </cell>
          <cell r="G25">
            <v>812</v>
          </cell>
          <cell r="H25">
            <v>2268</v>
          </cell>
          <cell r="I25">
            <v>1955</v>
          </cell>
          <cell r="J25">
            <v>156</v>
          </cell>
        </row>
        <row r="26">
          <cell r="C26" t="str">
            <v>ABN Amro Bank</v>
          </cell>
          <cell r="D26">
            <v>19519</v>
          </cell>
          <cell r="E26">
            <v>19706</v>
          </cell>
          <cell r="F26">
            <v>865</v>
          </cell>
          <cell r="G26">
            <v>-349</v>
          </cell>
          <cell r="H26">
            <v>-1478</v>
          </cell>
          <cell r="I26">
            <v>187</v>
          </cell>
          <cell r="J26">
            <v>563</v>
          </cell>
        </row>
        <row r="27">
          <cell r="C27" t="str">
            <v>Others(Foreign)</v>
          </cell>
          <cell r="D27">
            <v>40822</v>
          </cell>
          <cell r="E27">
            <v>39209</v>
          </cell>
          <cell r="F27">
            <v>2007</v>
          </cell>
          <cell r="G27">
            <v>-2949</v>
          </cell>
          <cell r="H27">
            <v>-1172</v>
          </cell>
          <cell r="I27">
            <v>-1721</v>
          </cell>
          <cell r="J27">
            <v>-465</v>
          </cell>
        </row>
        <row r="28">
          <cell r="B28" t="str">
            <v> TOTAL (A+B+C+D)</v>
          </cell>
          <cell r="D28">
            <v>632326</v>
          </cell>
          <cell r="E28">
            <v>664183</v>
          </cell>
          <cell r="F28">
            <v>39431</v>
          </cell>
          <cell r="G28">
            <v>35925</v>
          </cell>
          <cell r="H28">
            <v>24243</v>
          </cell>
          <cell r="I28">
            <v>30343</v>
          </cell>
          <cell r="J28">
            <v>5044</v>
          </cell>
          <cell r="K28">
            <v>247613</v>
          </cell>
        </row>
      </sheetData>
      <sheetData sheetId="9">
        <row r="1">
          <cell r="D1" t="str">
            <v>Table-1</v>
          </cell>
        </row>
        <row r="2">
          <cell r="A2" t="str">
            <v>Summary of Selected Economic Indicators</v>
          </cell>
        </row>
        <row r="4">
          <cell r="B4" t="str">
            <v>FY80-FY89</v>
          </cell>
          <cell r="C4" t="str">
            <v>FY90-FY99</v>
          </cell>
          <cell r="D4" t="str">
            <v>FY00-FY02</v>
          </cell>
        </row>
        <row r="5">
          <cell r="A5" t="str">
            <v>Compound Growth</v>
          </cell>
        </row>
        <row r="6">
          <cell r="A6" t="str">
            <v>Real GDP (fc)</v>
          </cell>
          <cell r="B6">
            <v>6.287179544942889</v>
          </cell>
          <cell r="C6">
            <v>4.4514865183245655</v>
          </cell>
          <cell r="D6">
            <v>3.0241250745855597</v>
          </cell>
        </row>
        <row r="7">
          <cell r="A7" t="str">
            <v>     Agriculture</v>
          </cell>
          <cell r="B7">
            <v>4.141077557229145</v>
          </cell>
          <cell r="C7">
            <v>4.254993420877584</v>
          </cell>
          <cell r="D7">
            <v>-0.6404352002402525</v>
          </cell>
        </row>
        <row r="8">
          <cell r="A8" t="str">
            <v>     Large Scale Manufacturing</v>
          </cell>
          <cell r="B8">
            <v>8.482607497015525</v>
          </cell>
          <cell r="C8">
            <v>3.8975012995128733</v>
          </cell>
          <cell r="D8">
            <v>6.460437502854788</v>
          </cell>
        </row>
        <row r="9">
          <cell r="A9" t="str">
            <v>Monetary Assets</v>
          </cell>
          <cell r="B9">
            <v>13.567804981413811</v>
          </cell>
          <cell r="C9">
            <v>15.827977303576478</v>
          </cell>
          <cell r="D9">
            <v>12.073700064740667</v>
          </cell>
        </row>
        <row r="10">
          <cell r="A10" t="str">
            <v>Exports (fob)</v>
          </cell>
          <cell r="B10">
            <v>3.9882438231481077</v>
          </cell>
          <cell r="C10">
            <v>5.116758313421577</v>
          </cell>
          <cell r="D10">
            <v>3.249861561262901</v>
          </cell>
        </row>
        <row r="11">
          <cell r="A11" t="str">
            <v>Imports (cif)</v>
          </cell>
          <cell r="B11">
            <v>1.7712360800893112</v>
          </cell>
          <cell r="C11">
            <v>3.4655529320869682</v>
          </cell>
          <cell r="D11">
            <v>0.1460006624881771</v>
          </cell>
        </row>
        <row r="12">
          <cell r="A12" t="str">
            <v>Tax Revenue</v>
          </cell>
          <cell r="B12">
            <v>14.543915328294844</v>
          </cell>
          <cell r="C12">
            <v>14.07577050709996</v>
          </cell>
          <cell r="D12">
            <v>14.080415463132724</v>
          </cell>
        </row>
        <row r="13">
          <cell r="A13" t="str">
            <v>External Debt</v>
          </cell>
          <cell r="B13">
            <v>5.642953608740742</v>
          </cell>
          <cell r="C13">
            <v>8.091515924058701</v>
          </cell>
          <cell r="D13">
            <v>1.1835461024184202</v>
          </cell>
        </row>
        <row r="14">
          <cell r="A14" t="str">
            <v>Domestic Debt</v>
          </cell>
          <cell r="B14">
            <v>21.122742916371152</v>
          </cell>
          <cell r="C14">
            <v>13.676042604403671</v>
          </cell>
          <cell r="D14">
            <v>4.2401325210881025</v>
          </cell>
        </row>
        <row r="16">
          <cell r="A16" t="str">
            <v>Average Growth</v>
          </cell>
        </row>
        <row r="18">
          <cell r="A18" t="str">
            <v>Inflation (CPI)</v>
          </cell>
          <cell r="B18">
            <v>7.763754578363883</v>
          </cell>
          <cell r="C18">
            <v>9.953911637149197</v>
          </cell>
          <cell r="D18">
            <v>3.8312249018729196</v>
          </cell>
        </row>
        <row r="19">
          <cell r="A19" t="str">
            <v>Monetary Assets</v>
          </cell>
          <cell r="B19">
            <v>14.045736687972667</v>
          </cell>
          <cell r="C19">
            <v>16.094596865788773</v>
          </cell>
          <cell r="D19">
            <v>11.203961691814703</v>
          </cell>
        </row>
        <row r="20">
          <cell r="A20" t="str">
            <v>Trade Balance</v>
          </cell>
          <cell r="B20">
            <v>-2.9181840878543692</v>
          </cell>
          <cell r="C20">
            <v>-5.100157679440114</v>
          </cell>
          <cell r="D20">
            <v>3.6315470505632215</v>
          </cell>
        </row>
        <row r="21">
          <cell r="A21" t="str">
            <v>Fiscal Deficit</v>
          </cell>
          <cell r="B21">
            <v>-14.295634639842273</v>
          </cell>
          <cell r="C21">
            <v>-14.08884523104993</v>
          </cell>
          <cell r="D21">
            <v>-2.4312434116228525</v>
          </cell>
        </row>
        <row r="22">
          <cell r="A22" t="str">
            <v>Primary Surplus</v>
          </cell>
          <cell r="B22">
            <v>-12.033411627935127</v>
          </cell>
          <cell r="C22">
            <v>-120.3442544194858</v>
          </cell>
          <cell r="D22">
            <v>-13.273201736703577</v>
          </cell>
        </row>
        <row r="24">
          <cell r="A24" t="str">
            <v>As percentage of GDP (Avg)</v>
          </cell>
        </row>
        <row r="26">
          <cell r="A26" t="str">
            <v>Current Account Balance</v>
          </cell>
          <cell r="B26">
            <v>-2.6368997825058123</v>
          </cell>
          <cell r="C26">
            <v>-4.0467773353694</v>
          </cell>
          <cell r="D26">
            <v>1.6084106004088676</v>
          </cell>
        </row>
        <row r="27">
          <cell r="A27" t="str">
            <v>Trade Balance</v>
          </cell>
          <cell r="B27">
            <v>-8.109048964708442</v>
          </cell>
          <cell r="C27">
            <v>-4.190501815031633</v>
          </cell>
          <cell r="D27">
            <v>-2.3370735905737425</v>
          </cell>
        </row>
        <row r="28">
          <cell r="A28" t="str">
            <v>External Debt</v>
          </cell>
          <cell r="B28">
            <v>34.16354407635676</v>
          </cell>
          <cell r="C28">
            <v>47.82426699626023</v>
          </cell>
          <cell r="D28">
            <v>56.11927142973136</v>
          </cell>
        </row>
        <row r="29">
          <cell r="A29" t="str">
            <v>Domestic Debt</v>
          </cell>
          <cell r="B29">
            <v>33.167610953544894</v>
          </cell>
          <cell r="C29">
            <v>44.36278486566376</v>
          </cell>
          <cell r="D29">
            <v>48.393284195593026</v>
          </cell>
        </row>
        <row r="30">
          <cell r="A30" t="str">
            <v>Fiscal Deficit</v>
          </cell>
          <cell r="B30">
            <v>6.916813454335393</v>
          </cell>
          <cell r="C30">
            <v>6.883537077563263</v>
          </cell>
          <cell r="D30">
            <v>6.272444075627298</v>
          </cell>
        </row>
        <row r="31">
          <cell r="A31" t="str">
            <v>Primary Surplus</v>
          </cell>
          <cell r="B31">
            <v>-3.491582117578866</v>
          </cell>
          <cell r="C31">
            <v>-0.7104326857764637</v>
          </cell>
          <cell r="D31">
            <v>1.3457371135304201</v>
          </cell>
        </row>
        <row r="32">
          <cell r="A32" t="str">
            <v>Monatary Assets</v>
          </cell>
          <cell r="B32">
            <v>38.755264383813056</v>
          </cell>
          <cell r="C32">
            <v>42.953699768445595</v>
          </cell>
          <cell r="D32">
            <v>45.88016598919139</v>
          </cell>
        </row>
        <row r="33">
          <cell r="A33" t="str">
            <v>Tax Revenue</v>
          </cell>
          <cell r="B33">
            <v>13.676833949282535</v>
          </cell>
          <cell r="C33">
            <v>13.4577412708442</v>
          </cell>
          <cell r="D33">
            <v>13.564966269664113</v>
          </cell>
        </row>
        <row r="34">
          <cell r="A34" t="str">
            <v>Dvelopment Expenditure</v>
          </cell>
          <cell r="B34">
            <v>10.631693503504561</v>
          </cell>
          <cell r="C34">
            <v>5.024057985330546</v>
          </cell>
          <cell r="D34">
            <v>3.030384197163743</v>
          </cell>
        </row>
        <row r="36">
          <cell r="A36" t="str">
            <v>Currency in Circulation as % of deposit</v>
          </cell>
          <cell r="B36">
            <v>43.49491893842056</v>
          </cell>
          <cell r="C36">
            <v>38.08880926049306</v>
          </cell>
          <cell r="D36">
            <v>33.53921193026651</v>
          </cell>
        </row>
        <row r="38">
          <cell r="A38" t="str">
            <v>Average Level US$ million</v>
          </cell>
        </row>
        <row r="40">
          <cell r="A40" t="str">
            <v>Reserves</v>
          </cell>
          <cell r="B40">
            <v>878.13</v>
          </cell>
          <cell r="C40">
            <v>1357.65</v>
          </cell>
          <cell r="D40">
            <v>2744.3333333333335</v>
          </cell>
        </row>
        <row r="41">
          <cell r="A41" t="str">
            <v>Current Account Balance</v>
          </cell>
          <cell r="B41">
            <v>-847.52</v>
          </cell>
          <cell r="C41">
            <v>-2259.9</v>
          </cell>
          <cell r="D41">
            <v>945.6666666666666</v>
          </cell>
        </row>
        <row r="42">
          <cell r="A42" t="str">
            <v>Trade Balance</v>
          </cell>
          <cell r="B42">
            <v>-2528.32924908778</v>
          </cell>
          <cell r="C42">
            <v>-2274.5740941826675</v>
          </cell>
          <cell r="D42">
            <v>-1391.6789371173754</v>
          </cell>
        </row>
        <row r="44">
          <cell r="A44" t="str">
            <v>Range (Min-&gt;Max) US$ million</v>
          </cell>
        </row>
        <row r="46">
          <cell r="A46" t="str">
            <v>Reserves</v>
          </cell>
          <cell r="B46" t="str">
            <v>389 -&gt; 1735</v>
          </cell>
          <cell r="C46" t="str">
            <v>461 -&gt; 2743</v>
          </cell>
          <cell r="D46" t="str">
            <v>1352 -&gt; 4805</v>
          </cell>
        </row>
        <row r="47">
          <cell r="A47" t="str">
            <v>Current Account Balance</v>
          </cell>
          <cell r="B47" t="str">
            <v>-178 -&gt; -1347</v>
          </cell>
          <cell r="C47" t="str">
            <v>-896 -&gt; -4348</v>
          </cell>
          <cell r="D47" t="str">
            <v>-212 -&gt; 2723</v>
          </cell>
        </row>
        <row r="48">
          <cell r="A48" t="str">
            <v>Trade Balance</v>
          </cell>
          <cell r="B48" t="str">
            <v>-1693 -&gt; -3415</v>
          </cell>
          <cell r="C48" t="str">
            <v>-1464 -&gt; -3474</v>
          </cell>
          <cell r="D48" t="str">
            <v>-913 -&gt; -1741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NSU-1"/>
      <sheetName val="Table"/>
      <sheetName val="Tbale2"/>
      <sheetName val="Actual#"/>
      <sheetName val="Graph"/>
      <sheetName val="Trim01"/>
      <sheetName val="Trim02"/>
    </sheetNames>
    <sheetDataSet>
      <sheetData sheetId="0">
        <row r="1">
          <cell r="A1" t="str">
            <v>Production of Large Scale Manufacturing Industries</v>
          </cell>
        </row>
        <row r="2">
          <cell r="A2" t="str">
            <v>July-September FY02</v>
          </cell>
        </row>
        <row r="4">
          <cell r="E4" t="str">
            <v>Production During</v>
          </cell>
        </row>
        <row r="5">
          <cell r="B5" t="str">
            <v>Items</v>
          </cell>
          <cell r="C5" t="str">
            <v>Units</v>
          </cell>
          <cell r="D5" t="str">
            <v>Weights</v>
          </cell>
          <cell r="E5" t="str">
            <v>FY99</v>
          </cell>
          <cell r="F5" t="str">
            <v>FY00</v>
          </cell>
          <cell r="G5" t="str">
            <v>FY01</v>
          </cell>
          <cell r="H5" t="str">
            <v>FY02</v>
          </cell>
        </row>
        <row r="6">
          <cell r="A6" t="str">
            <v>Textile (8 Items)</v>
          </cell>
          <cell r="D6">
            <v>19.068999999999996</v>
          </cell>
        </row>
        <row r="7">
          <cell r="A7">
            <v>1</v>
          </cell>
          <cell r="B7" t="str">
            <v>Cotton Yarn</v>
          </cell>
          <cell r="C7" t="str">
            <v>Tonnes</v>
          </cell>
          <cell r="D7">
            <v>8.85</v>
          </cell>
          <cell r="E7">
            <v>375668</v>
          </cell>
          <cell r="F7">
            <v>409074</v>
          </cell>
          <cell r="G7">
            <v>430960</v>
          </cell>
          <cell r="H7">
            <v>442162</v>
          </cell>
        </row>
        <row r="8">
          <cell r="A8">
            <v>2</v>
          </cell>
          <cell r="B8" t="str">
            <v>Cotton Cloth</v>
          </cell>
          <cell r="C8" t="str">
            <v>000 sq.m</v>
          </cell>
          <cell r="D8">
            <v>4.881</v>
          </cell>
          <cell r="E8">
            <v>90590</v>
          </cell>
          <cell r="F8">
            <v>106387</v>
          </cell>
          <cell r="G8">
            <v>123779</v>
          </cell>
          <cell r="H8">
            <v>134441</v>
          </cell>
        </row>
        <row r="9">
          <cell r="A9">
            <v>3</v>
          </cell>
          <cell r="B9" t="str">
            <v>Cotton (Ginned)</v>
          </cell>
          <cell r="C9" t="str">
            <v>000 tonnes</v>
          </cell>
          <cell r="D9">
            <v>3.893</v>
          </cell>
          <cell r="E9">
            <v>433.8</v>
          </cell>
          <cell r="F9">
            <v>477.9</v>
          </cell>
          <cell r="G9">
            <v>456.3</v>
          </cell>
          <cell r="H9">
            <v>459.3</v>
          </cell>
        </row>
        <row r="10">
          <cell r="A10" t="str">
            <v>4</v>
          </cell>
          <cell r="B10" t="str">
            <v>Jute goods (3 Items)</v>
          </cell>
          <cell r="C10" t="str">
            <v>Tonnes</v>
          </cell>
          <cell r="D10">
            <v>0.932</v>
          </cell>
          <cell r="E10">
            <v>22350</v>
          </cell>
          <cell r="F10">
            <v>19965</v>
          </cell>
          <cell r="G10">
            <v>22489</v>
          </cell>
          <cell r="H10">
            <v>16394</v>
          </cell>
        </row>
        <row r="11">
          <cell r="A11">
            <v>5</v>
          </cell>
          <cell r="B11" t="str">
            <v>Woolen &amp; Carpet Yarn</v>
          </cell>
          <cell r="C11" t="str">
            <v>-do-</v>
          </cell>
          <cell r="D11">
            <v>0.462</v>
          </cell>
          <cell r="E11">
            <v>627</v>
          </cell>
          <cell r="F11">
            <v>591</v>
          </cell>
          <cell r="G11">
            <v>696</v>
          </cell>
          <cell r="H11">
            <v>600</v>
          </cell>
        </row>
        <row r="12">
          <cell r="A12">
            <v>6</v>
          </cell>
          <cell r="B12" t="str">
            <v>Knitting Wool</v>
          </cell>
          <cell r="C12" t="str">
            <v>-do-</v>
          </cell>
          <cell r="D12">
            <v>0.051</v>
          </cell>
          <cell r="E12">
            <v>634</v>
          </cell>
          <cell r="F12">
            <v>795</v>
          </cell>
          <cell r="G12">
            <v>736</v>
          </cell>
          <cell r="H12">
            <v>931</v>
          </cell>
        </row>
        <row r="13">
          <cell r="A13" t="str">
            <v>Food, Beverages &amp; Tobacco (6 Items)</v>
          </cell>
          <cell r="D13">
            <v>17.336</v>
          </cell>
        </row>
        <row r="14">
          <cell r="A14">
            <v>7</v>
          </cell>
          <cell r="B14" t="str">
            <v>Sugar</v>
          </cell>
          <cell r="C14" t="str">
            <v>Tonnes</v>
          </cell>
          <cell r="D14">
            <v>8.63</v>
          </cell>
          <cell r="E14">
            <v>0</v>
          </cell>
          <cell r="F14">
            <v>0</v>
          </cell>
          <cell r="G14">
            <v>0</v>
          </cell>
          <cell r="H14">
            <v>20861</v>
          </cell>
        </row>
        <row r="15">
          <cell r="A15">
            <v>8</v>
          </cell>
          <cell r="B15" t="str">
            <v>Vegetable Ghee</v>
          </cell>
          <cell r="C15" t="str">
            <v>-do-</v>
          </cell>
          <cell r="D15">
            <v>3.004</v>
          </cell>
          <cell r="E15">
            <v>198720</v>
          </cell>
          <cell r="F15">
            <v>169773</v>
          </cell>
          <cell r="G15">
            <v>205102</v>
          </cell>
          <cell r="H15">
            <v>189328</v>
          </cell>
        </row>
        <row r="16">
          <cell r="A16">
            <v>9</v>
          </cell>
          <cell r="B16" t="str">
            <v>Cigarettes</v>
          </cell>
          <cell r="C16" t="str">
            <v>Million No.</v>
          </cell>
          <cell r="D16">
            <v>2.505</v>
          </cell>
          <cell r="E16">
            <v>13045</v>
          </cell>
          <cell r="F16">
            <v>12691</v>
          </cell>
          <cell r="G16">
            <v>14266</v>
          </cell>
          <cell r="H16">
            <v>12865</v>
          </cell>
        </row>
        <row r="17">
          <cell r="A17">
            <v>10</v>
          </cell>
          <cell r="B17" t="str">
            <v>Tea Blended</v>
          </cell>
          <cell r="C17" t="str">
            <v>Tonnes</v>
          </cell>
          <cell r="D17">
            <v>1.785</v>
          </cell>
          <cell r="E17">
            <v>14879</v>
          </cell>
          <cell r="F17">
            <v>12129</v>
          </cell>
          <cell r="G17">
            <v>11213</v>
          </cell>
          <cell r="H17">
            <v>11846</v>
          </cell>
        </row>
        <row r="18">
          <cell r="A18">
            <v>11</v>
          </cell>
          <cell r="B18" t="str">
            <v>Beverages</v>
          </cell>
          <cell r="C18" t="str">
            <v>000 Bottles</v>
          </cell>
          <cell r="D18">
            <v>0.964</v>
          </cell>
          <cell r="E18">
            <v>593165</v>
          </cell>
          <cell r="F18">
            <v>651314</v>
          </cell>
          <cell r="G18">
            <v>664394</v>
          </cell>
          <cell r="H18">
            <v>699888</v>
          </cell>
        </row>
        <row r="19">
          <cell r="A19">
            <v>12</v>
          </cell>
          <cell r="B19" t="str">
            <v>Cooking Oil</v>
          </cell>
          <cell r="C19" t="str">
            <v>Tonnes</v>
          </cell>
          <cell r="D19">
            <v>0.448</v>
          </cell>
          <cell r="E19">
            <v>24321</v>
          </cell>
          <cell r="F19">
            <v>21304</v>
          </cell>
          <cell r="G19">
            <v>25102</v>
          </cell>
          <cell r="H19">
            <v>28525</v>
          </cell>
        </row>
        <row r="20">
          <cell r="A20" t="str">
            <v>13.Petroleum  Products (10 Items)</v>
          </cell>
          <cell r="C20" t="str">
            <v>000 Litres</v>
          </cell>
          <cell r="D20">
            <v>7.824</v>
          </cell>
          <cell r="E20">
            <v>1881347</v>
          </cell>
          <cell r="F20">
            <v>1698355</v>
          </cell>
          <cell r="G20">
            <v>2049944</v>
          </cell>
          <cell r="H20">
            <v>2674363</v>
          </cell>
        </row>
        <row r="21">
          <cell r="A21" t="str">
            <v> Fertilizer (5 Items)</v>
          </cell>
          <cell r="D21">
            <v>5.8709999999999996</v>
          </cell>
        </row>
        <row r="22">
          <cell r="A22">
            <v>14</v>
          </cell>
          <cell r="B22" t="str">
            <v>Nitrogenous (4 Items)</v>
          </cell>
          <cell r="C22" t="str">
            <v>N. Tonnes</v>
          </cell>
          <cell r="D22">
            <v>5.441</v>
          </cell>
          <cell r="E22">
            <v>449460</v>
          </cell>
          <cell r="F22">
            <v>491754</v>
          </cell>
          <cell r="G22">
            <v>530383</v>
          </cell>
          <cell r="H22">
            <v>545393</v>
          </cell>
        </row>
        <row r="23">
          <cell r="A23">
            <v>15</v>
          </cell>
          <cell r="B23" t="str">
            <v>Phosphatic</v>
          </cell>
          <cell r="C23" t="str">
            <v>-do-</v>
          </cell>
          <cell r="D23">
            <v>0.43</v>
          </cell>
          <cell r="E23">
            <v>19956</v>
          </cell>
          <cell r="F23">
            <v>22923</v>
          </cell>
          <cell r="G23">
            <v>69270</v>
          </cell>
          <cell r="H23">
            <v>67280</v>
          </cell>
        </row>
        <row r="24">
          <cell r="A24" t="str">
            <v>Pharmacuticals (9 Items)</v>
          </cell>
          <cell r="D24">
            <v>5.798</v>
          </cell>
        </row>
        <row r="25">
          <cell r="A25">
            <v>16</v>
          </cell>
          <cell r="B25" t="str">
            <v>Tablets</v>
          </cell>
          <cell r="C25" t="str">
            <v>000 No.</v>
          </cell>
          <cell r="D25">
            <v>2.705</v>
          </cell>
          <cell r="E25">
            <v>2762344</v>
          </cell>
          <cell r="F25">
            <v>2966184</v>
          </cell>
          <cell r="G25">
            <v>2840810</v>
          </cell>
          <cell r="H25">
            <v>2985124</v>
          </cell>
        </row>
        <row r="26">
          <cell r="A26">
            <v>17</v>
          </cell>
          <cell r="B26" t="str">
            <v>Liquid/Syrup</v>
          </cell>
          <cell r="C26" t="str">
            <v>000 Litres</v>
          </cell>
          <cell r="D26">
            <v>1.602</v>
          </cell>
          <cell r="E26">
            <v>6291</v>
          </cell>
          <cell r="F26">
            <v>8340</v>
          </cell>
          <cell r="G26">
            <v>8217</v>
          </cell>
          <cell r="H26">
            <v>8104</v>
          </cell>
        </row>
        <row r="27">
          <cell r="A27">
            <v>18</v>
          </cell>
          <cell r="B27" t="str">
            <v>Injections</v>
          </cell>
          <cell r="C27" t="str">
            <v>000 No.</v>
          </cell>
          <cell r="D27">
            <v>0.466</v>
          </cell>
          <cell r="E27">
            <v>72738</v>
          </cell>
          <cell r="F27">
            <v>58154</v>
          </cell>
          <cell r="G27">
            <v>76204</v>
          </cell>
          <cell r="H27">
            <v>68162</v>
          </cell>
        </row>
        <row r="28">
          <cell r="A28">
            <v>19</v>
          </cell>
          <cell r="B28" t="str">
            <v>Flakes &amp; Dertergent</v>
          </cell>
          <cell r="C28" t="str">
            <v>Tonnes</v>
          </cell>
          <cell r="D28">
            <v>0.326</v>
          </cell>
          <cell r="E28">
            <v>9669</v>
          </cell>
          <cell r="F28">
            <v>10444</v>
          </cell>
          <cell r="G28">
            <v>13952</v>
          </cell>
          <cell r="H28">
            <v>17447</v>
          </cell>
        </row>
        <row r="29">
          <cell r="A29">
            <v>20</v>
          </cell>
          <cell r="B29" t="str">
            <v>Capsules</v>
          </cell>
          <cell r="C29" t="str">
            <v>000 No.</v>
          </cell>
          <cell r="D29">
            <v>0.228</v>
          </cell>
          <cell r="E29">
            <v>173820</v>
          </cell>
          <cell r="F29">
            <v>228111</v>
          </cell>
          <cell r="G29">
            <v>230924</v>
          </cell>
          <cell r="H29">
            <v>212706</v>
          </cell>
        </row>
        <row r="30">
          <cell r="A30">
            <v>21</v>
          </cell>
          <cell r="B30" t="str">
            <v>Galenicals (Tincture)</v>
          </cell>
          <cell r="C30" t="str">
            <v>000 Litres</v>
          </cell>
          <cell r="D30">
            <v>0.179</v>
          </cell>
          <cell r="E30">
            <v>71</v>
          </cell>
          <cell r="F30">
            <v>53</v>
          </cell>
          <cell r="G30">
            <v>54</v>
          </cell>
          <cell r="H30">
            <v>46</v>
          </cell>
        </row>
        <row r="31">
          <cell r="A31">
            <v>22</v>
          </cell>
          <cell r="B31" t="str">
            <v>Toilet Soap</v>
          </cell>
          <cell r="C31" t="str">
            <v>Tonnes</v>
          </cell>
          <cell r="D31">
            <v>0.152</v>
          </cell>
          <cell r="E31">
            <v>19139</v>
          </cell>
          <cell r="F31">
            <v>22326</v>
          </cell>
          <cell r="G31">
            <v>22558</v>
          </cell>
          <cell r="H31">
            <v>14479</v>
          </cell>
        </row>
        <row r="32">
          <cell r="A32">
            <v>23</v>
          </cell>
          <cell r="B32" t="str">
            <v>Ointment</v>
          </cell>
          <cell r="C32" t="str">
            <v>000 kgs</v>
          </cell>
          <cell r="D32">
            <v>0.104</v>
          </cell>
          <cell r="E32">
            <v>167</v>
          </cell>
          <cell r="F32">
            <v>206</v>
          </cell>
          <cell r="G32">
            <v>135</v>
          </cell>
          <cell r="H32">
            <v>184</v>
          </cell>
        </row>
        <row r="33">
          <cell r="A33">
            <v>24</v>
          </cell>
          <cell r="B33" t="str">
            <v>Cosmetic</v>
          </cell>
          <cell r="C33" t="str">
            <v>000 Containers</v>
          </cell>
          <cell r="D33">
            <v>0.036</v>
          </cell>
          <cell r="E33">
            <v>45084</v>
          </cell>
          <cell r="F33">
            <v>72063</v>
          </cell>
          <cell r="G33">
            <v>83854</v>
          </cell>
          <cell r="H33">
            <v>70567</v>
          </cell>
        </row>
        <row r="34">
          <cell r="A34" t="str">
            <v>Metal Industries (8 Items)</v>
          </cell>
          <cell r="D34">
            <v>3.3169999999999997</v>
          </cell>
        </row>
        <row r="35">
          <cell r="A35">
            <v>25</v>
          </cell>
          <cell r="B35" t="str">
            <v>Pig Iron</v>
          </cell>
          <cell r="C35" t="str">
            <v>Tonnes</v>
          </cell>
          <cell r="D35">
            <v>1.477</v>
          </cell>
          <cell r="E35">
            <v>245764</v>
          </cell>
          <cell r="F35">
            <v>256987</v>
          </cell>
          <cell r="G35">
            <v>281915</v>
          </cell>
          <cell r="H35">
            <v>263513</v>
          </cell>
        </row>
        <row r="36">
          <cell r="A36">
            <v>26</v>
          </cell>
          <cell r="B36" t="str">
            <v>Coke</v>
          </cell>
          <cell r="C36" t="str">
            <v>-do-</v>
          </cell>
          <cell r="D36">
            <v>1.319</v>
          </cell>
          <cell r="E36">
            <v>146104</v>
          </cell>
          <cell r="F36">
            <v>139820</v>
          </cell>
          <cell r="G36">
            <v>178871</v>
          </cell>
          <cell r="H36">
            <v>182751</v>
          </cell>
        </row>
        <row r="37">
          <cell r="A37">
            <v>27</v>
          </cell>
          <cell r="B37" t="str">
            <v>Billets</v>
          </cell>
          <cell r="C37" t="str">
            <v>-do-</v>
          </cell>
          <cell r="D37">
            <v>0.311</v>
          </cell>
          <cell r="E37">
            <v>56941</v>
          </cell>
          <cell r="F37">
            <v>78385</v>
          </cell>
          <cell r="G37">
            <v>103808</v>
          </cell>
          <cell r="H37">
            <v>97879</v>
          </cell>
        </row>
        <row r="38">
          <cell r="A38">
            <v>28</v>
          </cell>
          <cell r="B38" t="str">
            <v>Safety Razor Blades</v>
          </cell>
          <cell r="C38" t="str">
            <v>000 Nos</v>
          </cell>
          <cell r="D38">
            <v>0.109</v>
          </cell>
          <cell r="E38">
            <v>134218</v>
          </cell>
          <cell r="F38">
            <v>103501</v>
          </cell>
          <cell r="G38">
            <v>147254</v>
          </cell>
          <cell r="H38">
            <v>170600</v>
          </cell>
        </row>
        <row r="39">
          <cell r="A39">
            <v>29</v>
          </cell>
          <cell r="B39" t="str">
            <v>H.R Sheets/Strips </v>
          </cell>
          <cell r="C39" t="str">
            <v>Tonnes</v>
          </cell>
          <cell r="D39">
            <v>0.074</v>
          </cell>
          <cell r="E39">
            <v>96930</v>
          </cell>
          <cell r="F39">
            <v>112518</v>
          </cell>
          <cell r="G39">
            <v>82993</v>
          </cell>
          <cell r="H39">
            <v>95262</v>
          </cell>
        </row>
        <row r="40">
          <cell r="A40">
            <v>30</v>
          </cell>
          <cell r="B40" t="str">
            <v>C.R coils/Plates/Sheets (Two Items)</v>
          </cell>
          <cell r="C40" t="str">
            <v>-do-</v>
          </cell>
          <cell r="D40">
            <v>0.013</v>
          </cell>
          <cell r="E40">
            <v>42082</v>
          </cell>
          <cell r="F40">
            <v>60530</v>
          </cell>
          <cell r="G40">
            <v>45701</v>
          </cell>
          <cell r="H40">
            <v>30025</v>
          </cell>
        </row>
        <row r="41">
          <cell r="A41">
            <v>31</v>
          </cell>
          <cell r="B41" t="str">
            <v>Formed Sections </v>
          </cell>
          <cell r="C41" t="str">
            <v>-do-</v>
          </cell>
          <cell r="D41">
            <v>0.014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Electronics (11 Items)</v>
          </cell>
          <cell r="D42">
            <v>2.9760000000000004</v>
          </cell>
        </row>
        <row r="43">
          <cell r="A43">
            <v>32</v>
          </cell>
          <cell r="B43" t="str">
            <v>Electric Transformers</v>
          </cell>
          <cell r="C43" t="str">
            <v>Nos</v>
          </cell>
          <cell r="D43">
            <v>0.577</v>
          </cell>
          <cell r="E43">
            <v>3041</v>
          </cell>
          <cell r="F43">
            <v>3061</v>
          </cell>
          <cell r="G43">
            <v>2578</v>
          </cell>
          <cell r="H43">
            <v>2501</v>
          </cell>
        </row>
        <row r="44">
          <cell r="A44">
            <v>33</v>
          </cell>
          <cell r="B44" t="str">
            <v>Storage Batteries</v>
          </cell>
          <cell r="C44" t="str">
            <v>-do-</v>
          </cell>
          <cell r="D44">
            <v>0.451</v>
          </cell>
          <cell r="E44">
            <v>314580</v>
          </cell>
          <cell r="F44">
            <v>354205</v>
          </cell>
          <cell r="G44">
            <v>383804</v>
          </cell>
          <cell r="H44">
            <v>374408</v>
          </cell>
        </row>
        <row r="45">
          <cell r="A45">
            <v>34</v>
          </cell>
          <cell r="B45" t="str">
            <v>T.V Sets</v>
          </cell>
          <cell r="C45" t="str">
            <v>-do-</v>
          </cell>
          <cell r="D45">
            <v>0.363</v>
          </cell>
          <cell r="E45">
            <v>28112</v>
          </cell>
          <cell r="F45">
            <v>32983</v>
          </cell>
          <cell r="G45">
            <v>23041</v>
          </cell>
          <cell r="H45">
            <v>20365</v>
          </cell>
        </row>
        <row r="46">
          <cell r="A46">
            <v>35</v>
          </cell>
          <cell r="B46" t="str">
            <v>Bulbs</v>
          </cell>
          <cell r="C46" t="str">
            <v>000 Nos</v>
          </cell>
          <cell r="D46">
            <v>0.32</v>
          </cell>
          <cell r="E46">
            <v>16368</v>
          </cell>
          <cell r="F46">
            <v>16577</v>
          </cell>
          <cell r="G46">
            <v>13114</v>
          </cell>
          <cell r="H46">
            <v>5366</v>
          </cell>
        </row>
        <row r="47">
          <cell r="A47">
            <v>36</v>
          </cell>
          <cell r="B47" t="str">
            <v>Switch Gear</v>
          </cell>
          <cell r="C47" t="str">
            <v>Nos</v>
          </cell>
          <cell r="D47">
            <v>0.312</v>
          </cell>
          <cell r="E47">
            <v>8782</v>
          </cell>
          <cell r="F47">
            <v>9888</v>
          </cell>
          <cell r="G47">
            <v>15856</v>
          </cell>
          <cell r="H47">
            <v>11476</v>
          </cell>
        </row>
        <row r="48">
          <cell r="A48">
            <v>37</v>
          </cell>
          <cell r="B48" t="str">
            <v>Naked Wire</v>
          </cell>
          <cell r="C48" t="str">
            <v>Tonnes</v>
          </cell>
          <cell r="D48">
            <v>0.295</v>
          </cell>
          <cell r="E48">
            <v>938</v>
          </cell>
          <cell r="F48">
            <v>779</v>
          </cell>
          <cell r="G48">
            <v>981</v>
          </cell>
          <cell r="H48">
            <v>0</v>
          </cell>
        </row>
        <row r="49">
          <cell r="A49">
            <v>38</v>
          </cell>
          <cell r="B49" t="str">
            <v>Electric meters</v>
          </cell>
          <cell r="C49" t="str">
            <v>Nos</v>
          </cell>
          <cell r="D49">
            <v>0.253</v>
          </cell>
          <cell r="E49">
            <v>146659</v>
          </cell>
          <cell r="F49">
            <v>266419</v>
          </cell>
          <cell r="G49">
            <v>86471</v>
          </cell>
          <cell r="H49">
            <v>209623</v>
          </cell>
        </row>
        <row r="50">
          <cell r="A50">
            <v>39</v>
          </cell>
          <cell r="B50" t="str">
            <v>Electric Tubes</v>
          </cell>
          <cell r="C50" t="str">
            <v>000 Metre</v>
          </cell>
          <cell r="D50">
            <v>0.145</v>
          </cell>
          <cell r="E50">
            <v>2257</v>
          </cell>
          <cell r="F50">
            <v>1758</v>
          </cell>
          <cell r="G50">
            <v>2642</v>
          </cell>
          <cell r="H50">
            <v>2436</v>
          </cell>
        </row>
        <row r="51">
          <cell r="A51">
            <v>40</v>
          </cell>
          <cell r="B51" t="str">
            <v>Electric Motors</v>
          </cell>
          <cell r="C51" t="str">
            <v>Nos</v>
          </cell>
          <cell r="D51">
            <v>0.125</v>
          </cell>
          <cell r="E51">
            <v>7236</v>
          </cell>
          <cell r="F51">
            <v>9869</v>
          </cell>
          <cell r="G51">
            <v>5070</v>
          </cell>
          <cell r="H51">
            <v>6578</v>
          </cell>
        </row>
        <row r="52">
          <cell r="A52">
            <v>41</v>
          </cell>
          <cell r="B52" t="str">
            <v>Airconditioners</v>
          </cell>
          <cell r="C52" t="str">
            <v>-do-</v>
          </cell>
          <cell r="D52">
            <v>0.12</v>
          </cell>
          <cell r="E52">
            <v>334</v>
          </cell>
          <cell r="F52">
            <v>463</v>
          </cell>
          <cell r="G52">
            <v>3161</v>
          </cell>
          <cell r="H52">
            <v>515</v>
          </cell>
        </row>
        <row r="53">
          <cell r="A53">
            <v>42</v>
          </cell>
          <cell r="B53" t="str">
            <v>Refrihgrators</v>
          </cell>
          <cell r="C53" t="str">
            <v>Nos</v>
          </cell>
          <cell r="D53">
            <v>0.015</v>
          </cell>
          <cell r="E53">
            <v>33121</v>
          </cell>
          <cell r="F53">
            <v>33071</v>
          </cell>
          <cell r="G53">
            <v>50811</v>
          </cell>
          <cell r="H53">
            <v>63408</v>
          </cell>
        </row>
        <row r="54">
          <cell r="A54" t="str">
            <v>Automobile (8 Items)</v>
          </cell>
          <cell r="D54">
            <v>2.413</v>
          </cell>
        </row>
        <row r="55">
          <cell r="A55">
            <v>43</v>
          </cell>
          <cell r="B55" t="str">
            <v>Trucks</v>
          </cell>
          <cell r="C55" t="str">
            <v>Nos</v>
          </cell>
          <cell r="D55">
            <v>0.698</v>
          </cell>
          <cell r="E55">
            <v>355</v>
          </cell>
          <cell r="F55">
            <v>183</v>
          </cell>
          <cell r="G55">
            <v>195</v>
          </cell>
          <cell r="H55">
            <v>143</v>
          </cell>
        </row>
        <row r="56">
          <cell r="A56">
            <v>44</v>
          </cell>
          <cell r="B56" t="str">
            <v>Tractors</v>
          </cell>
          <cell r="C56" t="str">
            <v>-do-</v>
          </cell>
          <cell r="D56">
            <v>0.593</v>
          </cell>
          <cell r="E56">
            <v>3845</v>
          </cell>
          <cell r="F56">
            <v>9845</v>
          </cell>
          <cell r="G56">
            <v>5373</v>
          </cell>
          <cell r="H56">
            <v>6994</v>
          </cell>
        </row>
        <row r="57">
          <cell r="A57">
            <v>45</v>
          </cell>
          <cell r="B57" t="str">
            <v>L.C.Vs</v>
          </cell>
          <cell r="C57" t="str">
            <v>-do-</v>
          </cell>
          <cell r="D57">
            <v>0.369</v>
          </cell>
          <cell r="E57">
            <v>2581</v>
          </cell>
          <cell r="F57">
            <v>728</v>
          </cell>
          <cell r="G57">
            <v>1656</v>
          </cell>
          <cell r="H57">
            <v>1945</v>
          </cell>
        </row>
        <row r="58">
          <cell r="A58">
            <v>46</v>
          </cell>
          <cell r="B58" t="str">
            <v>Jeeps &amp; Cars (Two)</v>
          </cell>
          <cell r="C58" t="str">
            <v>-do-</v>
          </cell>
          <cell r="D58">
            <v>0.309</v>
          </cell>
          <cell r="E58">
            <v>9663</v>
          </cell>
          <cell r="F58">
            <v>7185</v>
          </cell>
          <cell r="G58">
            <v>8578</v>
          </cell>
          <cell r="H58">
            <v>10461</v>
          </cell>
        </row>
        <row r="59">
          <cell r="A59">
            <v>47</v>
          </cell>
          <cell r="B59" t="str">
            <v>Motor Cycles</v>
          </cell>
          <cell r="C59" t="str">
            <v>-do-</v>
          </cell>
          <cell r="D59">
            <v>0.249</v>
          </cell>
          <cell r="E59">
            <v>20291</v>
          </cell>
          <cell r="F59">
            <v>20146</v>
          </cell>
          <cell r="G59">
            <v>25242</v>
          </cell>
          <cell r="H59">
            <v>30319</v>
          </cell>
        </row>
        <row r="60">
          <cell r="A60">
            <v>48</v>
          </cell>
          <cell r="B60" t="str">
            <v>Buses</v>
          </cell>
          <cell r="C60" t="str">
            <v>-do-</v>
          </cell>
          <cell r="D60">
            <v>0.13</v>
          </cell>
          <cell r="E60">
            <v>278</v>
          </cell>
          <cell r="F60">
            <v>429</v>
          </cell>
          <cell r="G60">
            <v>421</v>
          </cell>
          <cell r="H60">
            <v>250</v>
          </cell>
        </row>
        <row r="61">
          <cell r="A61">
            <v>49</v>
          </cell>
          <cell r="B61" t="str">
            <v>Diesel Engines</v>
          </cell>
          <cell r="C61" t="str">
            <v>-do-</v>
          </cell>
          <cell r="D61">
            <v>0.065</v>
          </cell>
          <cell r="E61">
            <v>36</v>
          </cell>
          <cell r="F61">
            <v>54</v>
          </cell>
          <cell r="G61">
            <v>57</v>
          </cell>
          <cell r="H61">
            <v>33</v>
          </cell>
        </row>
        <row r="62">
          <cell r="A62" t="str">
            <v>Chemicals (8 Items)</v>
          </cell>
          <cell r="D62">
            <v>2.335</v>
          </cell>
          <cell r="G62">
            <v>0</v>
          </cell>
          <cell r="H62">
            <v>0</v>
          </cell>
        </row>
        <row r="63">
          <cell r="A63">
            <v>50</v>
          </cell>
          <cell r="B63" t="str">
            <v>Caustic Soda</v>
          </cell>
          <cell r="C63" t="str">
            <v>Tonnes</v>
          </cell>
          <cell r="D63">
            <v>0.621</v>
          </cell>
          <cell r="E63">
            <v>29990</v>
          </cell>
          <cell r="F63">
            <v>35260</v>
          </cell>
          <cell r="G63">
            <v>36474</v>
          </cell>
          <cell r="H63">
            <v>37510</v>
          </cell>
        </row>
        <row r="64">
          <cell r="A64">
            <v>51</v>
          </cell>
          <cell r="B64" t="str">
            <v>Polishes &amp; Creams</v>
          </cell>
          <cell r="C64" t="str">
            <v>Kgs</v>
          </cell>
          <cell r="D64">
            <v>0.357</v>
          </cell>
          <cell r="E64">
            <v>179172</v>
          </cell>
          <cell r="F64">
            <v>180963</v>
          </cell>
          <cell r="G64">
            <v>182773</v>
          </cell>
          <cell r="H64">
            <v>184601</v>
          </cell>
        </row>
        <row r="65">
          <cell r="A65">
            <v>52</v>
          </cell>
          <cell r="B65" t="str">
            <v>Paints &amp; Varnishes (Liquid)</v>
          </cell>
          <cell r="C65" t="str">
            <v>000 Litres</v>
          </cell>
          <cell r="D65">
            <v>0.348</v>
          </cell>
          <cell r="E65">
            <v>5322</v>
          </cell>
          <cell r="F65">
            <v>5014</v>
          </cell>
          <cell r="G65">
            <v>6913</v>
          </cell>
          <cell r="H65">
            <v>6049</v>
          </cell>
        </row>
        <row r="66">
          <cell r="A66">
            <v>53</v>
          </cell>
          <cell r="B66" t="str">
            <v>Soda Ash</v>
          </cell>
          <cell r="C66" t="str">
            <v>Tonnes</v>
          </cell>
          <cell r="D66">
            <v>0.32</v>
          </cell>
          <cell r="E66">
            <v>59677</v>
          </cell>
          <cell r="F66">
            <v>62909</v>
          </cell>
          <cell r="G66">
            <v>53516</v>
          </cell>
          <cell r="H66">
            <v>54015</v>
          </cell>
        </row>
        <row r="67">
          <cell r="A67">
            <v>54</v>
          </cell>
          <cell r="B67" t="str">
            <v>Hydrochloric Acid</v>
          </cell>
          <cell r="C67" t="str">
            <v>-do-</v>
          </cell>
          <cell r="D67">
            <v>0.239</v>
          </cell>
          <cell r="E67">
            <v>22408</v>
          </cell>
          <cell r="F67">
            <v>22978</v>
          </cell>
          <cell r="G67">
            <v>29439</v>
          </cell>
          <cell r="H67">
            <v>31777</v>
          </cell>
        </row>
        <row r="68">
          <cell r="A68">
            <v>55</v>
          </cell>
          <cell r="B68" t="str">
            <v>Chlorine Gas</v>
          </cell>
          <cell r="C68" t="str">
            <v>-do-</v>
          </cell>
          <cell r="D68">
            <v>0.227</v>
          </cell>
          <cell r="E68">
            <v>2543</v>
          </cell>
          <cell r="F68">
            <v>3756</v>
          </cell>
          <cell r="G68">
            <v>3472</v>
          </cell>
          <cell r="H68">
            <v>3766</v>
          </cell>
        </row>
        <row r="69">
          <cell r="A69">
            <v>56</v>
          </cell>
          <cell r="B69" t="str">
            <v>Paints &amp; Varnishes (Solid)</v>
          </cell>
          <cell r="C69" t="str">
            <v>-do-</v>
          </cell>
          <cell r="D69">
            <v>0.206</v>
          </cell>
          <cell r="E69">
            <v>1467</v>
          </cell>
          <cell r="F69">
            <v>1707</v>
          </cell>
          <cell r="G69">
            <v>2313</v>
          </cell>
          <cell r="H69">
            <v>3272</v>
          </cell>
        </row>
        <row r="70">
          <cell r="A70">
            <v>57</v>
          </cell>
          <cell r="B70" t="str">
            <v>Sulphuric Acid</v>
          </cell>
          <cell r="C70" t="str">
            <v>-do-</v>
          </cell>
          <cell r="D70">
            <v>0.017</v>
          </cell>
          <cell r="E70">
            <v>5933</v>
          </cell>
          <cell r="F70">
            <v>15806</v>
          </cell>
          <cell r="G70">
            <v>11962</v>
          </cell>
          <cell r="H70">
            <v>15197</v>
          </cell>
        </row>
        <row r="71">
          <cell r="A71" t="str">
            <v>Leather Products (3 Items)</v>
          </cell>
          <cell r="D71">
            <v>2.333</v>
          </cell>
        </row>
        <row r="72">
          <cell r="A72">
            <v>58</v>
          </cell>
          <cell r="B72" t="str">
            <v>Leather Footwear</v>
          </cell>
          <cell r="C72" t="str">
            <v>000 pairs</v>
          </cell>
          <cell r="D72">
            <v>0.994</v>
          </cell>
          <cell r="E72">
            <v>4270</v>
          </cell>
          <cell r="F72">
            <v>5128</v>
          </cell>
          <cell r="G72">
            <v>5203</v>
          </cell>
          <cell r="H72">
            <v>4698</v>
          </cell>
        </row>
        <row r="73">
          <cell r="A73">
            <v>59</v>
          </cell>
          <cell r="B73" t="str">
            <v>Upper Leather</v>
          </cell>
          <cell r="C73" t="str">
            <v>000 sq.m.</v>
          </cell>
          <cell r="D73">
            <v>0.852</v>
          </cell>
          <cell r="E73">
            <v>2451</v>
          </cell>
          <cell r="F73">
            <v>2095</v>
          </cell>
          <cell r="G73">
            <v>2605</v>
          </cell>
          <cell r="H73">
            <v>2790</v>
          </cell>
        </row>
        <row r="74">
          <cell r="A74">
            <v>60</v>
          </cell>
          <cell r="B74" t="str">
            <v>Sole Leather</v>
          </cell>
          <cell r="C74" t="str">
            <v>Tonnes</v>
          </cell>
          <cell r="D74">
            <v>0.487</v>
          </cell>
          <cell r="E74">
            <v>28</v>
          </cell>
          <cell r="F74">
            <v>30</v>
          </cell>
          <cell r="G74">
            <v>28</v>
          </cell>
          <cell r="H74">
            <v>30</v>
          </cell>
        </row>
        <row r="75">
          <cell r="A75" t="str">
            <v>Non-Metalic Mineral Prod. (2 Items)</v>
          </cell>
          <cell r="D75">
            <v>1.915</v>
          </cell>
        </row>
        <row r="76">
          <cell r="A76">
            <v>61</v>
          </cell>
          <cell r="B76" t="str">
            <v>Cement</v>
          </cell>
          <cell r="C76" t="str">
            <v>000 tonnes</v>
          </cell>
          <cell r="D76">
            <v>1.846</v>
          </cell>
          <cell r="E76">
            <v>2772</v>
          </cell>
          <cell r="F76">
            <v>2616</v>
          </cell>
          <cell r="G76">
            <v>2239</v>
          </cell>
          <cell r="H76">
            <v>2467</v>
          </cell>
        </row>
        <row r="77">
          <cell r="A77">
            <v>62</v>
          </cell>
          <cell r="B77" t="str">
            <v>Glass Plates &amp; Sheets</v>
          </cell>
          <cell r="C77" t="str">
            <v>000 sq m.</v>
          </cell>
          <cell r="D77">
            <v>0.069</v>
          </cell>
          <cell r="E77">
            <v>1584</v>
          </cell>
          <cell r="F77">
            <v>1556</v>
          </cell>
          <cell r="G77">
            <v>1403</v>
          </cell>
          <cell r="H77">
            <v>1275</v>
          </cell>
        </row>
        <row r="78">
          <cell r="A78" t="str">
            <v>63. Paper &amp; Board (5 Items)</v>
          </cell>
          <cell r="C78" t="str">
            <v>Tonnes</v>
          </cell>
          <cell r="D78">
            <v>1.359</v>
          </cell>
          <cell r="E78">
            <v>88439</v>
          </cell>
          <cell r="F78">
            <v>97436</v>
          </cell>
          <cell r="G78">
            <v>126508</v>
          </cell>
          <cell r="H78">
            <v>130949</v>
          </cell>
        </row>
        <row r="79">
          <cell r="A79" t="str">
            <v>Engineering Industries (9 Items)</v>
          </cell>
          <cell r="D79">
            <v>0.6910000000000002</v>
          </cell>
        </row>
        <row r="80">
          <cell r="A80">
            <v>64</v>
          </cell>
          <cell r="B80" t="str">
            <v>Bicycles</v>
          </cell>
          <cell r="C80" t="str">
            <v>Nos</v>
          </cell>
          <cell r="D80">
            <v>0.348</v>
          </cell>
          <cell r="E80">
            <v>120648</v>
          </cell>
          <cell r="F80">
            <v>118629</v>
          </cell>
          <cell r="G80">
            <v>149025</v>
          </cell>
          <cell r="H80">
            <v>122802</v>
          </cell>
        </row>
        <row r="81">
          <cell r="A81">
            <v>65</v>
          </cell>
          <cell r="B81" t="str">
            <v>Metal Containers</v>
          </cell>
          <cell r="C81" t="str">
            <v>000 Nos</v>
          </cell>
          <cell r="D81">
            <v>0.153</v>
          </cell>
          <cell r="E81">
            <v>83615</v>
          </cell>
          <cell r="F81">
            <v>95366</v>
          </cell>
          <cell r="G81">
            <v>104133</v>
          </cell>
          <cell r="H81">
            <v>99579</v>
          </cell>
        </row>
        <row r="82">
          <cell r="A82">
            <v>66</v>
          </cell>
          <cell r="B82" t="str">
            <v>Sewing machines</v>
          </cell>
          <cell r="C82" t="str">
            <v>Nos</v>
          </cell>
          <cell r="D82">
            <v>0.052</v>
          </cell>
          <cell r="E82">
            <v>8330</v>
          </cell>
          <cell r="F82">
            <v>7608</v>
          </cell>
          <cell r="G82">
            <v>5692</v>
          </cell>
          <cell r="H82">
            <v>6879</v>
          </cell>
        </row>
        <row r="83">
          <cell r="A83">
            <v>67</v>
          </cell>
          <cell r="B83" t="str">
            <v>Power Looms</v>
          </cell>
          <cell r="C83" t="str">
            <v>-do-</v>
          </cell>
          <cell r="D83">
            <v>0.051</v>
          </cell>
          <cell r="E83">
            <v>322</v>
          </cell>
          <cell r="F83">
            <v>207</v>
          </cell>
          <cell r="G83">
            <v>85</v>
          </cell>
          <cell r="H83">
            <v>60</v>
          </cell>
        </row>
        <row r="84">
          <cell r="A84">
            <v>68</v>
          </cell>
          <cell r="B84" t="str">
            <v>Wheat Thrashers</v>
          </cell>
          <cell r="C84" t="str">
            <v>-do-</v>
          </cell>
          <cell r="D84">
            <v>0.03</v>
          </cell>
          <cell r="E84">
            <v>4</v>
          </cell>
          <cell r="F84">
            <v>51</v>
          </cell>
          <cell r="G84">
            <v>37</v>
          </cell>
          <cell r="H84">
            <v>80</v>
          </cell>
        </row>
        <row r="85">
          <cell r="A85">
            <v>69</v>
          </cell>
          <cell r="B85" t="str">
            <v>Chaff Cutters</v>
          </cell>
          <cell r="C85" t="str">
            <v>-do-</v>
          </cell>
          <cell r="D85">
            <v>0.018</v>
          </cell>
          <cell r="E85">
            <v>2830</v>
          </cell>
          <cell r="F85">
            <v>1950</v>
          </cell>
          <cell r="G85">
            <v>2245</v>
          </cell>
          <cell r="H85">
            <v>2397</v>
          </cell>
        </row>
        <row r="86">
          <cell r="A86">
            <v>70</v>
          </cell>
          <cell r="B86" t="str">
            <v>Sugarcane machines</v>
          </cell>
          <cell r="C86" t="str">
            <v>-do-</v>
          </cell>
          <cell r="D86">
            <v>0.014</v>
          </cell>
          <cell r="E86">
            <v>105</v>
          </cell>
          <cell r="F86">
            <v>89</v>
          </cell>
          <cell r="G86">
            <v>119</v>
          </cell>
          <cell r="H86">
            <v>119</v>
          </cell>
        </row>
        <row r="87">
          <cell r="A87">
            <v>71</v>
          </cell>
          <cell r="B87" t="str">
            <v>Shuttles</v>
          </cell>
          <cell r="C87" t="str">
            <v>-do-</v>
          </cell>
          <cell r="D87">
            <v>0.014</v>
          </cell>
          <cell r="E87">
            <v>17</v>
          </cell>
          <cell r="F87">
            <v>18</v>
          </cell>
          <cell r="G87">
            <v>18</v>
          </cell>
          <cell r="H87">
            <v>18</v>
          </cell>
        </row>
        <row r="88">
          <cell r="A88">
            <v>72</v>
          </cell>
          <cell r="B88" t="str">
            <v>Bobbins</v>
          </cell>
          <cell r="C88" t="str">
            <v>-do-</v>
          </cell>
          <cell r="D88">
            <v>0.011</v>
          </cell>
          <cell r="E88">
            <v>864</v>
          </cell>
          <cell r="F88">
            <v>904</v>
          </cell>
          <cell r="G88">
            <v>460</v>
          </cell>
          <cell r="H88">
            <v>70</v>
          </cell>
        </row>
        <row r="89">
          <cell r="A89" t="str">
            <v>Rubber Products (Four Items)</v>
          </cell>
          <cell r="D89">
            <v>0.452</v>
          </cell>
        </row>
        <row r="90">
          <cell r="A90">
            <v>73</v>
          </cell>
          <cell r="B90" t="str">
            <v>Motor Tyres</v>
          </cell>
          <cell r="C90" t="str">
            <v>000 Nos</v>
          </cell>
          <cell r="D90">
            <v>0.261</v>
          </cell>
          <cell r="E90">
            <v>212</v>
          </cell>
          <cell r="F90">
            <v>224</v>
          </cell>
          <cell r="G90">
            <v>179</v>
          </cell>
          <cell r="H90">
            <v>240</v>
          </cell>
        </row>
        <row r="91">
          <cell r="A91">
            <v>74</v>
          </cell>
          <cell r="B91" t="str">
            <v>Cycle Tyres</v>
          </cell>
          <cell r="C91" t="str">
            <v>-do-</v>
          </cell>
          <cell r="D91">
            <v>0.111</v>
          </cell>
          <cell r="E91">
            <v>1052</v>
          </cell>
          <cell r="F91">
            <v>991</v>
          </cell>
          <cell r="G91">
            <v>1004</v>
          </cell>
          <cell r="H91">
            <v>1178</v>
          </cell>
        </row>
        <row r="92">
          <cell r="A92">
            <v>75</v>
          </cell>
          <cell r="B92" t="str">
            <v>Cycle Tubes</v>
          </cell>
          <cell r="C92" t="str">
            <v>-do-</v>
          </cell>
          <cell r="D92">
            <v>0.06</v>
          </cell>
          <cell r="E92">
            <v>1628</v>
          </cell>
          <cell r="F92">
            <v>1594</v>
          </cell>
          <cell r="G92">
            <v>1549</v>
          </cell>
          <cell r="H92">
            <v>1906</v>
          </cell>
        </row>
        <row r="93">
          <cell r="A93">
            <v>76</v>
          </cell>
          <cell r="B93" t="str">
            <v>Motor Tubes</v>
          </cell>
          <cell r="C93" t="str">
            <v>-do-</v>
          </cell>
          <cell r="D93">
            <v>0.02</v>
          </cell>
          <cell r="E93">
            <v>154</v>
          </cell>
          <cell r="F93">
            <v>103</v>
          </cell>
          <cell r="G93">
            <v>115</v>
          </cell>
          <cell r="H93">
            <v>145</v>
          </cell>
        </row>
        <row r="94">
          <cell r="A94" t="str">
            <v>Total</v>
          </cell>
          <cell r="D94">
            <v>73.689</v>
          </cell>
        </row>
        <row r="95">
          <cell r="A95" t="str">
            <v>Excluding Sugar</v>
          </cell>
          <cell r="D95">
            <v>65.059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  <sheetName val="Debt-chap"/>
      <sheetName val="CHAP"/>
      <sheetName val="Main"/>
    </sheetNames>
    <sheetDataSet>
      <sheetData sheetId="1">
        <row r="2">
          <cell r="A2" t="str">
            <v>Profile of Domestic and External Public Debt</v>
          </cell>
        </row>
        <row r="4">
          <cell r="A4" t="str">
            <v> </v>
          </cell>
          <cell r="C4" t="str">
            <v>1986-87</v>
          </cell>
          <cell r="D4" t="str">
            <v>1987-88</v>
          </cell>
          <cell r="E4" t="str">
            <v>1988-89</v>
          </cell>
          <cell r="F4" t="str">
            <v>1989-90</v>
          </cell>
          <cell r="G4" t="str">
            <v>1990-91</v>
          </cell>
          <cell r="H4" t="str">
            <v>1991-92</v>
          </cell>
          <cell r="I4" t="str">
            <v>1992-93</v>
          </cell>
          <cell r="J4" t="str">
            <v>1993-94</v>
          </cell>
          <cell r="K4" t="str">
            <v>1994-95</v>
          </cell>
          <cell r="L4" t="str">
            <v>1995-96</v>
          </cell>
          <cell r="M4" t="str">
            <v>1996-97</v>
          </cell>
        </row>
        <row r="5">
          <cell r="A5" t="str">
            <v>Total Public Debt (End-Period Stocks) (1+2)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>
            <v>1020.047</v>
          </cell>
          <cell r="I5">
            <v>1208.394</v>
          </cell>
          <cell r="J5">
            <v>1451.374</v>
          </cell>
          <cell r="K5">
            <v>1592.5</v>
          </cell>
          <cell r="L5">
            <v>1864.2</v>
          </cell>
          <cell r="M5">
            <v>2147.3</v>
          </cell>
        </row>
        <row r="6">
          <cell r="B6" t="str">
            <v>(1)  Domestic Debt 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>
            <v>526.77</v>
          </cell>
          <cell r="I6">
            <v>609.625</v>
          </cell>
          <cell r="J6">
            <v>701.98</v>
          </cell>
          <cell r="K6">
            <v>805.4</v>
          </cell>
          <cell r="L6">
            <v>916.1</v>
          </cell>
          <cell r="M6">
            <v>1049.6</v>
          </cell>
        </row>
        <row r="7">
          <cell r="B7" t="str">
            <v>Interest Payments</v>
          </cell>
          <cell r="D7">
            <v>24.984</v>
          </cell>
          <cell r="E7">
            <v>29.7</v>
          </cell>
          <cell r="F7">
            <v>35.298</v>
          </cell>
          <cell r="G7">
            <v>37.095</v>
          </cell>
          <cell r="H7">
            <v>47.777</v>
          </cell>
          <cell r="I7">
            <v>64.142</v>
          </cell>
          <cell r="J7">
            <v>74.88</v>
          </cell>
          <cell r="K7">
            <v>76.083</v>
          </cell>
          <cell r="L7">
            <v>102.284</v>
          </cell>
          <cell r="M7">
            <v>115.788</v>
          </cell>
        </row>
        <row r="8">
          <cell r="B8" t="str">
            <v>Changes in Domestic Debt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H8" t="e">
            <v>#REF!</v>
          </cell>
          <cell r="I8">
            <v>82.85500000000002</v>
          </cell>
          <cell r="J8">
            <v>92.35500000000002</v>
          </cell>
          <cell r="K8">
            <v>103.41999999999996</v>
          </cell>
          <cell r="L8" t="e">
            <v>#REF!</v>
          </cell>
          <cell r="M8" t="e">
            <v>#REF!</v>
          </cell>
        </row>
        <row r="9">
          <cell r="G9" t="e">
            <v>#REF!</v>
          </cell>
          <cell r="H9">
            <v>51.64173807677489</v>
          </cell>
          <cell r="I9">
            <v>50.449191240605295</v>
          </cell>
          <cell r="J9">
            <v>48.3665822868537</v>
          </cell>
          <cell r="K9">
            <v>50.574568288854</v>
          </cell>
          <cell r="L9">
            <v>49.14172299109538</v>
          </cell>
          <cell r="M9">
            <v>48.87998882317328</v>
          </cell>
        </row>
        <row r="10">
          <cell r="B10" t="str">
            <v>(2) External Debt *(Short/Medium &amp; Long-term)</v>
          </cell>
          <cell r="C10">
            <v>208.6</v>
          </cell>
          <cell r="D10">
            <v>232.4</v>
          </cell>
          <cell r="E10">
            <v>299.4</v>
          </cell>
          <cell r="F10">
            <v>328.9</v>
          </cell>
          <cell r="G10">
            <v>420.268</v>
          </cell>
          <cell r="H10">
            <v>493.277</v>
          </cell>
          <cell r="I10">
            <v>598.769</v>
          </cell>
          <cell r="J10">
            <v>749.394</v>
          </cell>
          <cell r="K10">
            <v>787.1</v>
          </cell>
          <cell r="L10">
            <v>948.1</v>
          </cell>
          <cell r="M10">
            <v>1097.7</v>
          </cell>
        </row>
        <row r="11">
          <cell r="G11" t="e">
            <v>#REF!</v>
          </cell>
          <cell r="H11">
            <v>48.35826192322511</v>
          </cell>
          <cell r="I11">
            <v>49.5508087593947</v>
          </cell>
          <cell r="J11">
            <v>51.6334177131463</v>
          </cell>
          <cell r="K11">
            <v>49.425431711146004</v>
          </cell>
          <cell r="L11">
            <v>50.85827700890463</v>
          </cell>
          <cell r="M11">
            <v>51.12001117682671</v>
          </cell>
        </row>
        <row r="14">
          <cell r="B14" t="str">
            <v>  Total Debt as % of GDP 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>
            <v>84.20502152494872</v>
          </cell>
          <cell r="I14">
            <v>90.06916219014349</v>
          </cell>
          <cell r="J14">
            <v>92.26220633565508</v>
          </cell>
          <cell r="K14">
            <v>84.61423612605476</v>
          </cell>
          <cell r="L14">
            <v>87.03723243824709</v>
          </cell>
          <cell r="M14">
            <v>87.38164737173439</v>
          </cell>
        </row>
        <row r="16">
          <cell r="B16" t="str">
            <v>  Domestic Debt as % of GDP 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>
            <v>43.48493666340594</v>
          </cell>
          <cell r="I16">
            <v>45.439163882116446</v>
          </cell>
          <cell r="J16">
            <v>44.624075947001366</v>
          </cell>
          <cell r="K16">
            <v>42.79328463166374</v>
          </cell>
          <cell r="L16">
            <v>42.771595663919186</v>
          </cell>
          <cell r="M16">
            <v>42.71213946880846</v>
          </cell>
        </row>
        <row r="17">
          <cell r="B17" t="str">
            <v>  External Debt as % of GDP </v>
          </cell>
          <cell r="C17">
            <v>36.438017813753866</v>
          </cell>
          <cell r="D17">
            <v>34.409799389685055</v>
          </cell>
          <cell r="E17">
            <v>38.895998025320075</v>
          </cell>
          <cell r="F17">
            <v>38.42545590068497</v>
          </cell>
          <cell r="G17">
            <v>41.178522437781695</v>
          </cell>
          <cell r="H17">
            <v>40.72008486154278</v>
          </cell>
          <cell r="I17">
            <v>44.629998308027034</v>
          </cell>
          <cell r="J17">
            <v>47.63813038865372</v>
          </cell>
          <cell r="K17">
            <v>41.820951494391025</v>
          </cell>
          <cell r="L17">
            <v>44.265636774327895</v>
          </cell>
          <cell r="M17">
            <v>44.66950790292593</v>
          </cell>
        </row>
        <row r="19">
          <cell r="A19" t="str">
            <v>Total Debt Servicing (a+b)</v>
          </cell>
          <cell r="C19">
            <v>35.782</v>
          </cell>
          <cell r="D19">
            <v>46.684</v>
          </cell>
          <cell r="E19">
            <v>57.4</v>
          </cell>
          <cell r="F19">
            <v>66.097</v>
          </cell>
          <cell r="G19">
            <v>73.495</v>
          </cell>
          <cell r="H19">
            <v>91.378</v>
          </cell>
          <cell r="I19">
            <v>107.942</v>
          </cell>
          <cell r="J19">
            <v>134.38</v>
          </cell>
          <cell r="K19">
            <v>154.4</v>
          </cell>
          <cell r="L19">
            <v>201.8</v>
          </cell>
          <cell r="M19">
            <v>258.652</v>
          </cell>
        </row>
        <row r="21">
          <cell r="B21" t="str">
            <v>(a)  Total Interest payment (i+ii)</v>
          </cell>
          <cell r="C21">
            <v>23.982</v>
          </cell>
          <cell r="D21">
            <v>33.184</v>
          </cell>
          <cell r="E21">
            <v>39.1</v>
          </cell>
          <cell r="F21">
            <v>46.696999999999996</v>
          </cell>
          <cell r="G21">
            <v>49.995</v>
          </cell>
          <cell r="H21">
            <v>62.378</v>
          </cell>
          <cell r="I21">
            <v>78.842</v>
          </cell>
          <cell r="J21">
            <v>90.9</v>
          </cell>
          <cell r="K21">
            <v>97.3</v>
          </cell>
          <cell r="L21">
            <v>132.5</v>
          </cell>
          <cell r="M21">
            <v>161.152</v>
          </cell>
        </row>
        <row r="23">
          <cell r="B23" t="str">
            <v>     (i)  Domestic </v>
          </cell>
          <cell r="C23">
            <v>16.582</v>
          </cell>
          <cell r="D23">
            <v>24.984</v>
          </cell>
          <cell r="E23">
            <v>29.7</v>
          </cell>
          <cell r="F23">
            <v>35.297</v>
          </cell>
          <cell r="G23">
            <v>37.095</v>
          </cell>
          <cell r="H23">
            <v>47.778</v>
          </cell>
          <cell r="I23">
            <v>64.142</v>
          </cell>
          <cell r="J23">
            <v>74.9</v>
          </cell>
          <cell r="K23">
            <v>76.1</v>
          </cell>
          <cell r="L23">
            <v>106.8</v>
          </cell>
          <cell r="M23">
            <v>132.63</v>
          </cell>
        </row>
        <row r="24">
          <cell r="B24" t="str">
            <v>Average Rate in per cent </v>
          </cell>
          <cell r="J24">
            <v>10.669819652981568</v>
          </cell>
          <cell r="K24">
            <v>9.448721132356592</v>
          </cell>
          <cell r="L24" t="e">
            <v>#REF!</v>
          </cell>
          <cell r="M24" t="e">
            <v>#REF!</v>
          </cell>
        </row>
        <row r="25">
          <cell r="G25">
            <v>74.1974197419742</v>
          </cell>
          <cell r="H25">
            <v>76.59431209721376</v>
          </cell>
          <cell r="I25">
            <v>81.35511529387888</v>
          </cell>
          <cell r="J25">
            <v>82.3982398239824</v>
          </cell>
          <cell r="K25">
            <v>78.21171634121275</v>
          </cell>
          <cell r="L25">
            <v>80.60377358490565</v>
          </cell>
          <cell r="M25">
            <v>82.3011814932486</v>
          </cell>
        </row>
        <row r="27">
          <cell r="B27" t="str">
            <v>     (ii) Foreign </v>
          </cell>
          <cell r="C27">
            <v>7.4</v>
          </cell>
          <cell r="D27">
            <v>8.2</v>
          </cell>
          <cell r="E27">
            <v>9.4</v>
          </cell>
          <cell r="F27">
            <v>11.4</v>
          </cell>
          <cell r="G27">
            <v>12.9</v>
          </cell>
          <cell r="H27">
            <v>14.6</v>
          </cell>
          <cell r="I27">
            <v>14.7</v>
          </cell>
          <cell r="J27">
            <v>16</v>
          </cell>
          <cell r="K27">
            <v>21.2</v>
          </cell>
          <cell r="L27">
            <v>25.7</v>
          </cell>
          <cell r="M27">
            <v>28.522</v>
          </cell>
        </row>
        <row r="28">
          <cell r="B28" t="str">
            <v>Average Rate in per cent </v>
          </cell>
          <cell r="J28">
            <v>2.135058460569473</v>
          </cell>
          <cell r="K28">
            <v>2.6934315842967855</v>
          </cell>
          <cell r="L28" t="e">
            <v>#REF!</v>
          </cell>
          <cell r="M28" t="e">
            <v>#REF!</v>
          </cell>
        </row>
        <row r="29">
          <cell r="G29">
            <v>25.802580258025802</v>
          </cell>
          <cell r="H29">
            <v>23.405687902786237</v>
          </cell>
          <cell r="I29">
            <v>18.644884706121104</v>
          </cell>
          <cell r="J29">
            <v>17.6017601760176</v>
          </cell>
          <cell r="K29">
            <v>21.788283658787254</v>
          </cell>
          <cell r="L29">
            <v>19.39622641509434</v>
          </cell>
          <cell r="M29">
            <v>17.69881850675139</v>
          </cell>
        </row>
        <row r="31">
          <cell r="B31" t="str">
            <v>(b)  Repayment of principal</v>
          </cell>
          <cell r="C31">
            <v>11.8</v>
          </cell>
          <cell r="D31">
            <v>13.5</v>
          </cell>
          <cell r="E31">
            <v>18.3</v>
          </cell>
          <cell r="F31">
            <v>19.4</v>
          </cell>
          <cell r="G31">
            <v>23.5</v>
          </cell>
          <cell r="H31">
            <v>29</v>
          </cell>
          <cell r="I31">
            <v>29.1</v>
          </cell>
          <cell r="J31">
            <v>43.5</v>
          </cell>
          <cell r="K31">
            <v>57.1</v>
          </cell>
          <cell r="L31">
            <v>69.3</v>
          </cell>
          <cell r="M31">
            <v>97.5</v>
          </cell>
        </row>
        <row r="33">
          <cell r="A33" t="str">
            <v>Total Debt Servicing as percentage of</v>
          </cell>
        </row>
        <row r="34">
          <cell r="B34" t="str">
            <v>Tax Revenue</v>
          </cell>
          <cell r="K34">
            <v>59.87002311044933</v>
          </cell>
          <cell r="L34">
            <v>66.03835329537274</v>
          </cell>
          <cell r="M34">
            <v>79.6731654290443</v>
          </cell>
        </row>
        <row r="35">
          <cell r="B35" t="str">
            <v>Total Revenue</v>
          </cell>
          <cell r="C35" t="e">
            <v>#DIV/0!</v>
          </cell>
          <cell r="D35" t="e">
            <v>#DIV/0!</v>
          </cell>
          <cell r="E35" t="e">
            <v>#DIV/0!</v>
          </cell>
          <cell r="F35" t="e">
            <v>#DIV/0!</v>
          </cell>
          <cell r="G35" t="e">
            <v>#DIV/0!</v>
          </cell>
          <cell r="H35">
            <v>42.193481061463096</v>
          </cell>
          <cell r="I35">
            <v>45.064460104872914</v>
          </cell>
          <cell r="J35">
            <v>49.63543551973524</v>
          </cell>
          <cell r="K35">
            <v>48.563843840821306</v>
          </cell>
          <cell r="L35">
            <v>54.79228889492261</v>
          </cell>
          <cell r="M35">
            <v>67.2994561964978</v>
          </cell>
        </row>
        <row r="36">
          <cell r="B36" t="str">
            <v>Total Expenditure</v>
          </cell>
          <cell r="C36" t="e">
            <v>#DIV/0!</v>
          </cell>
          <cell r="D36" t="e">
            <v>#DIV/0!</v>
          </cell>
          <cell r="E36" t="e">
            <v>#DIV/0!</v>
          </cell>
          <cell r="F36" t="e">
            <v>#DIV/0!</v>
          </cell>
          <cell r="G36" t="e">
            <v>#DIV/0!</v>
          </cell>
          <cell r="H36">
            <v>28.424693754393825</v>
          </cell>
          <cell r="I36">
            <v>30.959722130599758</v>
          </cell>
          <cell r="J36">
            <v>36.82521587337256</v>
          </cell>
          <cell r="K36">
            <v>36.05118147006632</v>
          </cell>
          <cell r="L36">
            <v>38.95008482934729</v>
          </cell>
          <cell r="M36">
            <v>47.81712314889173</v>
          </cell>
        </row>
        <row r="37">
          <cell r="B37" t="str">
            <v>Current Expenditure</v>
          </cell>
          <cell r="C37" t="e">
            <v>#DIV/0!</v>
          </cell>
          <cell r="D37" t="e">
            <v>#DIV/0!</v>
          </cell>
          <cell r="E37" t="e">
            <v>#DIV/0!</v>
          </cell>
          <cell r="F37" t="e">
            <v>#DIV/0!</v>
          </cell>
          <cell r="G37" t="e">
            <v>#DIV/0!</v>
          </cell>
          <cell r="H37">
            <v>39.708847557795934</v>
          </cell>
          <cell r="I37">
            <v>39.61799476614658</v>
          </cell>
          <cell r="J37">
            <v>45.79158999522934</v>
          </cell>
          <cell r="K37">
            <v>44.63188809652514</v>
          </cell>
          <cell r="L37">
            <v>47.609385985193434</v>
          </cell>
          <cell r="M37">
            <v>56.795252994381116</v>
          </cell>
        </row>
        <row r="38">
          <cell r="A38" t="str">
            <v>*= Also includes IMF and foreign private unguaranteed credits.</v>
          </cell>
          <cell r="L38" t="str">
            <v>Sources: </v>
          </cell>
          <cell r="M38" t="str">
            <v>i) State Bank of Pakistan.</v>
          </cell>
        </row>
        <row r="39">
          <cell r="A39" t="str">
            <v>Note: Figures in parentheses are shares in total debt\total interest payments.</v>
          </cell>
          <cell r="M39" t="str">
            <v>ii) Ministry of Finance, Government of Pakistan.</v>
          </cell>
        </row>
        <row r="41">
          <cell r="B41" t="str">
            <v>S E L E C T E D   I N D I C A T O R 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gion-wise"/>
      <sheetName val="Data"/>
      <sheetName val="Chart2"/>
      <sheetName val="Sheet6"/>
      <sheetName val="Sheet5"/>
      <sheetName val="Monthly"/>
      <sheetName val="Quarterly"/>
      <sheetName val="Annual"/>
      <sheetName val="Data 2"/>
      <sheetName val="Sheet4"/>
      <sheetName val="Country-wise (2)"/>
      <sheetName val="Middle East"/>
      <sheetName val="Sheet3"/>
      <sheetName val="Sheet2"/>
      <sheetName val="Sheet1"/>
      <sheetName val="DataSurvey"/>
      <sheetName val="Module1"/>
      <sheetName val="IMF-92"/>
    </sheetNames>
    <sheetDataSet>
      <sheetData sheetId="1">
        <row r="1">
          <cell r="A1" t="str">
            <v>COUNTRY-WISE HOME REMITTANCES FOR THE YEAR 1980-81</v>
          </cell>
        </row>
        <row r="2">
          <cell r="A2" t="str">
            <v>(Million US $)</v>
          </cell>
        </row>
        <row r="4">
          <cell r="A4" t="str">
            <v>Country</v>
          </cell>
          <cell r="B4" t="str">
            <v>Jul.</v>
          </cell>
          <cell r="C4" t="str">
            <v>Aug.</v>
          </cell>
          <cell r="D4" t="str">
            <v>Sep.</v>
          </cell>
          <cell r="E4" t="str">
            <v>Oct.</v>
          </cell>
          <cell r="F4" t="str">
            <v>Nov.</v>
          </cell>
          <cell r="G4" t="str">
            <v>Dec.</v>
          </cell>
          <cell r="H4" t="str">
            <v>Jan.</v>
          </cell>
          <cell r="I4" t="str">
            <v>Feb.</v>
          </cell>
          <cell r="J4" t="str">
            <v>Mar.</v>
          </cell>
          <cell r="K4" t="str">
            <v>Apr.</v>
          </cell>
          <cell r="L4" t="str">
            <v>May</v>
          </cell>
          <cell r="M4" t="str">
            <v>Jun.</v>
          </cell>
          <cell r="N4" t="str">
            <v>Total</v>
          </cell>
        </row>
        <row r="5">
          <cell r="A5" t="str">
            <v>Abu Dhabi</v>
          </cell>
          <cell r="B5">
            <v>12.23</v>
          </cell>
          <cell r="C5">
            <v>10.29</v>
          </cell>
          <cell r="D5">
            <v>12.82</v>
          </cell>
          <cell r="E5">
            <v>10.1</v>
          </cell>
          <cell r="F5">
            <v>14.92</v>
          </cell>
          <cell r="G5">
            <v>11.4</v>
          </cell>
          <cell r="H5">
            <v>8.68</v>
          </cell>
          <cell r="I5">
            <v>10.06</v>
          </cell>
          <cell r="J5">
            <v>13.63</v>
          </cell>
          <cell r="K5">
            <v>11.14</v>
          </cell>
          <cell r="L5">
            <v>8.71</v>
          </cell>
          <cell r="M5">
            <v>7.92</v>
          </cell>
          <cell r="N5">
            <v>131.89999999999998</v>
          </cell>
        </row>
        <row r="6">
          <cell r="A6" t="str">
            <v>Bahrain</v>
          </cell>
          <cell r="B6">
            <v>6.44</v>
          </cell>
          <cell r="C6">
            <v>4.47</v>
          </cell>
          <cell r="D6">
            <v>2.3</v>
          </cell>
          <cell r="E6">
            <v>2.57</v>
          </cell>
          <cell r="F6">
            <v>3.96</v>
          </cell>
          <cell r="G6">
            <v>4.45</v>
          </cell>
          <cell r="H6">
            <v>2.23</v>
          </cell>
          <cell r="I6">
            <v>3.76</v>
          </cell>
          <cell r="J6">
            <v>3.77</v>
          </cell>
          <cell r="K6">
            <v>3.28</v>
          </cell>
          <cell r="L6">
            <v>3.55</v>
          </cell>
          <cell r="M6">
            <v>1.65</v>
          </cell>
          <cell r="N6">
            <v>42.43</v>
          </cell>
        </row>
        <row r="7">
          <cell r="A7" t="str">
            <v>Canada</v>
          </cell>
          <cell r="B7">
            <v>0.52</v>
          </cell>
          <cell r="C7">
            <v>0.71</v>
          </cell>
          <cell r="D7">
            <v>0.65</v>
          </cell>
          <cell r="E7">
            <v>0.63</v>
          </cell>
          <cell r="F7">
            <v>0.85</v>
          </cell>
          <cell r="G7">
            <v>0.67</v>
          </cell>
          <cell r="H7">
            <v>0.65</v>
          </cell>
          <cell r="I7">
            <v>0.59</v>
          </cell>
          <cell r="J7">
            <v>0.77</v>
          </cell>
          <cell r="K7">
            <v>0.64</v>
          </cell>
          <cell r="L7">
            <v>0.59</v>
          </cell>
          <cell r="M7">
            <v>0.58</v>
          </cell>
          <cell r="N7">
            <v>7.8500000000000005</v>
          </cell>
        </row>
        <row r="8">
          <cell r="A8" t="str">
            <v>Denmark</v>
          </cell>
          <cell r="B8">
            <v>1.27</v>
          </cell>
          <cell r="C8">
            <v>1.04</v>
          </cell>
          <cell r="D8">
            <v>0.91</v>
          </cell>
          <cell r="E8">
            <v>0.95</v>
          </cell>
          <cell r="F8">
            <v>1.51</v>
          </cell>
          <cell r="G8">
            <v>1.39</v>
          </cell>
          <cell r="H8">
            <v>1.34</v>
          </cell>
          <cell r="I8">
            <v>0.9</v>
          </cell>
          <cell r="J8">
            <v>0.9</v>
          </cell>
          <cell r="K8">
            <v>0.95</v>
          </cell>
          <cell r="L8">
            <v>0.79</v>
          </cell>
          <cell r="M8">
            <v>0.76</v>
          </cell>
          <cell r="N8">
            <v>12.709999999999999</v>
          </cell>
        </row>
        <row r="9">
          <cell r="A9" t="str">
            <v>Dubai</v>
          </cell>
          <cell r="B9">
            <v>10.43</v>
          </cell>
          <cell r="C9">
            <v>11.29</v>
          </cell>
          <cell r="D9">
            <v>7.78</v>
          </cell>
          <cell r="E9">
            <v>7.7</v>
          </cell>
          <cell r="F9">
            <v>11.18</v>
          </cell>
          <cell r="G9">
            <v>10.52</v>
          </cell>
          <cell r="H9">
            <v>6.69</v>
          </cell>
          <cell r="I9">
            <v>7.45</v>
          </cell>
          <cell r="J9">
            <v>7.92</v>
          </cell>
          <cell r="K9">
            <v>8.93</v>
          </cell>
          <cell r="L9">
            <v>6.38</v>
          </cell>
          <cell r="M9">
            <v>5.77</v>
          </cell>
          <cell r="N9">
            <v>102.04</v>
          </cell>
        </row>
        <row r="10">
          <cell r="A10" t="str">
            <v>Germany (FR)</v>
          </cell>
          <cell r="B10">
            <v>7.21</v>
          </cell>
          <cell r="C10">
            <v>6.86</v>
          </cell>
          <cell r="D10">
            <v>6.14</v>
          </cell>
          <cell r="E10">
            <v>5.2</v>
          </cell>
          <cell r="F10">
            <v>5.8</v>
          </cell>
          <cell r="G10">
            <v>6.13</v>
          </cell>
          <cell r="H10">
            <v>4.15</v>
          </cell>
          <cell r="I10">
            <v>3.39</v>
          </cell>
          <cell r="J10">
            <v>3.4</v>
          </cell>
          <cell r="K10">
            <v>4.18</v>
          </cell>
          <cell r="L10">
            <v>3.67</v>
          </cell>
          <cell r="M10">
            <v>3.01</v>
          </cell>
          <cell r="N10">
            <v>59.14</v>
          </cell>
        </row>
        <row r="11">
          <cell r="A11" t="str">
            <v>Hong Kong</v>
          </cell>
          <cell r="B11">
            <v>0.75</v>
          </cell>
          <cell r="C11">
            <v>0.36</v>
          </cell>
          <cell r="D11">
            <v>0.38</v>
          </cell>
          <cell r="E11">
            <v>0.47</v>
          </cell>
          <cell r="F11">
            <v>0.27</v>
          </cell>
          <cell r="G11">
            <v>0.6</v>
          </cell>
          <cell r="H11">
            <v>0.66</v>
          </cell>
          <cell r="I11">
            <v>0.36</v>
          </cell>
          <cell r="J11">
            <v>0.61</v>
          </cell>
          <cell r="K11">
            <v>0.62</v>
          </cell>
          <cell r="L11">
            <v>0.36</v>
          </cell>
          <cell r="M11">
            <v>0.49</v>
          </cell>
          <cell r="N11">
            <v>5.930000000000001</v>
          </cell>
        </row>
        <row r="12">
          <cell r="A12" t="str">
            <v>Iran</v>
          </cell>
          <cell r="B12">
            <v>1.15</v>
          </cell>
          <cell r="C12">
            <v>1.2</v>
          </cell>
          <cell r="D12">
            <v>1.77</v>
          </cell>
          <cell r="E12">
            <v>0.93</v>
          </cell>
          <cell r="F12">
            <v>1.16</v>
          </cell>
          <cell r="G12">
            <v>0.8</v>
          </cell>
          <cell r="H12">
            <v>0.82</v>
          </cell>
          <cell r="I12">
            <v>0.56</v>
          </cell>
          <cell r="J12">
            <v>1.09</v>
          </cell>
          <cell r="K12">
            <v>0.84</v>
          </cell>
          <cell r="L12">
            <v>0.37</v>
          </cell>
          <cell r="M12">
            <v>0.49</v>
          </cell>
          <cell r="N12">
            <v>11.179999999999998</v>
          </cell>
        </row>
        <row r="13">
          <cell r="A13" t="str">
            <v>Kenya</v>
          </cell>
          <cell r="B13">
            <v>0.04</v>
          </cell>
          <cell r="C13">
            <v>0.04</v>
          </cell>
          <cell r="D13">
            <v>0.1</v>
          </cell>
          <cell r="E13">
            <v>0.04</v>
          </cell>
          <cell r="F13">
            <v>0.03</v>
          </cell>
          <cell r="G13">
            <v>0.12</v>
          </cell>
          <cell r="H13">
            <v>0.08</v>
          </cell>
          <cell r="I13">
            <v>0.09</v>
          </cell>
          <cell r="J13">
            <v>0.06</v>
          </cell>
          <cell r="K13">
            <v>0.05</v>
          </cell>
          <cell r="L13">
            <v>0.07</v>
          </cell>
          <cell r="M13">
            <v>0.03</v>
          </cell>
          <cell r="N13">
            <v>0.7500000000000002</v>
          </cell>
        </row>
        <row r="14">
          <cell r="A14" t="str">
            <v>Kuwait</v>
          </cell>
          <cell r="B14">
            <v>11.03</v>
          </cell>
          <cell r="C14">
            <v>9.04</v>
          </cell>
          <cell r="D14">
            <v>11.4</v>
          </cell>
          <cell r="E14">
            <v>11.16</v>
          </cell>
          <cell r="F14">
            <v>12.46</v>
          </cell>
          <cell r="G14">
            <v>12.54</v>
          </cell>
          <cell r="H14">
            <v>10.95</v>
          </cell>
          <cell r="I14">
            <v>10.22</v>
          </cell>
          <cell r="J14">
            <v>10.03</v>
          </cell>
          <cell r="K14">
            <v>12.5</v>
          </cell>
          <cell r="L14">
            <v>12.3</v>
          </cell>
          <cell r="M14">
            <v>9.6</v>
          </cell>
          <cell r="N14">
            <v>133.23</v>
          </cell>
        </row>
        <row r="15">
          <cell r="A15" t="str">
            <v>Libya</v>
          </cell>
          <cell r="B15">
            <v>4.27</v>
          </cell>
          <cell r="C15">
            <v>3.75</v>
          </cell>
          <cell r="D15">
            <v>5.14</v>
          </cell>
          <cell r="E15">
            <v>5.93</v>
          </cell>
          <cell r="F15">
            <v>7.21</v>
          </cell>
          <cell r="G15">
            <v>7.12</v>
          </cell>
          <cell r="H15">
            <v>6.84</v>
          </cell>
          <cell r="I15">
            <v>6.59</v>
          </cell>
          <cell r="J15">
            <v>6.82</v>
          </cell>
          <cell r="K15">
            <v>7.71</v>
          </cell>
          <cell r="L15">
            <v>6.96</v>
          </cell>
          <cell r="M15">
            <v>6.75</v>
          </cell>
          <cell r="N15">
            <v>75.09</v>
          </cell>
        </row>
        <row r="16">
          <cell r="A16" t="str">
            <v>Norway</v>
          </cell>
          <cell r="B16">
            <v>1.77</v>
          </cell>
          <cell r="C16">
            <v>1.16</v>
          </cell>
          <cell r="D16">
            <v>1.22</v>
          </cell>
          <cell r="E16">
            <v>1.31</v>
          </cell>
          <cell r="F16">
            <v>2.49</v>
          </cell>
          <cell r="G16">
            <v>1.3</v>
          </cell>
          <cell r="H16">
            <v>2.05</v>
          </cell>
          <cell r="I16">
            <v>0.96</v>
          </cell>
          <cell r="J16">
            <v>1.16</v>
          </cell>
          <cell r="K16">
            <v>1.23</v>
          </cell>
          <cell r="L16">
            <v>0.93</v>
          </cell>
          <cell r="M16">
            <v>0.96</v>
          </cell>
          <cell r="N16">
            <v>16.540000000000003</v>
          </cell>
        </row>
        <row r="17">
          <cell r="A17" t="str">
            <v>Qatar</v>
          </cell>
          <cell r="B17">
            <v>5.63</v>
          </cell>
          <cell r="C17">
            <v>4.77</v>
          </cell>
          <cell r="D17">
            <v>6.75</v>
          </cell>
          <cell r="E17">
            <v>4.8</v>
          </cell>
          <cell r="F17">
            <v>6.44</v>
          </cell>
          <cell r="G17">
            <v>5.29</v>
          </cell>
          <cell r="H17">
            <v>4.28</v>
          </cell>
          <cell r="I17">
            <v>4.12</v>
          </cell>
          <cell r="J17">
            <v>4.05</v>
          </cell>
          <cell r="K17">
            <v>6.81</v>
          </cell>
          <cell r="L17">
            <v>5.49</v>
          </cell>
          <cell r="M17">
            <v>4.12</v>
          </cell>
          <cell r="N17">
            <v>62.55</v>
          </cell>
        </row>
        <row r="18">
          <cell r="A18" t="str">
            <v>Saudi Arabia</v>
          </cell>
          <cell r="B18">
            <v>82.21</v>
          </cell>
          <cell r="C18">
            <v>73.47</v>
          </cell>
          <cell r="D18">
            <v>73.84</v>
          </cell>
          <cell r="E18">
            <v>59.14</v>
          </cell>
          <cell r="F18">
            <v>79.49</v>
          </cell>
          <cell r="G18">
            <v>81.85</v>
          </cell>
          <cell r="H18">
            <v>90.01</v>
          </cell>
          <cell r="I18">
            <v>81.77</v>
          </cell>
          <cell r="J18">
            <v>94.18</v>
          </cell>
          <cell r="K18">
            <v>102.42</v>
          </cell>
          <cell r="L18">
            <v>93.33</v>
          </cell>
          <cell r="M18">
            <v>72.56</v>
          </cell>
          <cell r="N18">
            <v>984.27</v>
          </cell>
        </row>
        <row r="19">
          <cell r="A19" t="str">
            <v>Sharjah</v>
          </cell>
          <cell r="B19">
            <v>3.71</v>
          </cell>
          <cell r="C19">
            <v>2.93</v>
          </cell>
          <cell r="D19">
            <v>2.16</v>
          </cell>
          <cell r="E19">
            <v>3.14</v>
          </cell>
          <cell r="F19">
            <v>2.27</v>
          </cell>
          <cell r="G19">
            <v>3.13</v>
          </cell>
          <cell r="H19">
            <v>2.01</v>
          </cell>
          <cell r="I19">
            <v>2.53</v>
          </cell>
          <cell r="J19">
            <v>2.35</v>
          </cell>
          <cell r="K19">
            <v>2.92</v>
          </cell>
          <cell r="L19">
            <v>2.23</v>
          </cell>
          <cell r="M19">
            <v>2.11</v>
          </cell>
          <cell r="N19">
            <v>31.490000000000006</v>
          </cell>
        </row>
        <row r="20">
          <cell r="A20" t="str">
            <v>Sultanat-e-Oman</v>
          </cell>
          <cell r="B20">
            <v>7.91</v>
          </cell>
          <cell r="C20">
            <v>7.58</v>
          </cell>
          <cell r="D20">
            <v>7.29</v>
          </cell>
          <cell r="E20">
            <v>7.81</v>
          </cell>
          <cell r="F20">
            <v>6.85</v>
          </cell>
          <cell r="G20">
            <v>9.62</v>
          </cell>
          <cell r="H20">
            <v>6.55</v>
          </cell>
          <cell r="I20">
            <v>6.81</v>
          </cell>
          <cell r="J20">
            <v>8.96</v>
          </cell>
          <cell r="K20">
            <v>8.24</v>
          </cell>
          <cell r="L20">
            <v>6.73</v>
          </cell>
          <cell r="M20">
            <v>7.91</v>
          </cell>
          <cell r="N20">
            <v>92.25999999999999</v>
          </cell>
        </row>
        <row r="21">
          <cell r="A21" t="str">
            <v>Tanzania</v>
          </cell>
          <cell r="B21">
            <v>0.11</v>
          </cell>
          <cell r="C21">
            <v>0.11</v>
          </cell>
          <cell r="D21">
            <v>0.17</v>
          </cell>
          <cell r="E21">
            <v>0.09</v>
          </cell>
          <cell r="F21">
            <v>0.14</v>
          </cell>
          <cell r="G21">
            <v>0.11</v>
          </cell>
          <cell r="H21">
            <v>0.12</v>
          </cell>
          <cell r="I21">
            <v>0.19</v>
          </cell>
          <cell r="J21">
            <v>0.22</v>
          </cell>
          <cell r="K21">
            <v>0.07</v>
          </cell>
          <cell r="L21">
            <v>0.16</v>
          </cell>
          <cell r="M21">
            <v>0.2</v>
          </cell>
          <cell r="N21">
            <v>1.69</v>
          </cell>
        </row>
        <row r="22">
          <cell r="A22" t="str">
            <v>Uganda</v>
          </cell>
          <cell r="B22">
            <v>0.05</v>
          </cell>
          <cell r="C22">
            <v>0.06</v>
          </cell>
          <cell r="D22">
            <v>0.01</v>
          </cell>
          <cell r="E22">
            <v>0.03</v>
          </cell>
          <cell r="F22">
            <v>0.04</v>
          </cell>
          <cell r="G22">
            <v>0.04</v>
          </cell>
          <cell r="H22">
            <v>0.02</v>
          </cell>
          <cell r="I22">
            <v>0.03</v>
          </cell>
          <cell r="J22">
            <v>0.04</v>
          </cell>
          <cell r="K22">
            <v>0.05</v>
          </cell>
          <cell r="L22">
            <v>0.02</v>
          </cell>
          <cell r="M22">
            <v>0.05</v>
          </cell>
          <cell r="N22">
            <v>0.44</v>
          </cell>
        </row>
        <row r="23">
          <cell r="A23" t="str">
            <v>U.S.A.</v>
          </cell>
          <cell r="B23">
            <v>4.91</v>
          </cell>
          <cell r="C23">
            <v>4.82</v>
          </cell>
          <cell r="D23">
            <v>7.15</v>
          </cell>
          <cell r="E23">
            <v>5.54</v>
          </cell>
          <cell r="F23">
            <v>4.65</v>
          </cell>
          <cell r="G23">
            <v>6</v>
          </cell>
          <cell r="H23">
            <v>10.94</v>
          </cell>
          <cell r="I23">
            <v>5.04</v>
          </cell>
          <cell r="J23">
            <v>5.81</v>
          </cell>
          <cell r="K23">
            <v>5.9</v>
          </cell>
          <cell r="L23">
            <v>4.46</v>
          </cell>
          <cell r="M23">
            <v>5.75</v>
          </cell>
          <cell r="N23">
            <v>70.97</v>
          </cell>
        </row>
        <row r="24">
          <cell r="A24" t="str">
            <v>U.K.</v>
          </cell>
          <cell r="B24">
            <v>20.05</v>
          </cell>
          <cell r="C24">
            <v>15.38</v>
          </cell>
          <cell r="D24">
            <v>15.89</v>
          </cell>
          <cell r="E24">
            <v>12.31</v>
          </cell>
          <cell r="F24">
            <v>18.7</v>
          </cell>
          <cell r="G24">
            <v>24</v>
          </cell>
          <cell r="H24">
            <v>13.65</v>
          </cell>
          <cell r="I24">
            <v>15.62</v>
          </cell>
          <cell r="J24">
            <v>14.34</v>
          </cell>
          <cell r="K24">
            <v>12.55</v>
          </cell>
          <cell r="L24">
            <v>12.43</v>
          </cell>
          <cell r="M24">
            <v>10</v>
          </cell>
          <cell r="N24">
            <v>184.92000000000002</v>
          </cell>
        </row>
        <row r="25">
          <cell r="A25" t="str">
            <v>Others</v>
          </cell>
          <cell r="B25">
            <v>8.94</v>
          </cell>
          <cell r="C25">
            <v>6.02</v>
          </cell>
          <cell r="D25">
            <v>6.87</v>
          </cell>
          <cell r="E25">
            <v>6.69</v>
          </cell>
          <cell r="F25">
            <v>6.21</v>
          </cell>
          <cell r="G25">
            <v>9.38</v>
          </cell>
          <cell r="H25">
            <v>7.38</v>
          </cell>
          <cell r="I25">
            <v>6.41</v>
          </cell>
          <cell r="J25">
            <v>8.83</v>
          </cell>
          <cell r="K25">
            <v>7.05</v>
          </cell>
          <cell r="L25">
            <v>7.71</v>
          </cell>
          <cell r="M25">
            <v>7.01</v>
          </cell>
          <cell r="N25">
            <v>88.5</v>
          </cell>
        </row>
        <row r="26">
          <cell r="A26" t="str">
            <v>TOTAL</v>
          </cell>
          <cell r="B26">
            <v>190.63000000000002</v>
          </cell>
          <cell r="C26">
            <v>165.35000000000002</v>
          </cell>
          <cell r="D26">
            <v>170.73999999999995</v>
          </cell>
          <cell r="E26">
            <v>146.54000000000002</v>
          </cell>
          <cell r="F26">
            <v>186.62999999999997</v>
          </cell>
          <cell r="G26">
            <v>196.45999999999998</v>
          </cell>
          <cell r="H26">
            <v>180.10000000000002</v>
          </cell>
          <cell r="I26">
            <v>167.45</v>
          </cell>
          <cell r="J26">
            <v>188.94000000000003</v>
          </cell>
          <cell r="K26">
            <v>198.08000000000004</v>
          </cell>
          <cell r="L26">
            <v>177.24</v>
          </cell>
          <cell r="M26">
            <v>147.71999999999997</v>
          </cell>
          <cell r="N26">
            <v>2115.88</v>
          </cell>
        </row>
        <row r="27">
          <cell r="A27" t="str">
            <v>Progressive Total</v>
          </cell>
          <cell r="B27">
            <v>190.63000000000002</v>
          </cell>
          <cell r="C27">
            <v>355.98</v>
          </cell>
          <cell r="D27">
            <v>526.72</v>
          </cell>
          <cell r="E27">
            <v>673.26</v>
          </cell>
          <cell r="F27">
            <v>859.89</v>
          </cell>
          <cell r="G27">
            <v>1056.35</v>
          </cell>
          <cell r="H27">
            <v>1236.4499999999998</v>
          </cell>
          <cell r="I27">
            <v>1403.8999999999999</v>
          </cell>
          <cell r="J27">
            <v>1592.84</v>
          </cell>
          <cell r="K27">
            <v>1790.92</v>
          </cell>
          <cell r="L27">
            <v>1968.16</v>
          </cell>
          <cell r="M27">
            <v>2115.88</v>
          </cell>
        </row>
        <row r="28">
          <cell r="A28" t="str">
            <v>Monthly Growth (%)</v>
          </cell>
          <cell r="B28" t="str">
            <v>-</v>
          </cell>
          <cell r="C28">
            <v>-13.261291507108009</v>
          </cell>
          <cell r="D28">
            <v>3.2597520411248437</v>
          </cell>
          <cell r="E28">
            <v>-14.173597282417674</v>
          </cell>
          <cell r="F28">
            <v>27.357718029207</v>
          </cell>
          <cell r="G28">
            <v>5.267106038686179</v>
          </cell>
          <cell r="H28">
            <v>-8.327394889544925</v>
          </cell>
          <cell r="I28">
            <v>-7.023875624652989</v>
          </cell>
          <cell r="J28">
            <v>12.83368169602869</v>
          </cell>
          <cell r="K28">
            <v>4.837514554885155</v>
          </cell>
          <cell r="L28">
            <v>-10.521001615508899</v>
          </cell>
          <cell r="M28">
            <v>-16.655382532159805</v>
          </cell>
        </row>
        <row r="31">
          <cell r="A31" t="str">
            <v>COUNTRY-WISE HOME REMITTANCES FOR THE YEAR 1981-82</v>
          </cell>
        </row>
        <row r="32">
          <cell r="A32" t="str">
            <v>(Million US $)</v>
          </cell>
        </row>
        <row r="34">
          <cell r="A34" t="str">
            <v>Country</v>
          </cell>
          <cell r="B34" t="str">
            <v>Jul.</v>
          </cell>
          <cell r="C34" t="str">
            <v>Aug.</v>
          </cell>
          <cell r="D34" t="str">
            <v>Sep.</v>
          </cell>
          <cell r="E34" t="str">
            <v>Oct.</v>
          </cell>
          <cell r="F34" t="str">
            <v>Nov.</v>
          </cell>
          <cell r="G34" t="str">
            <v>Dec.</v>
          </cell>
          <cell r="H34" t="str">
            <v>Jan.</v>
          </cell>
          <cell r="I34" t="str">
            <v>Feb.</v>
          </cell>
          <cell r="J34" t="str">
            <v>Mar.</v>
          </cell>
          <cell r="K34" t="str">
            <v>Apr.</v>
          </cell>
          <cell r="L34" t="str">
            <v>May</v>
          </cell>
          <cell r="M34" t="str">
            <v>Jun.</v>
          </cell>
          <cell r="N34" t="str">
            <v>Total</v>
          </cell>
        </row>
        <row r="35">
          <cell r="A35" t="str">
            <v>Abu Dhabi</v>
          </cell>
          <cell r="B35">
            <v>9.87</v>
          </cell>
          <cell r="C35">
            <v>7.67</v>
          </cell>
          <cell r="D35">
            <v>6.91</v>
          </cell>
          <cell r="E35">
            <v>7.84</v>
          </cell>
          <cell r="F35">
            <v>8.25</v>
          </cell>
          <cell r="G35">
            <v>9.1</v>
          </cell>
          <cell r="H35">
            <v>8.04</v>
          </cell>
          <cell r="I35">
            <v>8.97</v>
          </cell>
          <cell r="J35">
            <v>12.36</v>
          </cell>
          <cell r="K35">
            <v>10.59</v>
          </cell>
          <cell r="L35">
            <v>12.6</v>
          </cell>
          <cell r="M35">
            <v>10.87</v>
          </cell>
          <cell r="N35">
            <v>113.07000000000001</v>
          </cell>
        </row>
        <row r="36">
          <cell r="A36" t="str">
            <v>Bahrain</v>
          </cell>
          <cell r="B36">
            <v>4.73</v>
          </cell>
          <cell r="C36">
            <v>3.44</v>
          </cell>
          <cell r="D36">
            <v>3.02</v>
          </cell>
          <cell r="E36">
            <v>3.27</v>
          </cell>
          <cell r="F36">
            <v>4.03</v>
          </cell>
          <cell r="G36">
            <v>3.48</v>
          </cell>
          <cell r="H36">
            <v>2.88</v>
          </cell>
          <cell r="I36">
            <v>3.45</v>
          </cell>
          <cell r="J36">
            <v>4.02</v>
          </cell>
          <cell r="K36">
            <v>4.17</v>
          </cell>
          <cell r="L36">
            <v>4.33</v>
          </cell>
          <cell r="M36">
            <v>2.57</v>
          </cell>
          <cell r="N36">
            <v>43.38999999999999</v>
          </cell>
        </row>
        <row r="37">
          <cell r="A37" t="str">
            <v>Canada</v>
          </cell>
          <cell r="B37">
            <v>0.52</v>
          </cell>
          <cell r="C37">
            <v>0.47</v>
          </cell>
          <cell r="D37">
            <v>0.67</v>
          </cell>
          <cell r="E37">
            <v>0.59</v>
          </cell>
          <cell r="F37">
            <v>0.63</v>
          </cell>
          <cell r="G37">
            <v>0.71</v>
          </cell>
          <cell r="H37">
            <v>0.6</v>
          </cell>
          <cell r="I37">
            <v>0.67</v>
          </cell>
          <cell r="J37">
            <v>0.63</v>
          </cell>
          <cell r="K37">
            <v>0.55</v>
          </cell>
          <cell r="L37">
            <v>0.65</v>
          </cell>
          <cell r="M37">
            <v>0.69</v>
          </cell>
          <cell r="N37">
            <v>7.379999999999999</v>
          </cell>
        </row>
        <row r="38">
          <cell r="A38" t="str">
            <v>Denmark</v>
          </cell>
          <cell r="B38">
            <v>0.58</v>
          </cell>
          <cell r="C38">
            <v>0.61</v>
          </cell>
          <cell r="D38">
            <v>0.77</v>
          </cell>
          <cell r="E38">
            <v>0.9</v>
          </cell>
          <cell r="F38">
            <v>1.12</v>
          </cell>
          <cell r="G38">
            <v>1.51</v>
          </cell>
          <cell r="H38">
            <v>1.27</v>
          </cell>
          <cell r="I38">
            <v>0.79</v>
          </cell>
          <cell r="J38">
            <v>0.69</v>
          </cell>
          <cell r="K38">
            <v>0.56</v>
          </cell>
          <cell r="L38">
            <v>0.61</v>
          </cell>
          <cell r="M38">
            <v>0.6</v>
          </cell>
          <cell r="N38">
            <v>10.01</v>
          </cell>
        </row>
        <row r="39">
          <cell r="A39" t="str">
            <v>Dubai</v>
          </cell>
          <cell r="B39">
            <v>5.5</v>
          </cell>
          <cell r="C39">
            <v>5.92</v>
          </cell>
          <cell r="D39">
            <v>5.26</v>
          </cell>
          <cell r="E39">
            <v>4.62</v>
          </cell>
          <cell r="F39">
            <v>7.12</v>
          </cell>
          <cell r="G39">
            <v>6.13</v>
          </cell>
          <cell r="H39">
            <v>5.72</v>
          </cell>
          <cell r="I39">
            <v>7.57</v>
          </cell>
          <cell r="J39">
            <v>9.47</v>
          </cell>
          <cell r="K39">
            <v>8.2</v>
          </cell>
          <cell r="L39">
            <v>8.6</v>
          </cell>
          <cell r="M39">
            <v>9.18</v>
          </cell>
          <cell r="N39">
            <v>83.28999999999999</v>
          </cell>
        </row>
        <row r="40">
          <cell r="A40" t="str">
            <v>Germany (FR)</v>
          </cell>
          <cell r="B40">
            <v>3.69</v>
          </cell>
          <cell r="C40">
            <v>3.48</v>
          </cell>
          <cell r="D40">
            <v>4.01</v>
          </cell>
          <cell r="E40">
            <v>4.77</v>
          </cell>
          <cell r="F40">
            <v>4.71</v>
          </cell>
          <cell r="G40">
            <v>6.07</v>
          </cell>
          <cell r="H40">
            <v>3.9</v>
          </cell>
          <cell r="I40">
            <v>3.45</v>
          </cell>
          <cell r="J40">
            <v>4.4</v>
          </cell>
          <cell r="K40">
            <v>3.63</v>
          </cell>
          <cell r="L40">
            <v>5.23</v>
          </cell>
          <cell r="M40">
            <v>4.56</v>
          </cell>
          <cell r="N40">
            <v>51.900000000000006</v>
          </cell>
        </row>
        <row r="41">
          <cell r="A41" t="str">
            <v>Hong Kong</v>
          </cell>
          <cell r="B41">
            <v>0.32</v>
          </cell>
          <cell r="C41">
            <v>0.29</v>
          </cell>
          <cell r="D41">
            <v>0.23</v>
          </cell>
          <cell r="E41">
            <v>0.36</v>
          </cell>
          <cell r="F41">
            <v>0.32</v>
          </cell>
          <cell r="G41">
            <v>0.42</v>
          </cell>
          <cell r="H41">
            <v>0.6</v>
          </cell>
          <cell r="I41">
            <v>0.52</v>
          </cell>
          <cell r="J41">
            <v>0.58</v>
          </cell>
          <cell r="K41">
            <v>0.39</v>
          </cell>
          <cell r="L41">
            <v>0.47</v>
          </cell>
          <cell r="M41">
            <v>0.46</v>
          </cell>
          <cell r="N41">
            <v>4.96</v>
          </cell>
        </row>
        <row r="42">
          <cell r="A42" t="str">
            <v>Iran</v>
          </cell>
          <cell r="B42">
            <v>0.54</v>
          </cell>
          <cell r="C42">
            <v>0.37</v>
          </cell>
          <cell r="D42">
            <v>0.41</v>
          </cell>
          <cell r="E42">
            <v>0.61</v>
          </cell>
          <cell r="F42">
            <v>0.55</v>
          </cell>
          <cell r="G42">
            <v>0.42</v>
          </cell>
          <cell r="H42">
            <v>0.48</v>
          </cell>
          <cell r="I42">
            <v>0.47</v>
          </cell>
          <cell r="J42">
            <v>0.24</v>
          </cell>
          <cell r="K42">
            <v>0.34</v>
          </cell>
          <cell r="L42">
            <v>0.4</v>
          </cell>
          <cell r="M42">
            <v>0.22</v>
          </cell>
          <cell r="N42">
            <v>5.050000000000001</v>
          </cell>
        </row>
        <row r="43">
          <cell r="A43" t="str">
            <v>Iraq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>
            <v>1.5</v>
          </cell>
          <cell r="I43">
            <v>1.9</v>
          </cell>
          <cell r="J43">
            <v>1.7</v>
          </cell>
          <cell r="K43">
            <v>2.26</v>
          </cell>
          <cell r="L43">
            <v>3.38</v>
          </cell>
          <cell r="M43">
            <v>2.08</v>
          </cell>
          <cell r="N43">
            <v>12.819999999999999</v>
          </cell>
        </row>
        <row r="44">
          <cell r="A44" t="str">
            <v>Kenya</v>
          </cell>
          <cell r="B44">
            <v>0.04</v>
          </cell>
          <cell r="C44">
            <v>0.05</v>
          </cell>
          <cell r="D44">
            <v>0.05</v>
          </cell>
          <cell r="E44">
            <v>0.03</v>
          </cell>
          <cell r="F44">
            <v>0.05</v>
          </cell>
          <cell r="G44">
            <v>0.05</v>
          </cell>
          <cell r="H44">
            <v>0.03</v>
          </cell>
          <cell r="I44">
            <v>0.04</v>
          </cell>
          <cell r="J44">
            <v>0.03</v>
          </cell>
          <cell r="K44">
            <v>0.04</v>
          </cell>
          <cell r="L44">
            <v>0.03</v>
          </cell>
          <cell r="M44">
            <v>0.07</v>
          </cell>
          <cell r="N44">
            <v>0.51</v>
          </cell>
        </row>
        <row r="45">
          <cell r="A45" t="str">
            <v>Kuwait</v>
          </cell>
          <cell r="B45">
            <v>10.26</v>
          </cell>
          <cell r="C45">
            <v>10.29</v>
          </cell>
          <cell r="D45">
            <v>9.69</v>
          </cell>
          <cell r="E45">
            <v>13.11</v>
          </cell>
          <cell r="F45">
            <v>12.19</v>
          </cell>
          <cell r="G45">
            <v>13.68</v>
          </cell>
          <cell r="H45">
            <v>9.36</v>
          </cell>
          <cell r="I45">
            <v>11.58</v>
          </cell>
          <cell r="J45">
            <v>15.37</v>
          </cell>
          <cell r="K45">
            <v>13.37</v>
          </cell>
          <cell r="L45">
            <v>16.83</v>
          </cell>
          <cell r="M45">
            <v>15.96</v>
          </cell>
          <cell r="N45">
            <v>151.69000000000003</v>
          </cell>
        </row>
        <row r="46">
          <cell r="A46" t="str">
            <v>Libya</v>
          </cell>
          <cell r="B46">
            <v>6.9</v>
          </cell>
          <cell r="C46">
            <v>6.57</v>
          </cell>
          <cell r="D46">
            <v>6.57</v>
          </cell>
          <cell r="E46">
            <v>6.49</v>
          </cell>
          <cell r="F46">
            <v>5.86</v>
          </cell>
          <cell r="G46">
            <v>11.42</v>
          </cell>
          <cell r="H46">
            <v>8.52</v>
          </cell>
          <cell r="I46">
            <v>8.11</v>
          </cell>
          <cell r="J46">
            <v>10.07</v>
          </cell>
          <cell r="K46">
            <v>9.92</v>
          </cell>
          <cell r="L46">
            <v>7.48</v>
          </cell>
          <cell r="M46">
            <v>9.2</v>
          </cell>
          <cell r="N46">
            <v>97.11</v>
          </cell>
        </row>
        <row r="47">
          <cell r="A47" t="str">
            <v>Norway</v>
          </cell>
          <cell r="B47">
            <v>0.99</v>
          </cell>
          <cell r="C47">
            <v>0.68</v>
          </cell>
          <cell r="D47">
            <v>1.06</v>
          </cell>
          <cell r="E47">
            <v>1.58</v>
          </cell>
          <cell r="F47">
            <v>1.43</v>
          </cell>
          <cell r="G47">
            <v>1.62</v>
          </cell>
          <cell r="H47">
            <v>1.47</v>
          </cell>
          <cell r="I47">
            <v>1.32</v>
          </cell>
          <cell r="J47">
            <v>1.34</v>
          </cell>
          <cell r="K47">
            <v>1.29</v>
          </cell>
          <cell r="L47">
            <v>1.11</v>
          </cell>
          <cell r="M47">
            <v>0.97</v>
          </cell>
          <cell r="N47">
            <v>14.860000000000001</v>
          </cell>
        </row>
        <row r="48">
          <cell r="A48" t="str">
            <v>Qatar</v>
          </cell>
          <cell r="B48">
            <v>3.84</v>
          </cell>
          <cell r="C48">
            <v>3.4</v>
          </cell>
          <cell r="D48">
            <v>3.61</v>
          </cell>
          <cell r="E48">
            <v>4.55</v>
          </cell>
          <cell r="F48">
            <v>8.19</v>
          </cell>
          <cell r="G48">
            <v>6.25</v>
          </cell>
          <cell r="H48">
            <v>4.44</v>
          </cell>
          <cell r="I48">
            <v>5.72</v>
          </cell>
          <cell r="J48">
            <v>5.43</v>
          </cell>
          <cell r="K48">
            <v>6.09</v>
          </cell>
          <cell r="L48">
            <v>6.37</v>
          </cell>
          <cell r="M48">
            <v>7.78</v>
          </cell>
          <cell r="N48">
            <v>65.66999999999999</v>
          </cell>
        </row>
        <row r="49">
          <cell r="A49" t="str">
            <v>Saudi Arabia</v>
          </cell>
          <cell r="B49">
            <v>70.97</v>
          </cell>
          <cell r="C49">
            <v>103.91</v>
          </cell>
          <cell r="D49">
            <v>89.01</v>
          </cell>
          <cell r="E49">
            <v>77.79</v>
          </cell>
          <cell r="F49">
            <v>81.2</v>
          </cell>
          <cell r="G49">
            <v>95.86</v>
          </cell>
          <cell r="H49">
            <v>95.45</v>
          </cell>
          <cell r="I49">
            <v>100.12</v>
          </cell>
          <cell r="J49">
            <v>123.54</v>
          </cell>
          <cell r="K49">
            <v>100.36</v>
          </cell>
          <cell r="L49">
            <v>99.71</v>
          </cell>
          <cell r="M49">
            <v>91.53</v>
          </cell>
          <cell r="N49">
            <v>1129.45</v>
          </cell>
        </row>
        <row r="50">
          <cell r="A50" t="str">
            <v>Sharjah</v>
          </cell>
          <cell r="B50">
            <v>1.95</v>
          </cell>
          <cell r="C50">
            <v>2.28</v>
          </cell>
          <cell r="D50">
            <v>1.63</v>
          </cell>
          <cell r="E50">
            <v>1.74</v>
          </cell>
          <cell r="F50">
            <v>2.2</v>
          </cell>
          <cell r="G50">
            <v>1.88</v>
          </cell>
          <cell r="H50">
            <v>2.13</v>
          </cell>
          <cell r="I50">
            <v>1.96</v>
          </cell>
          <cell r="J50">
            <v>2.77</v>
          </cell>
          <cell r="K50">
            <v>2.67</v>
          </cell>
          <cell r="L50">
            <v>3.1</v>
          </cell>
          <cell r="M50">
            <v>4.21</v>
          </cell>
          <cell r="N50">
            <v>28.520000000000003</v>
          </cell>
        </row>
        <row r="51">
          <cell r="A51" t="str">
            <v>Sultanat-e-Oman</v>
          </cell>
          <cell r="B51">
            <v>7.11</v>
          </cell>
          <cell r="C51">
            <v>8.12</v>
          </cell>
          <cell r="D51">
            <v>7.47</v>
          </cell>
          <cell r="E51">
            <v>9.34</v>
          </cell>
          <cell r="F51">
            <v>9.94</v>
          </cell>
          <cell r="G51">
            <v>10.85</v>
          </cell>
          <cell r="H51">
            <v>10.61</v>
          </cell>
          <cell r="I51">
            <v>9.39</v>
          </cell>
          <cell r="J51">
            <v>9.67</v>
          </cell>
          <cell r="K51">
            <v>12.74</v>
          </cell>
          <cell r="L51">
            <v>11.96</v>
          </cell>
          <cell r="M51">
            <v>11.32</v>
          </cell>
          <cell r="N51">
            <v>118.51999999999998</v>
          </cell>
        </row>
        <row r="52">
          <cell r="A52" t="str">
            <v>Tanzania</v>
          </cell>
          <cell r="B52">
            <v>0.12</v>
          </cell>
          <cell r="C52">
            <v>0.14</v>
          </cell>
          <cell r="D52">
            <v>0.16</v>
          </cell>
          <cell r="E52">
            <v>0.1</v>
          </cell>
          <cell r="F52">
            <v>0.13</v>
          </cell>
          <cell r="G52">
            <v>0.09</v>
          </cell>
          <cell r="H52">
            <v>0.07</v>
          </cell>
          <cell r="I52">
            <v>0.08</v>
          </cell>
          <cell r="J52">
            <v>0.03</v>
          </cell>
          <cell r="K52">
            <v>0.05</v>
          </cell>
          <cell r="L52">
            <v>0.05</v>
          </cell>
          <cell r="M52">
            <v>0.04</v>
          </cell>
          <cell r="N52">
            <v>1.06</v>
          </cell>
        </row>
        <row r="53">
          <cell r="A53" t="str">
            <v>Uganda</v>
          </cell>
          <cell r="B53">
            <v>0.04</v>
          </cell>
          <cell r="C53">
            <v>0.03</v>
          </cell>
          <cell r="D53">
            <v>0.01</v>
          </cell>
          <cell r="E53">
            <v>0.01</v>
          </cell>
          <cell r="F53">
            <v>0.01</v>
          </cell>
          <cell r="G53">
            <v>0.03</v>
          </cell>
          <cell r="H53">
            <v>0.04</v>
          </cell>
          <cell r="I53">
            <v>0.02</v>
          </cell>
          <cell r="J53">
            <v>0.04</v>
          </cell>
          <cell r="K53">
            <v>0.12</v>
          </cell>
          <cell r="L53">
            <v>0.02</v>
          </cell>
          <cell r="M53">
            <v>0.01</v>
          </cell>
          <cell r="N53">
            <v>0.38</v>
          </cell>
        </row>
        <row r="54">
          <cell r="A54" t="str">
            <v>U.S.A.</v>
          </cell>
          <cell r="B54">
            <v>5.35</v>
          </cell>
          <cell r="C54">
            <v>5.09</v>
          </cell>
          <cell r="D54">
            <v>5.55</v>
          </cell>
          <cell r="E54">
            <v>4.97</v>
          </cell>
          <cell r="F54">
            <v>4.75</v>
          </cell>
          <cell r="G54">
            <v>6.08</v>
          </cell>
          <cell r="H54">
            <v>6.48</v>
          </cell>
          <cell r="I54">
            <v>5.83</v>
          </cell>
          <cell r="J54">
            <v>6.73</v>
          </cell>
          <cell r="K54">
            <v>5.69</v>
          </cell>
          <cell r="L54">
            <v>8.31</v>
          </cell>
          <cell r="M54">
            <v>7.28</v>
          </cell>
          <cell r="N54">
            <v>72.11</v>
          </cell>
        </row>
        <row r="55">
          <cell r="A55" t="str">
            <v>U.K.</v>
          </cell>
          <cell r="B55">
            <v>8.58</v>
          </cell>
          <cell r="C55">
            <v>7.88</v>
          </cell>
          <cell r="D55">
            <v>6.38</v>
          </cell>
          <cell r="E55">
            <v>7.16</v>
          </cell>
          <cell r="F55">
            <v>8.11</v>
          </cell>
          <cell r="G55">
            <v>12.98</v>
          </cell>
          <cell r="H55">
            <v>8.99</v>
          </cell>
          <cell r="I55">
            <v>9.45</v>
          </cell>
          <cell r="J55">
            <v>14.67</v>
          </cell>
          <cell r="K55">
            <v>13.62</v>
          </cell>
          <cell r="L55">
            <v>13</v>
          </cell>
          <cell r="M55">
            <v>10.49</v>
          </cell>
          <cell r="N55">
            <v>121.31</v>
          </cell>
        </row>
        <row r="56">
          <cell r="A56" t="str">
            <v>Others</v>
          </cell>
          <cell r="B56">
            <v>7.07</v>
          </cell>
          <cell r="C56">
            <v>6.71</v>
          </cell>
          <cell r="D56">
            <v>7.77</v>
          </cell>
          <cell r="E56">
            <v>7.82</v>
          </cell>
          <cell r="F56">
            <v>9.05</v>
          </cell>
          <cell r="G56">
            <v>7.15</v>
          </cell>
          <cell r="H56">
            <v>4.99</v>
          </cell>
          <cell r="I56">
            <v>10.04</v>
          </cell>
          <cell r="J56">
            <v>7.01</v>
          </cell>
          <cell r="K56">
            <v>8.25</v>
          </cell>
          <cell r="L56">
            <v>9.24</v>
          </cell>
          <cell r="M56">
            <v>6.68</v>
          </cell>
          <cell r="N56">
            <v>91.78</v>
          </cell>
        </row>
        <row r="57">
          <cell r="A57" t="str">
            <v>TOTAL</v>
          </cell>
          <cell r="B57">
            <v>148.97000000000003</v>
          </cell>
          <cell r="C57">
            <v>177.4</v>
          </cell>
          <cell r="D57">
            <v>160.24</v>
          </cell>
          <cell r="E57">
            <v>157.64999999999998</v>
          </cell>
          <cell r="F57">
            <v>169.83999999999997</v>
          </cell>
          <cell r="G57">
            <v>195.78</v>
          </cell>
          <cell r="H57">
            <v>177.57</v>
          </cell>
          <cell r="I57">
            <v>191.45000000000005</v>
          </cell>
          <cell r="J57">
            <v>230.78999999999996</v>
          </cell>
          <cell r="K57">
            <v>204.9</v>
          </cell>
          <cell r="L57">
            <v>213.48000000000005</v>
          </cell>
          <cell r="M57">
            <v>196.77</v>
          </cell>
          <cell r="N57">
            <v>2224.84</v>
          </cell>
        </row>
        <row r="58">
          <cell r="A58" t="str">
            <v>Progressive Total</v>
          </cell>
          <cell r="B58">
            <v>148.97000000000003</v>
          </cell>
          <cell r="C58">
            <v>326.37</v>
          </cell>
          <cell r="D58">
            <v>486.61</v>
          </cell>
          <cell r="E58">
            <v>644.26</v>
          </cell>
          <cell r="F58">
            <v>814.0999999999999</v>
          </cell>
          <cell r="G58">
            <v>1009.8799999999999</v>
          </cell>
          <cell r="H58">
            <v>1187.4499999999998</v>
          </cell>
          <cell r="I58">
            <v>1378.8999999999999</v>
          </cell>
          <cell r="J58">
            <v>1609.6899999999998</v>
          </cell>
          <cell r="K58">
            <v>1814.59</v>
          </cell>
          <cell r="L58">
            <v>2028.07</v>
          </cell>
          <cell r="M58">
            <v>2224.84</v>
          </cell>
        </row>
        <row r="59">
          <cell r="A59" t="str">
            <v>Monthly Growth (%)</v>
          </cell>
          <cell r="B59">
            <v>0.8461955050095161</v>
          </cell>
          <cell r="C59">
            <v>19.08437940524936</v>
          </cell>
          <cell r="D59">
            <v>-9.673055242390078</v>
          </cell>
          <cell r="E59">
            <v>-1.6163255117324211</v>
          </cell>
          <cell r="F59">
            <v>7.73231842689502</v>
          </cell>
          <cell r="G59">
            <v>15.273198304286407</v>
          </cell>
          <cell r="H59">
            <v>-9.301256512411895</v>
          </cell>
          <cell r="I59">
            <v>7.816635692966184</v>
          </cell>
          <cell r="J59">
            <v>20.54844606946979</v>
          </cell>
          <cell r="K59">
            <v>-11.217990380865706</v>
          </cell>
          <cell r="L59">
            <v>4.187408491947312</v>
          </cell>
          <cell r="M59">
            <v>-7.827431141090516</v>
          </cell>
        </row>
        <row r="60">
          <cell r="A60" t="str">
            <v>% Growth over Corresponding Month</v>
          </cell>
          <cell r="B60">
            <v>-21.85385301369144</v>
          </cell>
          <cell r="C60">
            <v>7.28757181735711</v>
          </cell>
          <cell r="D60">
            <v>-6.149701300222529</v>
          </cell>
          <cell r="E60">
            <v>7.581547700286581</v>
          </cell>
          <cell r="F60">
            <v>-8.99641000910893</v>
          </cell>
          <cell r="G60">
            <v>-0.3461264379517349</v>
          </cell>
          <cell r="H60">
            <v>-1.4047751249306104</v>
          </cell>
          <cell r="I60">
            <v>14.332636607942703</v>
          </cell>
          <cell r="J60">
            <v>22.14988885360428</v>
          </cell>
          <cell r="K60">
            <v>3.443053311793196</v>
          </cell>
          <cell r="L60">
            <v>20.4468517264726</v>
          </cell>
          <cell r="M60">
            <v>33.20471161657193</v>
          </cell>
        </row>
        <row r="61">
          <cell r="A61" t="str">
            <v>% Growth over Corresponding Period</v>
          </cell>
          <cell r="B61">
            <v>-21.85385301369144</v>
          </cell>
          <cell r="C61">
            <v>-8.317883027136359</v>
          </cell>
          <cell r="D61">
            <v>-7.615051640340222</v>
          </cell>
          <cell r="E61">
            <v>-4.307399815821525</v>
          </cell>
          <cell r="F61">
            <v>-5.325099722057482</v>
          </cell>
          <cell r="G61">
            <v>-4.399110143418378</v>
          </cell>
          <cell r="H61">
            <v>-3.962958469812771</v>
          </cell>
          <cell r="I61">
            <v>-1.7807536149298384</v>
          </cell>
          <cell r="J61">
            <v>1.0578589186610023</v>
          </cell>
          <cell r="K61">
            <v>1.321667076139629</v>
          </cell>
          <cell r="L61">
            <v>3.0439598406633532</v>
          </cell>
          <cell r="M61">
            <v>5.1496304138230915</v>
          </cell>
        </row>
        <row r="66">
          <cell r="A66" t="str">
            <v>COUNTRY-WISE HOME REMITTANCES FOR THE YEAR 1982-83</v>
          </cell>
        </row>
        <row r="67">
          <cell r="A67" t="str">
            <v>(Million US $)</v>
          </cell>
        </row>
        <row r="69">
          <cell r="A69" t="str">
            <v>Country</v>
          </cell>
          <cell r="B69" t="str">
            <v>Jul.</v>
          </cell>
          <cell r="C69" t="str">
            <v>Aug.</v>
          </cell>
          <cell r="D69" t="str">
            <v>Sep.</v>
          </cell>
          <cell r="E69" t="str">
            <v>Oct.</v>
          </cell>
          <cell r="F69" t="str">
            <v>Nov.</v>
          </cell>
          <cell r="G69" t="str">
            <v>Dec.</v>
          </cell>
          <cell r="H69" t="str">
            <v>Jan.</v>
          </cell>
          <cell r="I69" t="str">
            <v>Feb.</v>
          </cell>
          <cell r="J69" t="str">
            <v>Mar.</v>
          </cell>
          <cell r="K69" t="str">
            <v>Apr.</v>
          </cell>
          <cell r="L69" t="str">
            <v>May</v>
          </cell>
          <cell r="M69" t="str">
            <v>Jun.</v>
          </cell>
          <cell r="N69" t="str">
            <v>Total</v>
          </cell>
        </row>
        <row r="70">
          <cell r="A70" t="str">
            <v>Abu Dhabi</v>
          </cell>
          <cell r="B70">
            <v>10.42</v>
          </cell>
          <cell r="C70">
            <v>11.32</v>
          </cell>
          <cell r="D70">
            <v>9.85</v>
          </cell>
          <cell r="E70">
            <v>15.37</v>
          </cell>
          <cell r="F70">
            <v>13.63</v>
          </cell>
          <cell r="G70">
            <v>13.5</v>
          </cell>
          <cell r="H70">
            <v>16.02</v>
          </cell>
          <cell r="I70">
            <v>13.81</v>
          </cell>
          <cell r="J70">
            <v>17.76</v>
          </cell>
          <cell r="K70">
            <v>12.37</v>
          </cell>
          <cell r="L70">
            <v>14.74</v>
          </cell>
          <cell r="M70">
            <v>14.89</v>
          </cell>
          <cell r="N70">
            <v>163.68</v>
          </cell>
        </row>
        <row r="71">
          <cell r="A71" t="str">
            <v>Bahrain</v>
          </cell>
          <cell r="B71">
            <v>3.13</v>
          </cell>
          <cell r="C71">
            <v>4.87</v>
          </cell>
          <cell r="D71">
            <v>3.48</v>
          </cell>
          <cell r="E71">
            <v>3.04</v>
          </cell>
          <cell r="F71">
            <v>3.65</v>
          </cell>
          <cell r="G71">
            <v>3.93</v>
          </cell>
          <cell r="H71">
            <v>4.71</v>
          </cell>
          <cell r="I71">
            <v>4.02</v>
          </cell>
          <cell r="J71">
            <v>4.96</v>
          </cell>
          <cell r="K71">
            <v>2.88</v>
          </cell>
          <cell r="L71">
            <v>4.29</v>
          </cell>
          <cell r="M71">
            <v>3.84</v>
          </cell>
          <cell r="N71">
            <v>46.8</v>
          </cell>
        </row>
        <row r="72">
          <cell r="A72" t="str">
            <v>Canada</v>
          </cell>
          <cell r="B72">
            <v>0.47</v>
          </cell>
          <cell r="C72">
            <v>0.57</v>
          </cell>
          <cell r="D72">
            <v>0.5</v>
          </cell>
          <cell r="E72">
            <v>0.54</v>
          </cell>
          <cell r="F72">
            <v>0.68</v>
          </cell>
          <cell r="G72">
            <v>0.61</v>
          </cell>
          <cell r="H72">
            <v>0.64</v>
          </cell>
          <cell r="I72">
            <v>0.58</v>
          </cell>
          <cell r="J72">
            <v>0.54</v>
          </cell>
          <cell r="K72">
            <v>0.42</v>
          </cell>
          <cell r="L72">
            <v>0.8</v>
          </cell>
          <cell r="M72">
            <v>0.64</v>
          </cell>
          <cell r="N72">
            <v>6.989999999999999</v>
          </cell>
        </row>
        <row r="73">
          <cell r="A73" t="str">
            <v>Denmark</v>
          </cell>
          <cell r="B73">
            <v>0.51</v>
          </cell>
          <cell r="C73">
            <v>0.67</v>
          </cell>
          <cell r="D73">
            <v>0.37</v>
          </cell>
          <cell r="E73">
            <v>0.74</v>
          </cell>
          <cell r="F73">
            <v>0.76</v>
          </cell>
          <cell r="G73">
            <v>1.16</v>
          </cell>
          <cell r="H73">
            <v>0.94</v>
          </cell>
          <cell r="I73">
            <v>0.76</v>
          </cell>
          <cell r="J73">
            <v>0.48</v>
          </cell>
          <cell r="K73">
            <v>0.71</v>
          </cell>
          <cell r="L73">
            <v>0.71</v>
          </cell>
          <cell r="M73">
            <v>0.61</v>
          </cell>
          <cell r="N73">
            <v>8.42</v>
          </cell>
        </row>
        <row r="74">
          <cell r="A74" t="str">
            <v>Dubai</v>
          </cell>
          <cell r="B74">
            <v>7.2</v>
          </cell>
          <cell r="C74">
            <v>10.8</v>
          </cell>
          <cell r="D74">
            <v>8.19</v>
          </cell>
          <cell r="E74">
            <v>11.43</v>
          </cell>
          <cell r="F74">
            <v>10.22</v>
          </cell>
          <cell r="G74">
            <v>11.24</v>
          </cell>
          <cell r="H74">
            <v>12.89</v>
          </cell>
          <cell r="I74">
            <v>11.18</v>
          </cell>
          <cell r="J74">
            <v>15.67</v>
          </cell>
          <cell r="K74">
            <v>16</v>
          </cell>
          <cell r="L74">
            <v>15.93</v>
          </cell>
          <cell r="M74">
            <v>12.74</v>
          </cell>
          <cell r="N74">
            <v>143.49</v>
          </cell>
        </row>
        <row r="75">
          <cell r="A75" t="str">
            <v>Germany (FR)</v>
          </cell>
          <cell r="B75">
            <v>3.86</v>
          </cell>
          <cell r="C75">
            <v>5.22</v>
          </cell>
          <cell r="D75">
            <v>3.67</v>
          </cell>
          <cell r="E75">
            <v>3.11</v>
          </cell>
          <cell r="F75">
            <v>4.2</v>
          </cell>
          <cell r="G75">
            <v>4.88</v>
          </cell>
          <cell r="H75">
            <v>5.81</v>
          </cell>
          <cell r="I75">
            <v>3.48</v>
          </cell>
          <cell r="J75">
            <v>4.56</v>
          </cell>
          <cell r="K75">
            <v>3.82</v>
          </cell>
          <cell r="L75">
            <v>3.99</v>
          </cell>
          <cell r="M75">
            <v>3.27</v>
          </cell>
          <cell r="N75">
            <v>49.870000000000005</v>
          </cell>
        </row>
        <row r="76">
          <cell r="A76" t="str">
            <v>Hong Kong</v>
          </cell>
          <cell r="B76">
            <v>0.52</v>
          </cell>
          <cell r="C76">
            <v>0.76</v>
          </cell>
          <cell r="D76">
            <v>0.39</v>
          </cell>
          <cell r="E76">
            <v>0.46</v>
          </cell>
          <cell r="F76">
            <v>0.61</v>
          </cell>
          <cell r="G76">
            <v>0.54</v>
          </cell>
          <cell r="H76">
            <v>0.48</v>
          </cell>
          <cell r="I76">
            <v>0.63</v>
          </cell>
          <cell r="J76">
            <v>0.71</v>
          </cell>
          <cell r="K76">
            <v>0.44</v>
          </cell>
          <cell r="L76">
            <v>0.33</v>
          </cell>
          <cell r="M76">
            <v>0.3</v>
          </cell>
          <cell r="N76">
            <v>6.17</v>
          </cell>
        </row>
        <row r="77">
          <cell r="A77" t="str">
            <v>Iran</v>
          </cell>
          <cell r="B77">
            <v>0.23</v>
          </cell>
          <cell r="C77">
            <v>0.29</v>
          </cell>
          <cell r="D77">
            <v>0.2</v>
          </cell>
          <cell r="E77">
            <v>0.26</v>
          </cell>
          <cell r="F77">
            <v>0.28</v>
          </cell>
          <cell r="G77">
            <v>0.3</v>
          </cell>
          <cell r="H77">
            <v>0.45</v>
          </cell>
          <cell r="I77">
            <v>0.27</v>
          </cell>
          <cell r="J77">
            <v>0.43</v>
          </cell>
          <cell r="K77">
            <v>0.12</v>
          </cell>
          <cell r="L77">
            <v>0.38</v>
          </cell>
          <cell r="M77">
            <v>0.19</v>
          </cell>
          <cell r="N77">
            <v>3.4000000000000004</v>
          </cell>
        </row>
        <row r="78">
          <cell r="A78" t="str">
            <v>Iraq</v>
          </cell>
          <cell r="B78">
            <v>2.19</v>
          </cell>
          <cell r="C78">
            <v>1.91</v>
          </cell>
          <cell r="D78">
            <v>1.56</v>
          </cell>
          <cell r="E78">
            <v>2.4</v>
          </cell>
          <cell r="F78">
            <v>2.38</v>
          </cell>
          <cell r="G78">
            <v>2.01</v>
          </cell>
          <cell r="H78">
            <v>2.65</v>
          </cell>
          <cell r="I78">
            <v>1.28</v>
          </cell>
          <cell r="J78">
            <v>1.5</v>
          </cell>
          <cell r="K78">
            <v>1.13</v>
          </cell>
          <cell r="L78">
            <v>1.13</v>
          </cell>
          <cell r="M78">
            <v>2.08</v>
          </cell>
          <cell r="N78">
            <v>22.22</v>
          </cell>
        </row>
        <row r="79">
          <cell r="A79" t="str">
            <v>Kenya</v>
          </cell>
          <cell r="B79">
            <v>0.1</v>
          </cell>
          <cell r="C79">
            <v>0.03</v>
          </cell>
          <cell r="D79">
            <v>0.02</v>
          </cell>
          <cell r="E79">
            <v>0.03</v>
          </cell>
          <cell r="F79">
            <v>0.05</v>
          </cell>
          <cell r="G79">
            <v>0.11</v>
          </cell>
          <cell r="H79">
            <v>0.03</v>
          </cell>
          <cell r="I79">
            <v>0.02</v>
          </cell>
          <cell r="J79">
            <v>0.23</v>
          </cell>
          <cell r="K79">
            <v>0.03</v>
          </cell>
          <cell r="L79">
            <v>0.02</v>
          </cell>
          <cell r="M79">
            <v>0.03</v>
          </cell>
          <cell r="N79">
            <v>0.7000000000000001</v>
          </cell>
        </row>
        <row r="80">
          <cell r="A80" t="str">
            <v>Kuwait</v>
          </cell>
          <cell r="B80">
            <v>12.64</v>
          </cell>
          <cell r="C80">
            <v>16.53</v>
          </cell>
          <cell r="D80">
            <v>16.4</v>
          </cell>
          <cell r="E80">
            <v>20.21</v>
          </cell>
          <cell r="F80">
            <v>17.32</v>
          </cell>
          <cell r="G80">
            <v>15.78</v>
          </cell>
          <cell r="H80">
            <v>16.11</v>
          </cell>
          <cell r="I80">
            <v>18.88</v>
          </cell>
          <cell r="J80">
            <v>23.72</v>
          </cell>
          <cell r="K80">
            <v>16.7</v>
          </cell>
          <cell r="L80">
            <v>17.43</v>
          </cell>
          <cell r="M80">
            <v>19.16</v>
          </cell>
          <cell r="N80">
            <v>210.88</v>
          </cell>
        </row>
        <row r="81">
          <cell r="A81" t="str">
            <v>Libya</v>
          </cell>
          <cell r="B81">
            <v>8.67</v>
          </cell>
          <cell r="C81">
            <v>9.37</v>
          </cell>
          <cell r="D81">
            <v>8.3</v>
          </cell>
          <cell r="E81">
            <v>9.44</v>
          </cell>
          <cell r="F81">
            <v>9.68</v>
          </cell>
          <cell r="G81">
            <v>7.65</v>
          </cell>
          <cell r="H81">
            <v>12.66</v>
          </cell>
          <cell r="I81">
            <v>7.67</v>
          </cell>
          <cell r="J81">
            <v>8.17</v>
          </cell>
          <cell r="K81">
            <v>7.66</v>
          </cell>
          <cell r="L81">
            <v>4.98</v>
          </cell>
          <cell r="M81">
            <v>5.02</v>
          </cell>
          <cell r="N81">
            <v>99.27</v>
          </cell>
        </row>
        <row r="82">
          <cell r="A82" t="str">
            <v>Norway</v>
          </cell>
          <cell r="B82">
            <v>1.15</v>
          </cell>
          <cell r="C82">
            <v>1.23</v>
          </cell>
          <cell r="D82">
            <v>1.28</v>
          </cell>
          <cell r="E82">
            <v>1.31</v>
          </cell>
          <cell r="F82">
            <v>1.26</v>
          </cell>
          <cell r="G82">
            <v>1.08</v>
          </cell>
          <cell r="H82">
            <v>1.2</v>
          </cell>
          <cell r="I82">
            <v>1.41</v>
          </cell>
          <cell r="J82">
            <v>1.24</v>
          </cell>
          <cell r="K82">
            <v>1.03</v>
          </cell>
          <cell r="L82">
            <v>1.14</v>
          </cell>
          <cell r="M82">
            <v>0.97</v>
          </cell>
          <cell r="N82">
            <v>14.3</v>
          </cell>
        </row>
        <row r="83">
          <cell r="A83" t="str">
            <v>Qatar</v>
          </cell>
          <cell r="B83">
            <v>4.16</v>
          </cell>
          <cell r="C83">
            <v>7.11</v>
          </cell>
          <cell r="D83">
            <v>5.37</v>
          </cell>
          <cell r="E83">
            <v>8.48</v>
          </cell>
          <cell r="F83">
            <v>8.51</v>
          </cell>
          <cell r="G83">
            <v>8.81</v>
          </cell>
          <cell r="H83">
            <v>8.14</v>
          </cell>
          <cell r="I83">
            <v>8.36</v>
          </cell>
          <cell r="J83">
            <v>11.47</v>
          </cell>
          <cell r="K83">
            <v>7.88</v>
          </cell>
          <cell r="L83">
            <v>7.69</v>
          </cell>
          <cell r="M83">
            <v>6.2</v>
          </cell>
          <cell r="N83">
            <v>92.18</v>
          </cell>
        </row>
        <row r="84">
          <cell r="A84" t="str">
            <v>Saudi Arabia</v>
          </cell>
          <cell r="B84">
            <v>102.86</v>
          </cell>
          <cell r="C84">
            <v>124.98</v>
          </cell>
          <cell r="D84">
            <v>99.76</v>
          </cell>
          <cell r="E84">
            <v>100.1</v>
          </cell>
          <cell r="F84">
            <v>131.02</v>
          </cell>
          <cell r="G84">
            <v>118.45</v>
          </cell>
          <cell r="H84">
            <v>127.93</v>
          </cell>
          <cell r="I84">
            <v>122.74</v>
          </cell>
          <cell r="J84">
            <v>146.19</v>
          </cell>
          <cell r="K84">
            <v>138.15</v>
          </cell>
          <cell r="L84">
            <v>116.43</v>
          </cell>
          <cell r="M84">
            <v>113.35</v>
          </cell>
          <cell r="N84">
            <v>1441.9600000000003</v>
          </cell>
        </row>
        <row r="85">
          <cell r="A85" t="str">
            <v>Sharjah</v>
          </cell>
          <cell r="B85">
            <v>2.06</v>
          </cell>
          <cell r="C85">
            <v>3.68</v>
          </cell>
          <cell r="D85">
            <v>2.32</v>
          </cell>
          <cell r="E85">
            <v>4.08</v>
          </cell>
          <cell r="F85">
            <v>2.88</v>
          </cell>
          <cell r="G85">
            <v>3.19</v>
          </cell>
          <cell r="H85">
            <v>3.68</v>
          </cell>
          <cell r="I85">
            <v>3.48</v>
          </cell>
          <cell r="J85">
            <v>2.77</v>
          </cell>
          <cell r="K85">
            <v>3.2</v>
          </cell>
          <cell r="L85">
            <v>3.14</v>
          </cell>
          <cell r="M85">
            <v>3.03</v>
          </cell>
          <cell r="N85">
            <v>37.51</v>
          </cell>
        </row>
        <row r="86">
          <cell r="A86" t="str">
            <v>Sultanat-e-Oman</v>
          </cell>
          <cell r="B86">
            <v>7.97</v>
          </cell>
          <cell r="C86">
            <v>12.67</v>
          </cell>
          <cell r="D86">
            <v>8.19</v>
          </cell>
          <cell r="E86">
            <v>12.87</v>
          </cell>
          <cell r="F86">
            <v>11.72</v>
          </cell>
          <cell r="G86">
            <v>13.09</v>
          </cell>
          <cell r="H86">
            <v>12.24</v>
          </cell>
          <cell r="I86">
            <v>12.19</v>
          </cell>
          <cell r="J86">
            <v>15.42</v>
          </cell>
          <cell r="K86">
            <v>13</v>
          </cell>
          <cell r="L86">
            <v>14.98</v>
          </cell>
          <cell r="M86">
            <v>12.71</v>
          </cell>
          <cell r="N86">
            <v>147.04999999999998</v>
          </cell>
        </row>
        <row r="87">
          <cell r="A87" t="str">
            <v>Tanzania</v>
          </cell>
          <cell r="B87">
            <v>0.03</v>
          </cell>
          <cell r="C87">
            <v>0.07</v>
          </cell>
          <cell r="D87">
            <v>0.03</v>
          </cell>
          <cell r="E87">
            <v>0.03</v>
          </cell>
          <cell r="F87">
            <v>0.01</v>
          </cell>
          <cell r="G87">
            <v>0.01</v>
          </cell>
          <cell r="H87">
            <v>0.02</v>
          </cell>
          <cell r="I87">
            <v>0.08</v>
          </cell>
          <cell r="J87">
            <v>0.03</v>
          </cell>
          <cell r="K87">
            <v>0.12</v>
          </cell>
          <cell r="L87">
            <v>0.03</v>
          </cell>
          <cell r="M87">
            <v>0.07</v>
          </cell>
          <cell r="N87">
            <v>0.53</v>
          </cell>
        </row>
        <row r="88">
          <cell r="A88" t="str">
            <v>Uganda</v>
          </cell>
          <cell r="B88">
            <v>0.01</v>
          </cell>
          <cell r="C88">
            <v>0.05</v>
          </cell>
          <cell r="D88">
            <v>0.01</v>
          </cell>
          <cell r="E88">
            <v>0.01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  <cell r="K88">
            <v>0.01</v>
          </cell>
          <cell r="L88" t="str">
            <v>-</v>
          </cell>
          <cell r="M88" t="str">
            <v>-</v>
          </cell>
          <cell r="N88">
            <v>0.09</v>
          </cell>
        </row>
        <row r="89">
          <cell r="A89" t="str">
            <v>U.S.A.</v>
          </cell>
          <cell r="B89">
            <v>6.87</v>
          </cell>
          <cell r="C89">
            <v>8.65</v>
          </cell>
          <cell r="D89">
            <v>8.84</v>
          </cell>
          <cell r="E89">
            <v>10.84</v>
          </cell>
          <cell r="F89">
            <v>9.95</v>
          </cell>
          <cell r="G89">
            <v>13.8</v>
          </cell>
          <cell r="H89">
            <v>10.76</v>
          </cell>
          <cell r="I89">
            <v>14.91</v>
          </cell>
          <cell r="J89">
            <v>16.74</v>
          </cell>
          <cell r="K89">
            <v>11.66</v>
          </cell>
          <cell r="L89">
            <v>9.87</v>
          </cell>
          <cell r="M89">
            <v>10.61</v>
          </cell>
          <cell r="N89">
            <v>133.5</v>
          </cell>
        </row>
        <row r="90">
          <cell r="A90" t="str">
            <v>U.K.</v>
          </cell>
          <cell r="B90">
            <v>9.76</v>
          </cell>
          <cell r="C90">
            <v>11.94</v>
          </cell>
          <cell r="D90">
            <v>12.05</v>
          </cell>
          <cell r="E90">
            <v>18.15</v>
          </cell>
          <cell r="F90">
            <v>14.77</v>
          </cell>
          <cell r="G90">
            <v>14.22</v>
          </cell>
          <cell r="H90">
            <v>14.99</v>
          </cell>
          <cell r="I90">
            <v>12.73</v>
          </cell>
          <cell r="J90">
            <v>13.96</v>
          </cell>
          <cell r="K90">
            <v>10.26</v>
          </cell>
          <cell r="L90">
            <v>16.48</v>
          </cell>
          <cell r="M90">
            <v>12.41</v>
          </cell>
          <cell r="N90">
            <v>161.71999999999997</v>
          </cell>
        </row>
        <row r="91">
          <cell r="A91" t="str">
            <v>Others</v>
          </cell>
          <cell r="B91">
            <v>6.79</v>
          </cell>
          <cell r="C91">
            <v>6.61</v>
          </cell>
          <cell r="D91">
            <v>6.22</v>
          </cell>
          <cell r="E91">
            <v>9.2</v>
          </cell>
          <cell r="F91">
            <v>8.07</v>
          </cell>
          <cell r="G91">
            <v>8.84</v>
          </cell>
          <cell r="H91">
            <v>6.84</v>
          </cell>
          <cell r="I91">
            <v>7.75</v>
          </cell>
          <cell r="J91">
            <v>10.03</v>
          </cell>
          <cell r="K91">
            <v>8.71</v>
          </cell>
          <cell r="L91">
            <v>8.11</v>
          </cell>
          <cell r="M91">
            <v>7.75</v>
          </cell>
          <cell r="N91">
            <v>94.92</v>
          </cell>
        </row>
        <row r="92">
          <cell r="A92" t="str">
            <v>TOTAL</v>
          </cell>
          <cell r="B92">
            <v>191.6</v>
          </cell>
          <cell r="C92">
            <v>239.33</v>
          </cell>
          <cell r="D92">
            <v>197</v>
          </cell>
          <cell r="E92">
            <v>232.10000000000002</v>
          </cell>
          <cell r="F92">
            <v>251.65</v>
          </cell>
          <cell r="G92">
            <v>243.20000000000002</v>
          </cell>
          <cell r="H92">
            <v>259.19000000000005</v>
          </cell>
          <cell r="I92">
            <v>246.23</v>
          </cell>
          <cell r="J92">
            <v>296.5799999999999</v>
          </cell>
          <cell r="K92">
            <v>256.29999999999995</v>
          </cell>
          <cell r="L92">
            <v>242.59999999999997</v>
          </cell>
          <cell r="M92">
            <v>229.86999999999998</v>
          </cell>
          <cell r="N92">
            <v>2885.65</v>
          </cell>
        </row>
        <row r="93">
          <cell r="A93" t="str">
            <v>Progressive Total</v>
          </cell>
          <cell r="B93">
            <v>191.6</v>
          </cell>
          <cell r="C93">
            <v>430.93</v>
          </cell>
          <cell r="D93">
            <v>627.9300000000001</v>
          </cell>
          <cell r="E93">
            <v>860.0300000000001</v>
          </cell>
          <cell r="F93">
            <v>1111.68</v>
          </cell>
          <cell r="G93">
            <v>1354.88</v>
          </cell>
          <cell r="H93">
            <v>1614.0700000000002</v>
          </cell>
          <cell r="I93">
            <v>1860.3000000000002</v>
          </cell>
          <cell r="J93">
            <v>2156.88</v>
          </cell>
          <cell r="K93">
            <v>2413.1800000000003</v>
          </cell>
          <cell r="L93">
            <v>2655.78</v>
          </cell>
          <cell r="M93">
            <v>2885.65</v>
          </cell>
        </row>
        <row r="94">
          <cell r="A94" t="str">
            <v>Monthly Growth (%)</v>
          </cell>
          <cell r="B94">
            <v>-2.627433043655037</v>
          </cell>
          <cell r="C94">
            <v>24.911273486430073</v>
          </cell>
          <cell r="D94">
            <v>-17.68687586178081</v>
          </cell>
          <cell r="E94">
            <v>17.817258883248744</v>
          </cell>
          <cell r="F94">
            <v>8.423093494183535</v>
          </cell>
          <cell r="G94">
            <v>-3.3578382674349245</v>
          </cell>
          <cell r="H94">
            <v>6.5748355263158045</v>
          </cell>
          <cell r="I94">
            <v>-5.0001929086770565</v>
          </cell>
          <cell r="J94">
            <v>20.44836128822643</v>
          </cell>
          <cell r="K94">
            <v>-13.581495717850153</v>
          </cell>
          <cell r="L94">
            <v>-5.345298478345685</v>
          </cell>
          <cell r="M94">
            <v>-5.247320692497936</v>
          </cell>
        </row>
        <row r="95">
          <cell r="A95" t="str">
            <v>% Growth over Corresponding Month</v>
          </cell>
          <cell r="B95">
            <v>28.616499966436166</v>
          </cell>
          <cell r="C95">
            <v>34.9098083427283</v>
          </cell>
          <cell r="D95">
            <v>22.940589116325505</v>
          </cell>
          <cell r="E95">
            <v>47.224865207738695</v>
          </cell>
          <cell r="F95">
            <v>48.168864813942555</v>
          </cell>
          <cell r="G95">
            <v>24.221064460108295</v>
          </cell>
          <cell r="H95">
            <v>45.96497156051139</v>
          </cell>
          <cell r="I95">
            <v>28.613214938626236</v>
          </cell>
          <cell r="J95">
            <v>28.506434420902103</v>
          </cell>
          <cell r="K95">
            <v>25.08540751586137</v>
          </cell>
          <cell r="L95">
            <v>13.640622072325236</v>
          </cell>
          <cell r="M95">
            <v>16.821669970015737</v>
          </cell>
        </row>
        <row r="96">
          <cell r="A96" t="str">
            <v>% Growth over Corresponding Period</v>
          </cell>
          <cell r="B96">
            <v>28.616499966436166</v>
          </cell>
          <cell r="C96">
            <v>32.037258326439314</v>
          </cell>
          <cell r="D96">
            <v>29.041737736585777</v>
          </cell>
          <cell r="E96">
            <v>33.49113711855464</v>
          </cell>
          <cell r="F96">
            <v>36.553248986611</v>
          </cell>
          <cell r="G96">
            <v>34.162474749475216</v>
          </cell>
          <cell r="H96">
            <v>35.927407469788236</v>
          </cell>
          <cell r="I96">
            <v>34.911886286170166</v>
          </cell>
          <cell r="J96">
            <v>33.993501854394346</v>
          </cell>
          <cell r="K96">
            <v>32.98761703745752</v>
          </cell>
          <cell r="L96">
            <v>30.951101293347875</v>
          </cell>
          <cell r="M96">
            <v>29.701461678143144</v>
          </cell>
        </row>
        <row r="101">
          <cell r="A101" t="str">
            <v>COUNTRY-WISE HOME REMITTANCES FOR THE YEAR 1983-84</v>
          </cell>
        </row>
        <row r="102">
          <cell r="A102" t="str">
            <v>(Million US $)</v>
          </cell>
        </row>
        <row r="104">
          <cell r="A104" t="str">
            <v>Country</v>
          </cell>
          <cell r="B104" t="str">
            <v>Jul.</v>
          </cell>
          <cell r="C104" t="str">
            <v>Aug.</v>
          </cell>
          <cell r="D104" t="str">
            <v>Sep.</v>
          </cell>
          <cell r="E104" t="str">
            <v>Oct.</v>
          </cell>
          <cell r="F104" t="str">
            <v>Nov.</v>
          </cell>
          <cell r="G104" t="str">
            <v>Dec.</v>
          </cell>
          <cell r="H104" t="str">
            <v>Jan.</v>
          </cell>
          <cell r="I104" t="str">
            <v>Feb.</v>
          </cell>
          <cell r="J104" t="str">
            <v>Mar.</v>
          </cell>
          <cell r="K104" t="str">
            <v>Apr.</v>
          </cell>
          <cell r="L104" t="str">
            <v>May</v>
          </cell>
          <cell r="M104" t="str">
            <v>Jun.</v>
          </cell>
          <cell r="N104" t="str">
            <v>Total</v>
          </cell>
        </row>
        <row r="105">
          <cell r="A105" t="str">
            <v>Abu Dhabi</v>
          </cell>
          <cell r="B105">
            <v>11.75</v>
          </cell>
          <cell r="C105">
            <v>12.35</v>
          </cell>
          <cell r="D105">
            <v>13.62</v>
          </cell>
          <cell r="E105">
            <v>13.05</v>
          </cell>
          <cell r="F105">
            <v>14.75</v>
          </cell>
          <cell r="G105">
            <v>12.65</v>
          </cell>
          <cell r="H105">
            <v>13.56</v>
          </cell>
          <cell r="I105">
            <v>14.11</v>
          </cell>
          <cell r="J105">
            <v>14.24</v>
          </cell>
          <cell r="K105">
            <v>11.84</v>
          </cell>
          <cell r="L105">
            <v>18.11</v>
          </cell>
          <cell r="M105">
            <v>19.89</v>
          </cell>
          <cell r="N105">
            <v>169.91999999999996</v>
          </cell>
        </row>
        <row r="106">
          <cell r="A106" t="str">
            <v>Bahrain</v>
          </cell>
          <cell r="B106">
            <v>4.23</v>
          </cell>
          <cell r="C106">
            <v>4.08</v>
          </cell>
          <cell r="D106">
            <v>4.34</v>
          </cell>
          <cell r="E106">
            <v>4.55</v>
          </cell>
          <cell r="F106">
            <v>3.16</v>
          </cell>
          <cell r="G106">
            <v>4.52</v>
          </cell>
          <cell r="H106">
            <v>5.27</v>
          </cell>
          <cell r="I106">
            <v>4.5</v>
          </cell>
          <cell r="J106">
            <v>4.64</v>
          </cell>
          <cell r="K106">
            <v>4.93</v>
          </cell>
          <cell r="L106">
            <v>4.29</v>
          </cell>
          <cell r="M106">
            <v>3.97</v>
          </cell>
          <cell r="N106">
            <v>52.48</v>
          </cell>
        </row>
        <row r="107">
          <cell r="A107" t="str">
            <v>Canada</v>
          </cell>
          <cell r="B107">
            <v>0.71</v>
          </cell>
          <cell r="C107">
            <v>0.7</v>
          </cell>
          <cell r="D107">
            <v>0.63</v>
          </cell>
          <cell r="E107">
            <v>0.66</v>
          </cell>
          <cell r="F107">
            <v>0.52</v>
          </cell>
          <cell r="G107">
            <v>0.63</v>
          </cell>
          <cell r="H107">
            <v>0.51</v>
          </cell>
          <cell r="I107">
            <v>0.67</v>
          </cell>
          <cell r="J107">
            <v>0.67</v>
          </cell>
          <cell r="K107">
            <v>0.6</v>
          </cell>
          <cell r="L107">
            <v>0.62</v>
          </cell>
          <cell r="M107">
            <v>0.84</v>
          </cell>
          <cell r="N107">
            <v>7.76</v>
          </cell>
        </row>
        <row r="108">
          <cell r="A108" t="str">
            <v>Denmark</v>
          </cell>
          <cell r="B108">
            <v>0.52</v>
          </cell>
          <cell r="C108">
            <v>0.93</v>
          </cell>
          <cell r="D108">
            <v>0.39</v>
          </cell>
          <cell r="E108">
            <v>0.55</v>
          </cell>
          <cell r="F108">
            <v>0.68</v>
          </cell>
          <cell r="G108">
            <v>0.66</v>
          </cell>
          <cell r="H108">
            <v>0.95</v>
          </cell>
          <cell r="I108">
            <v>0.57</v>
          </cell>
          <cell r="J108">
            <v>0.79</v>
          </cell>
          <cell r="K108">
            <v>0.67</v>
          </cell>
          <cell r="L108">
            <v>0.64</v>
          </cell>
          <cell r="M108">
            <v>0.46</v>
          </cell>
          <cell r="N108">
            <v>7.8100000000000005</v>
          </cell>
        </row>
        <row r="109">
          <cell r="A109" t="str">
            <v>Dubai</v>
          </cell>
          <cell r="B109">
            <v>11.41</v>
          </cell>
          <cell r="C109">
            <v>12.2</v>
          </cell>
          <cell r="D109">
            <v>10.45</v>
          </cell>
          <cell r="E109">
            <v>9.09</v>
          </cell>
          <cell r="F109">
            <v>8.74</v>
          </cell>
          <cell r="G109">
            <v>8.95</v>
          </cell>
          <cell r="H109">
            <v>9.28</v>
          </cell>
          <cell r="I109">
            <v>8.26</v>
          </cell>
          <cell r="J109">
            <v>9.04</v>
          </cell>
          <cell r="K109">
            <v>7.92</v>
          </cell>
          <cell r="L109">
            <v>7.65</v>
          </cell>
          <cell r="M109">
            <v>7.29</v>
          </cell>
          <cell r="N109">
            <v>110.28000000000003</v>
          </cell>
        </row>
        <row r="110">
          <cell r="A110" t="str">
            <v>Germany (FR)</v>
          </cell>
          <cell r="B110">
            <v>3.64</v>
          </cell>
          <cell r="C110">
            <v>3.38</v>
          </cell>
          <cell r="D110">
            <v>2.89</v>
          </cell>
          <cell r="E110">
            <v>3.27</v>
          </cell>
          <cell r="F110">
            <v>3.36</v>
          </cell>
          <cell r="G110">
            <v>2.71</v>
          </cell>
          <cell r="H110">
            <v>3.11</v>
          </cell>
          <cell r="I110">
            <v>2.43</v>
          </cell>
          <cell r="J110">
            <v>2.94</v>
          </cell>
          <cell r="K110">
            <v>2.94</v>
          </cell>
          <cell r="L110">
            <v>2.75</v>
          </cell>
          <cell r="M110">
            <v>2.76</v>
          </cell>
          <cell r="N110">
            <v>36.18</v>
          </cell>
        </row>
        <row r="111">
          <cell r="A111" t="str">
            <v>Hong Kong</v>
          </cell>
          <cell r="B111">
            <v>0.37</v>
          </cell>
          <cell r="C111">
            <v>0.65</v>
          </cell>
          <cell r="D111">
            <v>0.38</v>
          </cell>
          <cell r="E111">
            <v>0.48</v>
          </cell>
          <cell r="F111">
            <v>0.44</v>
          </cell>
          <cell r="G111">
            <v>0.32</v>
          </cell>
          <cell r="H111">
            <v>1.13</v>
          </cell>
          <cell r="I111">
            <v>0.6</v>
          </cell>
          <cell r="J111">
            <v>0.48</v>
          </cell>
          <cell r="K111">
            <v>0.42</v>
          </cell>
          <cell r="L111">
            <v>0.49</v>
          </cell>
          <cell r="M111">
            <v>0.45</v>
          </cell>
          <cell r="N111">
            <v>6.21</v>
          </cell>
        </row>
        <row r="112">
          <cell r="A112" t="str">
            <v>Iran</v>
          </cell>
          <cell r="B112">
            <v>0.19</v>
          </cell>
          <cell r="C112">
            <v>0.16</v>
          </cell>
          <cell r="D112">
            <v>0.14</v>
          </cell>
          <cell r="E112">
            <v>0.21</v>
          </cell>
          <cell r="F112">
            <v>0.21</v>
          </cell>
          <cell r="G112">
            <v>0.17</v>
          </cell>
          <cell r="H112">
            <v>0.17</v>
          </cell>
          <cell r="I112">
            <v>0.16</v>
          </cell>
          <cell r="J112">
            <v>0.41</v>
          </cell>
          <cell r="K112">
            <v>0.26</v>
          </cell>
          <cell r="L112">
            <v>0.15</v>
          </cell>
          <cell r="M112">
            <v>0.14</v>
          </cell>
          <cell r="N112">
            <v>2.3699999999999997</v>
          </cell>
        </row>
        <row r="113">
          <cell r="A113" t="str">
            <v>Iraq</v>
          </cell>
          <cell r="B113">
            <v>2.03</v>
          </cell>
          <cell r="C113">
            <v>1.26</v>
          </cell>
          <cell r="D113">
            <v>1.84</v>
          </cell>
          <cell r="E113">
            <v>0.74</v>
          </cell>
          <cell r="F113">
            <v>1.16</v>
          </cell>
          <cell r="G113">
            <v>1.1</v>
          </cell>
          <cell r="H113">
            <v>1.22</v>
          </cell>
          <cell r="I113">
            <v>1.25</v>
          </cell>
          <cell r="J113">
            <v>0.77</v>
          </cell>
          <cell r="K113">
            <v>0.81</v>
          </cell>
          <cell r="L113">
            <v>0.86</v>
          </cell>
          <cell r="M113">
            <v>0.63</v>
          </cell>
          <cell r="N113">
            <v>13.670000000000002</v>
          </cell>
        </row>
        <row r="114">
          <cell r="A114" t="str">
            <v>Kenya</v>
          </cell>
          <cell r="B114">
            <v>0.04</v>
          </cell>
          <cell r="C114">
            <v>0.04</v>
          </cell>
          <cell r="D114">
            <v>0.02</v>
          </cell>
          <cell r="E114">
            <v>0.04</v>
          </cell>
          <cell r="F114">
            <v>0.02</v>
          </cell>
          <cell r="G114">
            <v>0.03</v>
          </cell>
          <cell r="H114">
            <v>0.02</v>
          </cell>
          <cell r="I114">
            <v>0.07</v>
          </cell>
          <cell r="J114">
            <v>0.02</v>
          </cell>
          <cell r="K114">
            <v>0.03</v>
          </cell>
          <cell r="L114">
            <v>0.07</v>
          </cell>
          <cell r="M114">
            <v>0.02</v>
          </cell>
          <cell r="N114">
            <v>0.4200000000000001</v>
          </cell>
        </row>
        <row r="115">
          <cell r="A115" t="str">
            <v>Kuwait</v>
          </cell>
          <cell r="B115">
            <v>17.18</v>
          </cell>
          <cell r="C115">
            <v>20.72</v>
          </cell>
          <cell r="D115">
            <v>15.87</v>
          </cell>
          <cell r="E115">
            <v>23.16</v>
          </cell>
          <cell r="F115">
            <v>21.08</v>
          </cell>
          <cell r="G115">
            <v>18.01</v>
          </cell>
          <cell r="H115">
            <v>24.96</v>
          </cell>
          <cell r="I115">
            <v>20.52</v>
          </cell>
          <cell r="J115">
            <v>21.84</v>
          </cell>
          <cell r="K115">
            <v>18.57</v>
          </cell>
          <cell r="L115">
            <v>18.64</v>
          </cell>
          <cell r="M115">
            <v>18.8</v>
          </cell>
          <cell r="N115">
            <v>239.35000000000002</v>
          </cell>
        </row>
        <row r="116">
          <cell r="A116" t="str">
            <v>Libya</v>
          </cell>
          <cell r="B116">
            <v>4.27</v>
          </cell>
          <cell r="C116">
            <v>5.49</v>
          </cell>
          <cell r="D116">
            <v>3.7</v>
          </cell>
          <cell r="E116">
            <v>5.3</v>
          </cell>
          <cell r="F116">
            <v>5.05</v>
          </cell>
          <cell r="G116">
            <v>4.02</v>
          </cell>
          <cell r="H116">
            <v>5.2</v>
          </cell>
          <cell r="I116">
            <v>3.41</v>
          </cell>
          <cell r="J116">
            <v>3.18</v>
          </cell>
          <cell r="K116">
            <v>3.13</v>
          </cell>
          <cell r="L116">
            <v>3.62</v>
          </cell>
          <cell r="M116">
            <v>3.74</v>
          </cell>
          <cell r="N116">
            <v>50.11</v>
          </cell>
        </row>
        <row r="117">
          <cell r="A117" t="str">
            <v>Norway</v>
          </cell>
          <cell r="B117">
            <v>1.25</v>
          </cell>
          <cell r="C117">
            <v>1.09</v>
          </cell>
          <cell r="D117">
            <v>0.92</v>
          </cell>
          <cell r="E117">
            <v>1.41</v>
          </cell>
          <cell r="F117">
            <v>1.23</v>
          </cell>
          <cell r="G117">
            <v>1.21</v>
          </cell>
          <cell r="H117">
            <v>1.47</v>
          </cell>
          <cell r="I117">
            <v>1.17</v>
          </cell>
          <cell r="J117">
            <v>1.19</v>
          </cell>
          <cell r="K117">
            <v>0.99</v>
          </cell>
          <cell r="L117">
            <v>0.93</v>
          </cell>
          <cell r="M117">
            <v>0.99</v>
          </cell>
          <cell r="N117">
            <v>13.85</v>
          </cell>
        </row>
        <row r="118">
          <cell r="A118" t="str">
            <v>Qatar</v>
          </cell>
          <cell r="B118">
            <v>6.68</v>
          </cell>
          <cell r="C118">
            <v>7.99</v>
          </cell>
          <cell r="D118">
            <v>5.08</v>
          </cell>
          <cell r="E118">
            <v>7.17</v>
          </cell>
          <cell r="F118">
            <v>4.97</v>
          </cell>
          <cell r="G118">
            <v>5.17</v>
          </cell>
          <cell r="H118">
            <v>6.28</v>
          </cell>
          <cell r="I118">
            <v>6.28</v>
          </cell>
          <cell r="J118">
            <v>4.69</v>
          </cell>
          <cell r="K118">
            <v>4.67</v>
          </cell>
          <cell r="L118">
            <v>4.55</v>
          </cell>
          <cell r="M118">
            <v>3.85</v>
          </cell>
          <cell r="N118">
            <v>67.38</v>
          </cell>
        </row>
        <row r="119">
          <cell r="A119" t="str">
            <v>Saudi Arabia</v>
          </cell>
          <cell r="B119">
            <v>127.79</v>
          </cell>
          <cell r="C119">
            <v>141.66</v>
          </cell>
          <cell r="D119">
            <v>100.95</v>
          </cell>
          <cell r="E119">
            <v>123.24</v>
          </cell>
          <cell r="F119">
            <v>126.15</v>
          </cell>
          <cell r="G119">
            <v>119.23</v>
          </cell>
          <cell r="H119">
            <v>133.15</v>
          </cell>
          <cell r="I119">
            <v>138.6</v>
          </cell>
          <cell r="J119">
            <v>114</v>
          </cell>
          <cell r="K119">
            <v>111.67</v>
          </cell>
          <cell r="L119">
            <v>102.61</v>
          </cell>
          <cell r="M119">
            <v>102.03</v>
          </cell>
          <cell r="N119">
            <v>1441.08</v>
          </cell>
        </row>
        <row r="120">
          <cell r="A120" t="str">
            <v>Sharjah</v>
          </cell>
          <cell r="B120">
            <v>2.76</v>
          </cell>
          <cell r="C120">
            <v>2.61</v>
          </cell>
          <cell r="D120">
            <v>2.62</v>
          </cell>
          <cell r="E120">
            <v>3.17</v>
          </cell>
          <cell r="F120">
            <v>2.21</v>
          </cell>
          <cell r="G120">
            <v>1.99</v>
          </cell>
          <cell r="H120">
            <v>2.5</v>
          </cell>
          <cell r="I120">
            <v>2.8</v>
          </cell>
          <cell r="J120">
            <v>1.82</v>
          </cell>
          <cell r="K120">
            <v>2.4</v>
          </cell>
          <cell r="L120">
            <v>1.95</v>
          </cell>
          <cell r="M120">
            <v>1.95</v>
          </cell>
          <cell r="N120">
            <v>28.779999999999998</v>
          </cell>
        </row>
        <row r="121">
          <cell r="A121" t="str">
            <v>Sultanat-e-Oman</v>
          </cell>
          <cell r="B121">
            <v>13.44</v>
          </cell>
          <cell r="C121">
            <v>15.05</v>
          </cell>
          <cell r="D121">
            <v>12.67</v>
          </cell>
          <cell r="E121">
            <v>15.05</v>
          </cell>
          <cell r="F121">
            <v>18.29</v>
          </cell>
          <cell r="G121">
            <v>11.13</v>
          </cell>
          <cell r="H121">
            <v>15.31</v>
          </cell>
          <cell r="I121">
            <v>13.94</v>
          </cell>
          <cell r="J121">
            <v>14.38</v>
          </cell>
          <cell r="K121">
            <v>14.05</v>
          </cell>
          <cell r="L121">
            <v>12.67</v>
          </cell>
          <cell r="M121">
            <v>12.88</v>
          </cell>
          <cell r="N121">
            <v>168.85999999999999</v>
          </cell>
        </row>
        <row r="122">
          <cell r="A122" t="str">
            <v>Tanzania</v>
          </cell>
          <cell r="B122">
            <v>0.04</v>
          </cell>
          <cell r="C122">
            <v>0.11</v>
          </cell>
          <cell r="D122">
            <v>0.02</v>
          </cell>
          <cell r="E122">
            <v>0.05</v>
          </cell>
          <cell r="F122">
            <v>0.01</v>
          </cell>
          <cell r="G122">
            <v>0.01</v>
          </cell>
          <cell r="H122">
            <v>0.02</v>
          </cell>
          <cell r="I122">
            <v>0.03</v>
          </cell>
          <cell r="J122" t="str">
            <v>-</v>
          </cell>
          <cell r="K122">
            <v>0.01</v>
          </cell>
          <cell r="L122" t="str">
            <v>-</v>
          </cell>
          <cell r="M122">
            <v>0.03</v>
          </cell>
          <cell r="N122">
            <v>0.33000000000000007</v>
          </cell>
        </row>
        <row r="123">
          <cell r="A123" t="str">
            <v>Uganda</v>
          </cell>
          <cell r="B123">
            <v>0.01</v>
          </cell>
          <cell r="C123">
            <v>0.01</v>
          </cell>
          <cell r="D123">
            <v>0.01</v>
          </cell>
          <cell r="E123">
            <v>0.01</v>
          </cell>
          <cell r="F123" t="str">
            <v>-</v>
          </cell>
          <cell r="G123" t="str">
            <v>-</v>
          </cell>
          <cell r="H123" t="str">
            <v>-</v>
          </cell>
          <cell r="I123" t="str">
            <v>-</v>
          </cell>
          <cell r="J123">
            <v>0.01</v>
          </cell>
          <cell r="K123" t="str">
            <v>-</v>
          </cell>
          <cell r="L123" t="str">
            <v>-</v>
          </cell>
          <cell r="M123" t="str">
            <v>-</v>
          </cell>
          <cell r="N123">
            <v>0.05</v>
          </cell>
        </row>
        <row r="124">
          <cell r="A124" t="str">
            <v>U.S.A.</v>
          </cell>
          <cell r="B124">
            <v>8.87</v>
          </cell>
          <cell r="C124">
            <v>8.23</v>
          </cell>
          <cell r="D124">
            <v>8.45</v>
          </cell>
          <cell r="E124">
            <v>7.65</v>
          </cell>
          <cell r="F124">
            <v>10.07</v>
          </cell>
          <cell r="G124">
            <v>9.66</v>
          </cell>
          <cell r="H124">
            <v>9.17</v>
          </cell>
          <cell r="I124">
            <v>8.34</v>
          </cell>
          <cell r="J124">
            <v>11.47</v>
          </cell>
          <cell r="K124">
            <v>8.03</v>
          </cell>
          <cell r="L124">
            <v>8.06</v>
          </cell>
          <cell r="M124">
            <v>7.82</v>
          </cell>
          <cell r="N124">
            <v>105.82000000000002</v>
          </cell>
        </row>
        <row r="125">
          <cell r="A125" t="str">
            <v>U.K.</v>
          </cell>
          <cell r="B125">
            <v>11.57</v>
          </cell>
          <cell r="C125">
            <v>12.8</v>
          </cell>
          <cell r="D125">
            <v>11.28</v>
          </cell>
          <cell r="E125">
            <v>12.7</v>
          </cell>
          <cell r="F125">
            <v>11.36</v>
          </cell>
          <cell r="G125">
            <v>11.18</v>
          </cell>
          <cell r="H125">
            <v>12.56</v>
          </cell>
          <cell r="I125">
            <v>13.49</v>
          </cell>
          <cell r="J125">
            <v>12.54</v>
          </cell>
          <cell r="K125">
            <v>12</v>
          </cell>
          <cell r="L125">
            <v>10.2</v>
          </cell>
          <cell r="M125">
            <v>10.11</v>
          </cell>
          <cell r="N125">
            <v>141.78999999999996</v>
          </cell>
        </row>
        <row r="126">
          <cell r="A126" t="str">
            <v>Others</v>
          </cell>
          <cell r="B126">
            <v>7.26</v>
          </cell>
          <cell r="C126">
            <v>8.8</v>
          </cell>
          <cell r="D126">
            <v>5.16</v>
          </cell>
          <cell r="E126">
            <v>6.26</v>
          </cell>
          <cell r="F126">
            <v>5.89</v>
          </cell>
          <cell r="G126">
            <v>5.64</v>
          </cell>
          <cell r="H126">
            <v>6.53</v>
          </cell>
          <cell r="I126">
            <v>6.51</v>
          </cell>
          <cell r="J126">
            <v>5.59</v>
          </cell>
          <cell r="K126">
            <v>5.3</v>
          </cell>
          <cell r="L126">
            <v>5.11</v>
          </cell>
          <cell r="M126">
            <v>4.88</v>
          </cell>
          <cell r="N126">
            <v>72.92999999999999</v>
          </cell>
        </row>
        <row r="127">
          <cell r="A127" t="str">
            <v>TOTAL</v>
          </cell>
          <cell r="B127">
            <v>236.00999999999996</v>
          </cell>
          <cell r="C127">
            <v>260.31</v>
          </cell>
          <cell r="D127">
            <v>201.43</v>
          </cell>
          <cell r="E127">
            <v>237.80999999999997</v>
          </cell>
          <cell r="F127">
            <v>239.34999999999997</v>
          </cell>
          <cell r="G127">
            <v>218.99</v>
          </cell>
          <cell r="H127">
            <v>252.37000000000003</v>
          </cell>
          <cell r="I127">
            <v>247.71</v>
          </cell>
          <cell r="J127">
            <v>224.70999999999998</v>
          </cell>
          <cell r="K127">
            <v>211.24000000000004</v>
          </cell>
          <cell r="L127">
            <v>203.96999999999997</v>
          </cell>
          <cell r="M127">
            <v>203.52999999999997</v>
          </cell>
          <cell r="N127">
            <v>2737.4300000000003</v>
          </cell>
        </row>
        <row r="128">
          <cell r="A128" t="str">
            <v>Progressive Total</v>
          </cell>
          <cell r="B128">
            <v>236.00999999999996</v>
          </cell>
          <cell r="C128">
            <v>496.31999999999994</v>
          </cell>
          <cell r="D128">
            <v>697.75</v>
          </cell>
          <cell r="E128">
            <v>935.56</v>
          </cell>
          <cell r="F128">
            <v>1174.9099999999999</v>
          </cell>
          <cell r="G128">
            <v>1393.8999999999999</v>
          </cell>
          <cell r="H128">
            <v>1646.27</v>
          </cell>
          <cell r="I128">
            <v>1893.98</v>
          </cell>
          <cell r="J128">
            <v>2118.69</v>
          </cell>
          <cell r="K128">
            <v>2329.9300000000003</v>
          </cell>
          <cell r="L128">
            <v>2533.9</v>
          </cell>
          <cell r="M128">
            <v>2737.4300000000003</v>
          </cell>
        </row>
        <row r="129">
          <cell r="A129" t="str">
            <v>Monthly Growth (%)</v>
          </cell>
          <cell r="B129">
            <v>2.6710749554095736</v>
          </cell>
          <cell r="C129">
            <v>10.296173890936844</v>
          </cell>
          <cell r="D129">
            <v>-22.61918481810149</v>
          </cell>
          <cell r="E129">
            <v>18.060864816561566</v>
          </cell>
          <cell r="F129">
            <v>0.6475757958033692</v>
          </cell>
          <cell r="G129">
            <v>-8.506371422602866</v>
          </cell>
          <cell r="H129">
            <v>15.242705146353725</v>
          </cell>
          <cell r="I129">
            <v>-1.8464952252645022</v>
          </cell>
          <cell r="J129">
            <v>-9.285051067780884</v>
          </cell>
          <cell r="K129">
            <v>-5.994392772907277</v>
          </cell>
          <cell r="L129">
            <v>-3.4415830335164106</v>
          </cell>
          <cell r="M129">
            <v>-0.21571799774476533</v>
          </cell>
        </row>
        <row r="130">
          <cell r="A130" t="str">
            <v>% Growth over Corresponding Month</v>
          </cell>
          <cell r="B130">
            <v>23.178496868475975</v>
          </cell>
          <cell r="C130">
            <v>8.766138804161614</v>
          </cell>
          <cell r="D130">
            <v>2.2487309644670086</v>
          </cell>
          <cell r="E130">
            <v>2.460146488582486</v>
          </cell>
          <cell r="F130">
            <v>-4.887740909994055</v>
          </cell>
          <cell r="G130">
            <v>-9.954769736842108</v>
          </cell>
          <cell r="H130">
            <v>-2.631274354720483</v>
          </cell>
          <cell r="I130">
            <v>0.6010640458108346</v>
          </cell>
          <cell r="J130">
            <v>-24.23292197720681</v>
          </cell>
          <cell r="K130">
            <v>-17.580959812719442</v>
          </cell>
          <cell r="L130">
            <v>-15.92333058532564</v>
          </cell>
          <cell r="M130">
            <v>-11.458650541610478</v>
          </cell>
        </row>
        <row r="131">
          <cell r="A131" t="str">
            <v>% Growth over Corresponding Period</v>
          </cell>
          <cell r="B131">
            <v>23.178496868475975</v>
          </cell>
          <cell r="C131">
            <v>15.17415821595153</v>
          </cell>
          <cell r="D131">
            <v>11.11907378210946</v>
          </cell>
          <cell r="E131">
            <v>8.782251781914567</v>
          </cell>
          <cell r="F131">
            <v>5.68778785261944</v>
          </cell>
          <cell r="G131">
            <v>2.8799598488426836</v>
          </cell>
          <cell r="H131">
            <v>1.994956848215989</v>
          </cell>
          <cell r="I131">
            <v>1.8104606783851978</v>
          </cell>
          <cell r="J131">
            <v>-1.7706131078224125</v>
          </cell>
          <cell r="K131">
            <v>-3.4498048218533217</v>
          </cell>
          <cell r="L131">
            <v>-4.589235554149821</v>
          </cell>
          <cell r="M131">
            <v>-5.1364510595533</v>
          </cell>
        </row>
        <row r="136">
          <cell r="A136" t="str">
            <v>COUNTRY-WISE HOME REMITTANCES FOR THE YEAR 1984-85</v>
          </cell>
        </row>
        <row r="137">
          <cell r="A137" t="str">
            <v>(Million US $)</v>
          </cell>
        </row>
        <row r="139">
          <cell r="A139" t="str">
            <v>Country</v>
          </cell>
          <cell r="B139" t="str">
            <v>Jul.</v>
          </cell>
          <cell r="C139" t="str">
            <v>Aug.</v>
          </cell>
          <cell r="D139" t="str">
            <v>Sep.</v>
          </cell>
          <cell r="E139" t="str">
            <v>Oct.</v>
          </cell>
          <cell r="F139" t="str">
            <v>Nov.</v>
          </cell>
          <cell r="G139" t="str">
            <v>Dec.</v>
          </cell>
          <cell r="H139" t="str">
            <v>Jan.</v>
          </cell>
          <cell r="I139" t="str">
            <v>Feb.</v>
          </cell>
          <cell r="J139" t="str">
            <v>Mar.</v>
          </cell>
          <cell r="K139" t="str">
            <v>Apr.</v>
          </cell>
          <cell r="L139" t="str">
            <v>May</v>
          </cell>
          <cell r="M139" t="str">
            <v>Jun.</v>
          </cell>
          <cell r="N139" t="str">
            <v>Total</v>
          </cell>
        </row>
        <row r="140">
          <cell r="A140" t="str">
            <v>Abu Dhabi</v>
          </cell>
          <cell r="B140">
            <v>13.8</v>
          </cell>
          <cell r="C140">
            <v>11.59</v>
          </cell>
          <cell r="D140">
            <v>10.66</v>
          </cell>
          <cell r="E140">
            <v>15.59</v>
          </cell>
          <cell r="F140">
            <v>12.42</v>
          </cell>
          <cell r="G140">
            <v>13.18</v>
          </cell>
          <cell r="H140">
            <v>12.54</v>
          </cell>
          <cell r="I140">
            <v>12.14</v>
          </cell>
          <cell r="J140">
            <v>10.75</v>
          </cell>
          <cell r="K140">
            <v>10.05</v>
          </cell>
          <cell r="L140">
            <v>11.29</v>
          </cell>
          <cell r="M140">
            <v>10.69</v>
          </cell>
          <cell r="N140">
            <v>144.7</v>
          </cell>
        </row>
        <row r="141">
          <cell r="A141" t="str">
            <v>Bahrain</v>
          </cell>
          <cell r="B141">
            <v>4.22</v>
          </cell>
          <cell r="C141">
            <v>4.12</v>
          </cell>
          <cell r="D141">
            <v>4.81</v>
          </cell>
          <cell r="E141">
            <v>4.23</v>
          </cell>
          <cell r="F141">
            <v>4.11</v>
          </cell>
          <cell r="G141">
            <v>3.91</v>
          </cell>
          <cell r="H141">
            <v>5.23</v>
          </cell>
          <cell r="I141">
            <v>3.3</v>
          </cell>
          <cell r="J141">
            <v>3.83</v>
          </cell>
          <cell r="K141">
            <v>4.71</v>
          </cell>
          <cell r="L141">
            <v>3.91</v>
          </cell>
          <cell r="M141">
            <v>4.69</v>
          </cell>
          <cell r="N141">
            <v>51.06999999999999</v>
          </cell>
        </row>
        <row r="142">
          <cell r="A142" t="str">
            <v>Canada</v>
          </cell>
          <cell r="B142">
            <v>0.65</v>
          </cell>
          <cell r="C142">
            <v>0.58</v>
          </cell>
          <cell r="D142">
            <v>0.63</v>
          </cell>
          <cell r="E142">
            <v>0.57</v>
          </cell>
          <cell r="F142">
            <v>0.52</v>
          </cell>
          <cell r="G142">
            <v>0.65</v>
          </cell>
          <cell r="H142">
            <v>0.47</v>
          </cell>
          <cell r="I142">
            <v>0.47</v>
          </cell>
          <cell r="J142">
            <v>0.56</v>
          </cell>
          <cell r="K142">
            <v>0.5</v>
          </cell>
          <cell r="L142">
            <v>0.31</v>
          </cell>
          <cell r="M142">
            <v>0.58</v>
          </cell>
          <cell r="N142">
            <v>6.489999999999999</v>
          </cell>
        </row>
        <row r="143">
          <cell r="A143" t="str">
            <v>Denmark</v>
          </cell>
          <cell r="B143">
            <v>0.93</v>
          </cell>
          <cell r="C143">
            <v>0.41</v>
          </cell>
          <cell r="D143">
            <v>0.49</v>
          </cell>
          <cell r="E143">
            <v>0.36</v>
          </cell>
          <cell r="F143">
            <v>0.58</v>
          </cell>
          <cell r="G143">
            <v>0.96</v>
          </cell>
          <cell r="H143">
            <v>0.64</v>
          </cell>
          <cell r="I143">
            <v>0.48</v>
          </cell>
          <cell r="J143">
            <v>0.55</v>
          </cell>
          <cell r="K143">
            <v>0.46</v>
          </cell>
          <cell r="L143">
            <v>0.56</v>
          </cell>
          <cell r="M143">
            <v>0.58</v>
          </cell>
          <cell r="N143">
            <v>7</v>
          </cell>
        </row>
        <row r="144">
          <cell r="A144" t="str">
            <v>Dubai</v>
          </cell>
          <cell r="B144">
            <v>8.67</v>
          </cell>
          <cell r="C144">
            <v>7.4</v>
          </cell>
          <cell r="D144">
            <v>9.92</v>
          </cell>
          <cell r="E144">
            <v>10.2</v>
          </cell>
          <cell r="F144">
            <v>9.55</v>
          </cell>
          <cell r="G144">
            <v>8.61</v>
          </cell>
          <cell r="H144">
            <v>12.48</v>
          </cell>
          <cell r="I144">
            <v>9.6</v>
          </cell>
          <cell r="J144">
            <v>9.84</v>
          </cell>
          <cell r="K144">
            <v>8.61</v>
          </cell>
          <cell r="L144">
            <v>8.12</v>
          </cell>
          <cell r="M144">
            <v>9.06</v>
          </cell>
          <cell r="N144">
            <v>112.06</v>
          </cell>
        </row>
        <row r="145">
          <cell r="A145" t="str">
            <v>Germany (FR)</v>
          </cell>
          <cell r="B145">
            <v>3.61</v>
          </cell>
          <cell r="C145">
            <v>3.55</v>
          </cell>
          <cell r="D145">
            <v>2.38</v>
          </cell>
          <cell r="E145">
            <v>2.84</v>
          </cell>
          <cell r="F145">
            <v>2.92</v>
          </cell>
          <cell r="G145">
            <v>3.01</v>
          </cell>
          <cell r="H145">
            <v>3.62</v>
          </cell>
          <cell r="I145">
            <v>2.87</v>
          </cell>
          <cell r="J145">
            <v>3.07</v>
          </cell>
          <cell r="K145">
            <v>2.92</v>
          </cell>
          <cell r="L145">
            <v>2.95</v>
          </cell>
          <cell r="M145">
            <v>2.69</v>
          </cell>
          <cell r="N145">
            <v>36.43</v>
          </cell>
        </row>
        <row r="146">
          <cell r="A146" t="str">
            <v>Hong Kong</v>
          </cell>
          <cell r="B146">
            <v>0.49</v>
          </cell>
          <cell r="C146">
            <v>0.44</v>
          </cell>
          <cell r="D146">
            <v>0.35</v>
          </cell>
          <cell r="E146">
            <v>0.45</v>
          </cell>
          <cell r="F146">
            <v>0.41</v>
          </cell>
          <cell r="G146">
            <v>0.46</v>
          </cell>
          <cell r="H146">
            <v>0.61</v>
          </cell>
          <cell r="I146">
            <v>0.97</v>
          </cell>
          <cell r="J146">
            <v>0.79</v>
          </cell>
          <cell r="K146">
            <v>0.57</v>
          </cell>
          <cell r="L146">
            <v>0.49</v>
          </cell>
          <cell r="M146">
            <v>0.69</v>
          </cell>
          <cell r="N146">
            <v>6.720000000000001</v>
          </cell>
        </row>
        <row r="147">
          <cell r="A147" t="str">
            <v>Iran</v>
          </cell>
          <cell r="B147">
            <v>0.27</v>
          </cell>
          <cell r="C147">
            <v>0.18</v>
          </cell>
          <cell r="D147">
            <v>0.18</v>
          </cell>
          <cell r="E147">
            <v>0.17</v>
          </cell>
          <cell r="F147">
            <v>0.16</v>
          </cell>
          <cell r="G147">
            <v>0.22</v>
          </cell>
          <cell r="H147">
            <v>0.25</v>
          </cell>
          <cell r="I147">
            <v>0.17</v>
          </cell>
          <cell r="J147">
            <v>0.22</v>
          </cell>
          <cell r="K147">
            <v>0.3</v>
          </cell>
          <cell r="L147">
            <v>0.23</v>
          </cell>
          <cell r="M147">
            <v>0.15</v>
          </cell>
          <cell r="N147">
            <v>2.5</v>
          </cell>
        </row>
        <row r="148">
          <cell r="A148" t="str">
            <v>Iraq</v>
          </cell>
          <cell r="B148">
            <v>0.67</v>
          </cell>
          <cell r="C148">
            <v>0.55</v>
          </cell>
          <cell r="D148">
            <v>0.68</v>
          </cell>
          <cell r="E148">
            <v>0.55</v>
          </cell>
          <cell r="F148">
            <v>0.35</v>
          </cell>
          <cell r="G148">
            <v>0.51</v>
          </cell>
          <cell r="H148">
            <v>0.52</v>
          </cell>
          <cell r="I148">
            <v>0.78</v>
          </cell>
          <cell r="J148">
            <v>0.38</v>
          </cell>
          <cell r="K148">
            <v>0.46</v>
          </cell>
          <cell r="L148">
            <v>0.23</v>
          </cell>
          <cell r="M148">
            <v>0.38</v>
          </cell>
          <cell r="N148">
            <v>6.0600000000000005</v>
          </cell>
        </row>
        <row r="149">
          <cell r="A149" t="str">
            <v>Kenya</v>
          </cell>
          <cell r="B149">
            <v>0.11</v>
          </cell>
          <cell r="C149">
            <v>0.03</v>
          </cell>
          <cell r="D149">
            <v>0.02</v>
          </cell>
          <cell r="E149">
            <v>0.05</v>
          </cell>
          <cell r="F149">
            <v>0.02</v>
          </cell>
          <cell r="G149">
            <v>0.03</v>
          </cell>
          <cell r="H149">
            <v>0.03</v>
          </cell>
          <cell r="I149">
            <v>0.02</v>
          </cell>
          <cell r="J149">
            <v>0.04</v>
          </cell>
          <cell r="K149">
            <v>0.05</v>
          </cell>
          <cell r="L149">
            <v>0.02</v>
          </cell>
          <cell r="M149">
            <v>0.03</v>
          </cell>
          <cell r="N149">
            <v>0.45000000000000007</v>
          </cell>
        </row>
        <row r="150">
          <cell r="A150" t="str">
            <v>Kuwait</v>
          </cell>
          <cell r="B150">
            <v>22.12</v>
          </cell>
          <cell r="C150">
            <v>16.89</v>
          </cell>
          <cell r="D150">
            <v>19.41</v>
          </cell>
          <cell r="E150">
            <v>15.97</v>
          </cell>
          <cell r="F150">
            <v>16.03</v>
          </cell>
          <cell r="G150">
            <v>15.47</v>
          </cell>
          <cell r="H150">
            <v>20.28</v>
          </cell>
          <cell r="I150">
            <v>16.49</v>
          </cell>
          <cell r="J150">
            <v>17.71</v>
          </cell>
          <cell r="K150">
            <v>16.66</v>
          </cell>
          <cell r="L150">
            <v>13.01</v>
          </cell>
          <cell r="M150">
            <v>15.35</v>
          </cell>
          <cell r="N150">
            <v>205.39</v>
          </cell>
        </row>
        <row r="151">
          <cell r="A151" t="str">
            <v>Libya</v>
          </cell>
          <cell r="B151">
            <v>4.18</v>
          </cell>
          <cell r="C151">
            <v>3.28</v>
          </cell>
          <cell r="D151">
            <v>3.66</v>
          </cell>
          <cell r="E151">
            <v>3.46</v>
          </cell>
          <cell r="F151">
            <v>3.42</v>
          </cell>
          <cell r="G151">
            <v>2.4</v>
          </cell>
          <cell r="H151">
            <v>2.6</v>
          </cell>
          <cell r="I151">
            <v>1.68</v>
          </cell>
          <cell r="J151">
            <v>2.18</v>
          </cell>
          <cell r="K151">
            <v>1.83</v>
          </cell>
          <cell r="L151">
            <v>1.47</v>
          </cell>
          <cell r="M151">
            <v>1.49</v>
          </cell>
          <cell r="N151">
            <v>31.649999999999995</v>
          </cell>
        </row>
        <row r="152">
          <cell r="A152" t="str">
            <v>Norway</v>
          </cell>
          <cell r="B152">
            <v>1.28</v>
          </cell>
          <cell r="C152">
            <v>2.46</v>
          </cell>
          <cell r="D152">
            <v>0.93</v>
          </cell>
          <cell r="E152">
            <v>0.99</v>
          </cell>
          <cell r="F152">
            <v>1.03</v>
          </cell>
          <cell r="G152">
            <v>0.76</v>
          </cell>
          <cell r="H152">
            <v>1.33</v>
          </cell>
          <cell r="I152">
            <v>0.89</v>
          </cell>
          <cell r="J152">
            <v>0.77</v>
          </cell>
          <cell r="K152">
            <v>0.99</v>
          </cell>
          <cell r="L152">
            <v>0.97</v>
          </cell>
          <cell r="M152">
            <v>1.07</v>
          </cell>
          <cell r="N152">
            <v>13.470000000000002</v>
          </cell>
        </row>
        <row r="153">
          <cell r="A153" t="str">
            <v>Qatar</v>
          </cell>
          <cell r="B153">
            <v>3.78</v>
          </cell>
          <cell r="C153">
            <v>4.73</v>
          </cell>
          <cell r="D153">
            <v>3.5</v>
          </cell>
          <cell r="E153">
            <v>4.24</v>
          </cell>
          <cell r="F153">
            <v>5.62</v>
          </cell>
          <cell r="G153">
            <v>5.41</v>
          </cell>
          <cell r="H153">
            <v>4.65</v>
          </cell>
          <cell r="I153">
            <v>5.14</v>
          </cell>
          <cell r="J153">
            <v>7.72</v>
          </cell>
          <cell r="K153">
            <v>6.88</v>
          </cell>
          <cell r="L153">
            <v>3.35</v>
          </cell>
          <cell r="M153">
            <v>4.03</v>
          </cell>
          <cell r="N153">
            <v>59.050000000000004</v>
          </cell>
        </row>
        <row r="154">
          <cell r="A154" t="str">
            <v>Saudi Arabia</v>
          </cell>
          <cell r="B154">
            <v>117.78</v>
          </cell>
          <cell r="C154">
            <v>99.61</v>
          </cell>
          <cell r="D154">
            <v>93.22</v>
          </cell>
          <cell r="E154">
            <v>108.12</v>
          </cell>
          <cell r="F154">
            <v>105.87</v>
          </cell>
          <cell r="G154">
            <v>102.6</v>
          </cell>
          <cell r="H154">
            <v>108.47</v>
          </cell>
          <cell r="I154">
            <v>106.86</v>
          </cell>
          <cell r="J154">
            <v>115.43</v>
          </cell>
          <cell r="K154">
            <v>100.14</v>
          </cell>
          <cell r="L154">
            <v>86.16</v>
          </cell>
          <cell r="M154">
            <v>100.97</v>
          </cell>
          <cell r="N154">
            <v>1245.2300000000002</v>
          </cell>
        </row>
        <row r="155">
          <cell r="A155" t="str">
            <v>Sharjah</v>
          </cell>
          <cell r="B155">
            <v>3.3</v>
          </cell>
          <cell r="C155">
            <v>1.81</v>
          </cell>
          <cell r="D155">
            <v>2.78</v>
          </cell>
          <cell r="E155">
            <v>2.9</v>
          </cell>
          <cell r="F155">
            <v>2.88</v>
          </cell>
          <cell r="G155">
            <v>2.5</v>
          </cell>
          <cell r="H155">
            <v>3.57</v>
          </cell>
          <cell r="I155">
            <v>2.87</v>
          </cell>
          <cell r="J155">
            <v>3.86</v>
          </cell>
          <cell r="K155">
            <v>5.51</v>
          </cell>
          <cell r="L155">
            <v>3.99</v>
          </cell>
          <cell r="M155">
            <v>9.2</v>
          </cell>
          <cell r="N155">
            <v>45.17</v>
          </cell>
        </row>
        <row r="156">
          <cell r="A156" t="str">
            <v>Sultanat-e-Oman</v>
          </cell>
          <cell r="B156">
            <v>14.27</v>
          </cell>
          <cell r="C156">
            <v>11.22</v>
          </cell>
          <cell r="D156">
            <v>14.13</v>
          </cell>
          <cell r="E156">
            <v>12.94</v>
          </cell>
          <cell r="F156">
            <v>13.28</v>
          </cell>
          <cell r="G156">
            <v>14.2</v>
          </cell>
          <cell r="H156">
            <v>16.66</v>
          </cell>
          <cell r="I156">
            <v>12.25</v>
          </cell>
          <cell r="J156">
            <v>15.18</v>
          </cell>
          <cell r="K156">
            <v>14.93</v>
          </cell>
          <cell r="L156">
            <v>13.59</v>
          </cell>
          <cell r="M156">
            <v>13.76</v>
          </cell>
          <cell r="N156">
            <v>166.41</v>
          </cell>
        </row>
        <row r="157">
          <cell r="A157" t="str">
            <v>Tanzania</v>
          </cell>
          <cell r="B157">
            <v>0.01</v>
          </cell>
          <cell r="C157">
            <v>0.02</v>
          </cell>
          <cell r="D157">
            <v>0.03</v>
          </cell>
          <cell r="E157">
            <v>0.01</v>
          </cell>
          <cell r="F157">
            <v>0.01</v>
          </cell>
          <cell r="G157" t="str">
            <v>-</v>
          </cell>
          <cell r="H157">
            <v>0.02</v>
          </cell>
          <cell r="I157">
            <v>0.01</v>
          </cell>
          <cell r="J157">
            <v>0.01</v>
          </cell>
          <cell r="K157">
            <v>0.02</v>
          </cell>
          <cell r="L157">
            <v>0.02</v>
          </cell>
          <cell r="M157" t="str">
            <v>-</v>
          </cell>
          <cell r="N157">
            <v>0.15999999999999998</v>
          </cell>
        </row>
        <row r="158">
          <cell r="A158" t="str">
            <v>Uganda</v>
          </cell>
          <cell r="B158" t="str">
            <v>-</v>
          </cell>
          <cell r="C158">
            <v>0.01</v>
          </cell>
          <cell r="D158">
            <v>0.03</v>
          </cell>
          <cell r="E158">
            <v>0.01</v>
          </cell>
          <cell r="F158" t="str">
            <v>-</v>
          </cell>
          <cell r="G158">
            <v>0.02</v>
          </cell>
          <cell r="H158" t="str">
            <v>-</v>
          </cell>
          <cell r="I158" t="str">
            <v>-</v>
          </cell>
          <cell r="J158" t="str">
            <v>-</v>
          </cell>
          <cell r="K158">
            <v>0.03</v>
          </cell>
          <cell r="L158">
            <v>0.01</v>
          </cell>
          <cell r="M158">
            <v>0.01</v>
          </cell>
          <cell r="N158">
            <v>0.12</v>
          </cell>
        </row>
        <row r="159">
          <cell r="A159" t="str">
            <v>U.S.A.</v>
          </cell>
          <cell r="B159">
            <v>8.12</v>
          </cell>
          <cell r="C159">
            <v>8.83</v>
          </cell>
          <cell r="D159">
            <v>7.82</v>
          </cell>
          <cell r="E159">
            <v>8.96</v>
          </cell>
          <cell r="F159">
            <v>8.64</v>
          </cell>
          <cell r="G159">
            <v>9.52</v>
          </cell>
          <cell r="H159">
            <v>7.83</v>
          </cell>
          <cell r="I159">
            <v>7.53</v>
          </cell>
          <cell r="J159">
            <v>7.74</v>
          </cell>
          <cell r="K159">
            <v>9.31</v>
          </cell>
          <cell r="L159">
            <v>9.98</v>
          </cell>
          <cell r="M159">
            <v>11.07</v>
          </cell>
          <cell r="N159">
            <v>105.35</v>
          </cell>
        </row>
        <row r="160">
          <cell r="A160" t="str">
            <v>U.K.</v>
          </cell>
          <cell r="B160">
            <v>8.42</v>
          </cell>
          <cell r="C160">
            <v>8.7</v>
          </cell>
          <cell r="D160">
            <v>9.47</v>
          </cell>
          <cell r="E160">
            <v>6.03</v>
          </cell>
          <cell r="F160">
            <v>15.94</v>
          </cell>
          <cell r="G160">
            <v>12.52</v>
          </cell>
          <cell r="H160">
            <v>12.31</v>
          </cell>
          <cell r="I160">
            <v>8.53</v>
          </cell>
          <cell r="J160">
            <v>12.61</v>
          </cell>
          <cell r="K160">
            <v>13.06</v>
          </cell>
          <cell r="L160">
            <v>16.27</v>
          </cell>
          <cell r="M160">
            <v>12.12</v>
          </cell>
          <cell r="N160">
            <v>135.98</v>
          </cell>
        </row>
        <row r="161">
          <cell r="A161" t="str">
            <v>Others</v>
          </cell>
          <cell r="B161">
            <v>6.31</v>
          </cell>
          <cell r="C161">
            <v>5.73</v>
          </cell>
          <cell r="D161">
            <v>4.52</v>
          </cell>
          <cell r="E161">
            <v>5.97</v>
          </cell>
          <cell r="F161">
            <v>8.41</v>
          </cell>
          <cell r="G161">
            <v>5.42</v>
          </cell>
          <cell r="H161">
            <v>5.91</v>
          </cell>
          <cell r="I161">
            <v>3.82</v>
          </cell>
          <cell r="J161">
            <v>4.07</v>
          </cell>
          <cell r="K161">
            <v>6.21</v>
          </cell>
          <cell r="L161">
            <v>3.84</v>
          </cell>
          <cell r="M161">
            <v>4.25</v>
          </cell>
          <cell r="N161">
            <v>64.46</v>
          </cell>
        </row>
        <row r="162">
          <cell r="A162" t="str">
            <v>TOTAL</v>
          </cell>
          <cell r="B162">
            <v>222.99</v>
          </cell>
          <cell r="C162">
            <v>192.14</v>
          </cell>
          <cell r="D162">
            <v>189.62</v>
          </cell>
          <cell r="E162">
            <v>204.61</v>
          </cell>
          <cell r="F162">
            <v>212.17</v>
          </cell>
          <cell r="G162">
            <v>202.36</v>
          </cell>
          <cell r="H162">
            <v>220.02</v>
          </cell>
          <cell r="I162">
            <v>196.87</v>
          </cell>
          <cell r="J162">
            <v>217.31</v>
          </cell>
          <cell r="K162">
            <v>204.20000000000002</v>
          </cell>
          <cell r="L162">
            <v>180.77</v>
          </cell>
          <cell r="M162">
            <v>202.85999999999996</v>
          </cell>
          <cell r="N162">
            <v>2445.9199999999996</v>
          </cell>
        </row>
        <row r="163">
          <cell r="A163" t="str">
            <v>Progressive Total</v>
          </cell>
          <cell r="B163">
            <v>222.99</v>
          </cell>
          <cell r="C163">
            <v>415.13</v>
          </cell>
          <cell r="D163">
            <v>604.75</v>
          </cell>
          <cell r="E163">
            <v>809.36</v>
          </cell>
          <cell r="F163">
            <v>1021.53</v>
          </cell>
          <cell r="G163">
            <v>1223.8899999999999</v>
          </cell>
          <cell r="H163">
            <v>1443.9099999999999</v>
          </cell>
          <cell r="I163">
            <v>1640.7799999999997</v>
          </cell>
          <cell r="J163">
            <v>1858.0899999999997</v>
          </cell>
          <cell r="K163">
            <v>2062.2899999999995</v>
          </cell>
          <cell r="L163">
            <v>2243.0599999999995</v>
          </cell>
          <cell r="M163">
            <v>2445.9199999999996</v>
          </cell>
        </row>
        <row r="164">
          <cell r="A164" t="str">
            <v>Monthly Growth (%)</v>
          </cell>
          <cell r="B164">
            <v>9.561244042647294</v>
          </cell>
          <cell r="C164">
            <v>-13.834701107673</v>
          </cell>
          <cell r="D164">
            <v>-1.3115436660768096</v>
          </cell>
          <cell r="E164">
            <v>7.905284252715964</v>
          </cell>
          <cell r="F164">
            <v>3.694834074580897</v>
          </cell>
          <cell r="G164">
            <v>-4.6236508460196895</v>
          </cell>
          <cell r="H164">
            <v>8.727021150424981</v>
          </cell>
          <cell r="I164">
            <v>-10.52177074811381</v>
          </cell>
          <cell r="J164">
            <v>10.38248590440392</v>
          </cell>
          <cell r="K164">
            <v>-6.032856288251799</v>
          </cell>
          <cell r="L164">
            <v>-11.474045053868759</v>
          </cell>
          <cell r="M164">
            <v>12.219948000221246</v>
          </cell>
        </row>
        <row r="165">
          <cell r="A165" t="str">
            <v>% Growth over Corresponding Month</v>
          </cell>
          <cell r="B165">
            <v>-5.516715393415515</v>
          </cell>
          <cell r="C165">
            <v>-26.18800660750644</v>
          </cell>
          <cell r="D165">
            <v>-5.863078985255425</v>
          </cell>
          <cell r="E165">
            <v>-13.960724948488274</v>
          </cell>
          <cell r="F165">
            <v>-11.35575517025276</v>
          </cell>
          <cell r="G165">
            <v>-7.593954061829305</v>
          </cell>
          <cell r="H165">
            <v>-12.818480801997076</v>
          </cell>
          <cell r="I165">
            <v>-20.52399983852085</v>
          </cell>
          <cell r="J165">
            <v>-3.2931333719015523</v>
          </cell>
          <cell r="K165">
            <v>-3.3327021397462695</v>
          </cell>
          <cell r="L165">
            <v>-11.374221699269482</v>
          </cell>
          <cell r="M165">
            <v>-0.32918980002948756</v>
          </cell>
        </row>
        <row r="166">
          <cell r="A166" t="str">
            <v>% Growth over Corresponding Period</v>
          </cell>
          <cell r="B166">
            <v>-5.516715393415515</v>
          </cell>
          <cell r="C166">
            <v>-16.35839780786588</v>
          </cell>
          <cell r="D166">
            <v>-13.328556073092082</v>
          </cell>
          <cell r="E166">
            <v>-13.4892470819616</v>
          </cell>
          <cell r="F166">
            <v>-13.05461694938335</v>
          </cell>
          <cell r="G166">
            <v>-12.196714254968075</v>
          </cell>
          <cell r="H166">
            <v>-12.292029861444362</v>
          </cell>
          <cell r="I166">
            <v>-13.368673375642839</v>
          </cell>
          <cell r="J166">
            <v>-12.300053334843717</v>
          </cell>
          <cell r="K166">
            <v>-11.487040383187509</v>
          </cell>
          <cell r="L166">
            <v>-11.477958877619503</v>
          </cell>
          <cell r="M166">
            <v>-10.649039427492234</v>
          </cell>
        </row>
        <row r="171">
          <cell r="A171" t="str">
            <v>COUNTRY-WISE HOME REMITTANCES FOR THE YEAR 1985-86</v>
          </cell>
        </row>
        <row r="172">
          <cell r="A172" t="str">
            <v>(Million US $)</v>
          </cell>
        </row>
        <row r="174">
          <cell r="A174" t="str">
            <v>Country</v>
          </cell>
          <cell r="B174" t="str">
            <v>Jul.</v>
          </cell>
          <cell r="C174" t="str">
            <v>Aug.</v>
          </cell>
          <cell r="D174" t="str">
            <v>Sep.</v>
          </cell>
          <cell r="E174" t="str">
            <v>Oct.</v>
          </cell>
          <cell r="F174" t="str">
            <v>Nov.</v>
          </cell>
          <cell r="G174" t="str">
            <v>Dec.</v>
          </cell>
          <cell r="H174" t="str">
            <v>Jan.</v>
          </cell>
          <cell r="I174" t="str">
            <v>Feb.</v>
          </cell>
          <cell r="J174" t="str">
            <v>Mar.</v>
          </cell>
          <cell r="K174" t="str">
            <v>Apr.</v>
          </cell>
          <cell r="L174" t="str">
            <v>May</v>
          </cell>
          <cell r="M174" t="str">
            <v>Jun.</v>
          </cell>
          <cell r="N174" t="str">
            <v>Total</v>
          </cell>
        </row>
        <row r="175">
          <cell r="A175" t="str">
            <v>Abu Dhabi</v>
          </cell>
          <cell r="B175">
            <v>15.58</v>
          </cell>
          <cell r="C175">
            <v>11.05</v>
          </cell>
          <cell r="D175">
            <v>13.12</v>
          </cell>
          <cell r="E175">
            <v>11.08</v>
          </cell>
          <cell r="F175">
            <v>10.88</v>
          </cell>
          <cell r="G175">
            <v>12.95</v>
          </cell>
          <cell r="H175">
            <v>13.48</v>
          </cell>
          <cell r="I175">
            <v>13.96</v>
          </cell>
          <cell r="J175">
            <v>14.06</v>
          </cell>
          <cell r="K175">
            <v>11.25</v>
          </cell>
          <cell r="L175">
            <v>9.32</v>
          </cell>
          <cell r="M175">
            <v>8.34</v>
          </cell>
          <cell r="N175">
            <v>145.07</v>
          </cell>
        </row>
        <row r="176">
          <cell r="A176" t="str">
            <v>Bahrain</v>
          </cell>
          <cell r="B176">
            <v>5.21</v>
          </cell>
          <cell r="C176">
            <v>5.63</v>
          </cell>
          <cell r="D176">
            <v>5.49</v>
          </cell>
          <cell r="E176">
            <v>8.85</v>
          </cell>
          <cell r="F176">
            <v>3.6</v>
          </cell>
          <cell r="G176">
            <v>4.6</v>
          </cell>
          <cell r="H176">
            <v>6.57</v>
          </cell>
          <cell r="I176">
            <v>4.62</v>
          </cell>
          <cell r="J176">
            <v>4.92</v>
          </cell>
          <cell r="K176">
            <v>3.93</v>
          </cell>
          <cell r="L176">
            <v>5.34</v>
          </cell>
          <cell r="M176">
            <v>3.16</v>
          </cell>
          <cell r="N176">
            <v>61.92</v>
          </cell>
        </row>
        <row r="177">
          <cell r="A177" t="str">
            <v>Canada</v>
          </cell>
          <cell r="B177">
            <v>0.7</v>
          </cell>
          <cell r="C177">
            <v>0.62</v>
          </cell>
          <cell r="D177">
            <v>0.64</v>
          </cell>
          <cell r="E177">
            <v>0.75</v>
          </cell>
          <cell r="F177">
            <v>0.69</v>
          </cell>
          <cell r="G177">
            <v>0.62</v>
          </cell>
          <cell r="H177">
            <v>0.61</v>
          </cell>
          <cell r="I177">
            <v>0.64</v>
          </cell>
          <cell r="J177">
            <v>0.66</v>
          </cell>
          <cell r="K177">
            <v>0.54</v>
          </cell>
          <cell r="L177">
            <v>0.61</v>
          </cell>
          <cell r="M177">
            <v>0.63</v>
          </cell>
          <cell r="N177">
            <v>7.71</v>
          </cell>
        </row>
        <row r="178">
          <cell r="A178" t="str">
            <v>Dubai</v>
          </cell>
          <cell r="B178">
            <v>10.84</v>
          </cell>
          <cell r="C178">
            <v>9.35</v>
          </cell>
          <cell r="D178">
            <v>9.91</v>
          </cell>
          <cell r="E178">
            <v>6.79</v>
          </cell>
          <cell r="F178">
            <v>8.59</v>
          </cell>
          <cell r="G178">
            <v>8.8</v>
          </cell>
          <cell r="H178">
            <v>10.72</v>
          </cell>
          <cell r="I178">
            <v>10.48</v>
          </cell>
          <cell r="J178">
            <v>10.54</v>
          </cell>
          <cell r="K178">
            <v>9.86</v>
          </cell>
          <cell r="L178">
            <v>9.72</v>
          </cell>
          <cell r="M178">
            <v>9.18</v>
          </cell>
          <cell r="N178">
            <v>114.78</v>
          </cell>
        </row>
        <row r="179">
          <cell r="A179" t="str">
            <v>Germany (FR)</v>
          </cell>
          <cell r="B179">
            <v>3.28</v>
          </cell>
          <cell r="C179">
            <v>2.34</v>
          </cell>
          <cell r="D179">
            <v>2.7</v>
          </cell>
          <cell r="E179">
            <v>3.72</v>
          </cell>
          <cell r="F179">
            <v>3.03</v>
          </cell>
          <cell r="G179">
            <v>2.78</v>
          </cell>
          <cell r="H179">
            <v>2.78</v>
          </cell>
          <cell r="I179">
            <v>2.74</v>
          </cell>
          <cell r="J179">
            <v>3.4</v>
          </cell>
          <cell r="K179">
            <v>2.54</v>
          </cell>
          <cell r="L179">
            <v>2.86</v>
          </cell>
          <cell r="M179">
            <v>3.1</v>
          </cell>
          <cell r="N179">
            <v>35.27</v>
          </cell>
        </row>
        <row r="180">
          <cell r="A180" t="str">
            <v>Kuwait</v>
          </cell>
          <cell r="B180">
            <v>21.14</v>
          </cell>
          <cell r="C180">
            <v>16.14</v>
          </cell>
          <cell r="D180">
            <v>20.23</v>
          </cell>
          <cell r="E180">
            <v>18.83</v>
          </cell>
          <cell r="F180">
            <v>15.15</v>
          </cell>
          <cell r="G180">
            <v>16.92</v>
          </cell>
          <cell r="H180">
            <v>22.08</v>
          </cell>
          <cell r="I180">
            <v>22.49</v>
          </cell>
          <cell r="J180">
            <v>20.76</v>
          </cell>
          <cell r="K180">
            <v>16.27</v>
          </cell>
          <cell r="L180">
            <v>17.55</v>
          </cell>
          <cell r="M180">
            <v>17.62</v>
          </cell>
          <cell r="N180">
            <v>225.18000000000004</v>
          </cell>
        </row>
        <row r="181">
          <cell r="A181" t="str">
            <v>Libya</v>
          </cell>
          <cell r="B181">
            <v>2.18</v>
          </cell>
          <cell r="C181">
            <v>1.18</v>
          </cell>
          <cell r="D181">
            <v>1.39</v>
          </cell>
          <cell r="E181">
            <v>1.09</v>
          </cell>
          <cell r="F181">
            <v>1.09</v>
          </cell>
          <cell r="G181">
            <v>1.1</v>
          </cell>
          <cell r="H181">
            <v>0.59</v>
          </cell>
          <cell r="I181">
            <v>0.42</v>
          </cell>
          <cell r="J181">
            <v>0.39</v>
          </cell>
          <cell r="K181">
            <v>0.52</v>
          </cell>
          <cell r="L181">
            <v>0.31</v>
          </cell>
          <cell r="M181">
            <v>0.31</v>
          </cell>
          <cell r="N181">
            <v>10.57</v>
          </cell>
        </row>
        <row r="182">
          <cell r="A182" t="str">
            <v>Norway</v>
          </cell>
          <cell r="B182">
            <v>1.52</v>
          </cell>
          <cell r="C182">
            <v>1.36</v>
          </cell>
          <cell r="D182">
            <v>1.49</v>
          </cell>
          <cell r="E182">
            <v>1.91</v>
          </cell>
          <cell r="F182">
            <v>1.74</v>
          </cell>
          <cell r="G182">
            <v>2.4</v>
          </cell>
          <cell r="H182">
            <v>2.12</v>
          </cell>
          <cell r="I182">
            <v>2.25</v>
          </cell>
          <cell r="J182">
            <v>1.5</v>
          </cell>
          <cell r="K182">
            <v>1.73</v>
          </cell>
          <cell r="L182">
            <v>1.63</v>
          </cell>
          <cell r="M182">
            <v>1.86</v>
          </cell>
          <cell r="N182">
            <v>21.509999999999998</v>
          </cell>
        </row>
        <row r="183">
          <cell r="A183" t="str">
            <v>Qatar</v>
          </cell>
          <cell r="B183">
            <v>5.26</v>
          </cell>
          <cell r="C183">
            <v>4.71</v>
          </cell>
          <cell r="D183">
            <v>6.43</v>
          </cell>
          <cell r="E183">
            <v>5.57</v>
          </cell>
          <cell r="F183">
            <v>4.6</v>
          </cell>
          <cell r="G183">
            <v>5.09</v>
          </cell>
          <cell r="H183">
            <v>5.78</v>
          </cell>
          <cell r="I183">
            <v>6.23</v>
          </cell>
          <cell r="J183">
            <v>5.44</v>
          </cell>
          <cell r="K183">
            <v>4.97</v>
          </cell>
          <cell r="L183">
            <v>5.3</v>
          </cell>
          <cell r="M183">
            <v>4.27</v>
          </cell>
          <cell r="N183">
            <v>63.64999999999999</v>
          </cell>
        </row>
        <row r="184">
          <cell r="A184" t="str">
            <v>Saudi Arabia</v>
          </cell>
          <cell r="B184">
            <v>105.58</v>
          </cell>
          <cell r="C184">
            <v>87.68</v>
          </cell>
          <cell r="D184">
            <v>94.74</v>
          </cell>
          <cell r="E184">
            <v>114.64</v>
          </cell>
          <cell r="F184">
            <v>82.57</v>
          </cell>
          <cell r="G184">
            <v>97.62</v>
          </cell>
          <cell r="H184">
            <v>109.53</v>
          </cell>
          <cell r="I184">
            <v>107.02</v>
          </cell>
          <cell r="J184">
            <v>104.28</v>
          </cell>
          <cell r="K184">
            <v>90.9</v>
          </cell>
          <cell r="L184">
            <v>80.11</v>
          </cell>
          <cell r="M184">
            <v>88.2</v>
          </cell>
          <cell r="N184">
            <v>1162.87</v>
          </cell>
        </row>
        <row r="185">
          <cell r="A185" t="str">
            <v>Sharjah</v>
          </cell>
          <cell r="B185">
            <v>5.07</v>
          </cell>
          <cell r="C185">
            <v>8.24</v>
          </cell>
          <cell r="D185">
            <v>4.24</v>
          </cell>
          <cell r="E185">
            <v>4.07</v>
          </cell>
          <cell r="F185">
            <v>3.35</v>
          </cell>
          <cell r="G185">
            <v>2.88</v>
          </cell>
          <cell r="H185">
            <v>4.61</v>
          </cell>
          <cell r="I185">
            <v>4.01</v>
          </cell>
          <cell r="J185">
            <v>4.41</v>
          </cell>
          <cell r="K185">
            <v>4.31</v>
          </cell>
          <cell r="L185">
            <v>3.07</v>
          </cell>
          <cell r="M185">
            <v>3.36</v>
          </cell>
          <cell r="N185">
            <v>51.62</v>
          </cell>
        </row>
        <row r="186">
          <cell r="A186" t="str">
            <v>Sultanat-e-Oman</v>
          </cell>
          <cell r="B186">
            <v>16.22</v>
          </cell>
          <cell r="C186">
            <v>12.7</v>
          </cell>
          <cell r="D186">
            <v>17.93</v>
          </cell>
          <cell r="E186">
            <v>16.05</v>
          </cell>
          <cell r="F186">
            <v>12.52</v>
          </cell>
          <cell r="G186">
            <v>18.6</v>
          </cell>
          <cell r="H186">
            <v>18.21</v>
          </cell>
          <cell r="I186">
            <v>15.43</v>
          </cell>
          <cell r="J186">
            <v>18.37</v>
          </cell>
          <cell r="K186">
            <v>13.78</v>
          </cell>
          <cell r="L186">
            <v>13.48</v>
          </cell>
          <cell r="M186">
            <v>12.56</v>
          </cell>
          <cell r="N186">
            <v>185.85</v>
          </cell>
        </row>
        <row r="187">
          <cell r="A187" t="str">
            <v>U.S.A.</v>
          </cell>
          <cell r="B187">
            <v>13.25</v>
          </cell>
          <cell r="C187">
            <v>10.56</v>
          </cell>
          <cell r="D187">
            <v>14.24</v>
          </cell>
          <cell r="E187">
            <v>18.34</v>
          </cell>
          <cell r="F187">
            <v>16.95</v>
          </cell>
          <cell r="G187">
            <v>15.98</v>
          </cell>
          <cell r="H187">
            <v>19.02</v>
          </cell>
          <cell r="I187">
            <v>15.39</v>
          </cell>
          <cell r="J187">
            <v>19.57</v>
          </cell>
          <cell r="K187">
            <v>21.08</v>
          </cell>
          <cell r="L187">
            <v>15.02</v>
          </cell>
          <cell r="M187">
            <v>15.06</v>
          </cell>
          <cell r="N187">
            <v>194.46</v>
          </cell>
        </row>
        <row r="188">
          <cell r="A188" t="str">
            <v>U.K.</v>
          </cell>
          <cell r="B188">
            <v>22.27</v>
          </cell>
          <cell r="C188">
            <v>14.69</v>
          </cell>
          <cell r="D188">
            <v>20.27</v>
          </cell>
          <cell r="E188">
            <v>18.57</v>
          </cell>
          <cell r="F188">
            <v>17.51</v>
          </cell>
          <cell r="G188">
            <v>19.04</v>
          </cell>
          <cell r="H188">
            <v>17.66</v>
          </cell>
          <cell r="I188">
            <v>14.28</v>
          </cell>
          <cell r="J188">
            <v>20.97</v>
          </cell>
          <cell r="K188">
            <v>16.66</v>
          </cell>
          <cell r="L188">
            <v>22.06</v>
          </cell>
          <cell r="M188">
            <v>19.29</v>
          </cell>
          <cell r="N188">
            <v>223.27</v>
          </cell>
        </row>
        <row r="189">
          <cell r="A189" t="str">
            <v>Others</v>
          </cell>
          <cell r="B189">
            <v>8.49</v>
          </cell>
          <cell r="C189">
            <v>8.27</v>
          </cell>
          <cell r="D189">
            <v>6.95</v>
          </cell>
          <cell r="E189">
            <v>6.79</v>
          </cell>
          <cell r="F189">
            <v>5.91</v>
          </cell>
          <cell r="G189">
            <v>6.79</v>
          </cell>
          <cell r="H189">
            <v>8.37</v>
          </cell>
          <cell r="I189">
            <v>7.07</v>
          </cell>
          <cell r="J189">
            <v>7.76</v>
          </cell>
          <cell r="K189">
            <v>7.42</v>
          </cell>
          <cell r="L189">
            <v>7.88</v>
          </cell>
          <cell r="M189">
            <v>9.88</v>
          </cell>
          <cell r="N189">
            <v>91.57999999999998</v>
          </cell>
        </row>
        <row r="190">
          <cell r="A190" t="str">
            <v>TOTAL</v>
          </cell>
          <cell r="B190">
            <v>236.59000000000003</v>
          </cell>
          <cell r="C190">
            <v>194.52</v>
          </cell>
          <cell r="D190">
            <v>219.77</v>
          </cell>
          <cell r="E190">
            <v>237.04999999999998</v>
          </cell>
          <cell r="F190">
            <v>188.17999999999998</v>
          </cell>
          <cell r="G190">
            <v>216.16999999999996</v>
          </cell>
          <cell r="H190">
            <v>242.13000000000002</v>
          </cell>
          <cell r="I190">
            <v>227.03</v>
          </cell>
          <cell r="J190">
            <v>237.02999999999997</v>
          </cell>
          <cell r="K190">
            <v>205.76</v>
          </cell>
          <cell r="L190">
            <v>194.26</v>
          </cell>
          <cell r="M190">
            <v>196.82000000000002</v>
          </cell>
          <cell r="N190">
            <v>2595.31</v>
          </cell>
        </row>
        <row r="191">
          <cell r="A191" t="str">
            <v>Progressive Total</v>
          </cell>
          <cell r="B191">
            <v>236.59000000000003</v>
          </cell>
          <cell r="C191">
            <v>431.11</v>
          </cell>
          <cell r="D191">
            <v>650.88</v>
          </cell>
          <cell r="E191">
            <v>887.93</v>
          </cell>
          <cell r="F191">
            <v>1076.11</v>
          </cell>
          <cell r="G191">
            <v>1292.2799999999997</v>
          </cell>
          <cell r="H191">
            <v>1534.4099999999999</v>
          </cell>
          <cell r="I191">
            <v>1761.4399999999998</v>
          </cell>
          <cell r="J191">
            <v>1998.4699999999998</v>
          </cell>
          <cell r="K191">
            <v>2204.2299999999996</v>
          </cell>
          <cell r="L191">
            <v>2398.49</v>
          </cell>
          <cell r="M191">
            <v>2595.31</v>
          </cell>
        </row>
        <row r="192">
          <cell r="A192" t="str">
            <v>Monthly Growth (%)</v>
          </cell>
          <cell r="B192">
            <v>16.62723060238592</v>
          </cell>
          <cell r="C192">
            <v>-17.781816644828613</v>
          </cell>
          <cell r="D192">
            <v>12.980670368085542</v>
          </cell>
          <cell r="E192">
            <v>7.862765618601252</v>
          </cell>
          <cell r="F192">
            <v>-20.61590381775997</v>
          </cell>
          <cell r="G192">
            <v>14.87405675417153</v>
          </cell>
          <cell r="H192">
            <v>12.009066938058043</v>
          </cell>
          <cell r="I192">
            <v>-6.2363193325899395</v>
          </cell>
          <cell r="J192">
            <v>4.404704224111338</v>
          </cell>
          <cell r="K192">
            <v>-13.19242290005484</v>
          </cell>
          <cell r="L192">
            <v>-5.589035769828927</v>
          </cell>
          <cell r="M192">
            <v>1.3178214763718885</v>
          </cell>
        </row>
        <row r="193">
          <cell r="A193" t="str">
            <v>% Growth over Corresponding Month</v>
          </cell>
          <cell r="B193">
            <v>6.098928203058443</v>
          </cell>
          <cell r="C193">
            <v>1.2386801290725638</v>
          </cell>
          <cell r="D193">
            <v>15.900221495622826</v>
          </cell>
          <cell r="E193">
            <v>15.854552563413307</v>
          </cell>
          <cell r="F193">
            <v>-11.306970825281619</v>
          </cell>
          <cell r="G193">
            <v>6.8244712393753435</v>
          </cell>
          <cell r="H193">
            <v>10.04908644668667</v>
          </cell>
          <cell r="I193">
            <v>15.319754152486409</v>
          </cell>
          <cell r="J193">
            <v>9.074593898117882</v>
          </cell>
          <cell r="K193">
            <v>0.76395690499509</v>
          </cell>
          <cell r="L193">
            <v>7.462521436078983</v>
          </cell>
          <cell r="M193">
            <v>-2.9774228531992195</v>
          </cell>
        </row>
        <row r="194">
          <cell r="A194" t="str">
            <v>% Growth over Corresponding Period</v>
          </cell>
          <cell r="B194">
            <v>6.098928203058443</v>
          </cell>
          <cell r="C194">
            <v>3.8493965745670073</v>
          </cell>
          <cell r="D194">
            <v>7.627945431996692</v>
          </cell>
          <cell r="E194">
            <v>9.707670257981608</v>
          </cell>
          <cell r="F194">
            <v>5.342965943241993</v>
          </cell>
          <cell r="G194">
            <v>5.587920483049937</v>
          </cell>
          <cell r="H194">
            <v>6.26770366574094</v>
          </cell>
          <cell r="I194">
            <v>7.353819524860134</v>
          </cell>
          <cell r="J194">
            <v>7.555069991227557</v>
          </cell>
          <cell r="K194">
            <v>6.882640171847805</v>
          </cell>
          <cell r="L194">
            <v>6.929373266876514</v>
          </cell>
          <cell r="M194">
            <v>6.107722247661426</v>
          </cell>
        </row>
        <row r="201">
          <cell r="A201" t="str">
            <v>COUNTRY-WISE HOME REMITTANCES FOR THE YEAR 1986-87</v>
          </cell>
        </row>
        <row r="202">
          <cell r="A202" t="str">
            <v>(Million US $)</v>
          </cell>
        </row>
        <row r="204">
          <cell r="A204" t="str">
            <v>Country</v>
          </cell>
          <cell r="B204" t="str">
            <v>Jul.</v>
          </cell>
          <cell r="C204" t="str">
            <v>Aug.</v>
          </cell>
          <cell r="D204" t="str">
            <v>Sep.</v>
          </cell>
          <cell r="E204" t="str">
            <v>Oct.</v>
          </cell>
          <cell r="F204" t="str">
            <v>Nov.</v>
          </cell>
          <cell r="G204" t="str">
            <v>Dec.</v>
          </cell>
          <cell r="H204" t="str">
            <v>Jan.</v>
          </cell>
          <cell r="I204" t="str">
            <v>Feb.</v>
          </cell>
          <cell r="J204" t="str">
            <v>Mar.</v>
          </cell>
          <cell r="K204" t="str">
            <v>Apr.</v>
          </cell>
          <cell r="L204" t="str">
            <v>May</v>
          </cell>
          <cell r="M204" t="str">
            <v>Jun.</v>
          </cell>
          <cell r="N204" t="str">
            <v>Total</v>
          </cell>
        </row>
        <row r="205">
          <cell r="A205" t="str">
            <v>Abu Dhabi</v>
          </cell>
          <cell r="B205">
            <v>9.6</v>
          </cell>
          <cell r="C205">
            <v>8.49</v>
          </cell>
          <cell r="D205">
            <v>9.55</v>
          </cell>
          <cell r="E205">
            <v>9.93</v>
          </cell>
          <cell r="F205">
            <v>8.33</v>
          </cell>
          <cell r="G205">
            <v>6.2</v>
          </cell>
          <cell r="H205">
            <v>8.56</v>
          </cell>
          <cell r="I205">
            <v>8.89</v>
          </cell>
          <cell r="J205">
            <v>11.72</v>
          </cell>
          <cell r="K205">
            <v>6.99</v>
          </cell>
          <cell r="L205">
            <v>5.69</v>
          </cell>
          <cell r="M205">
            <v>7.46</v>
          </cell>
          <cell r="N205">
            <v>101.41</v>
          </cell>
        </row>
        <row r="206">
          <cell r="A206" t="str">
            <v>Bahrain</v>
          </cell>
          <cell r="B206">
            <v>5.53</v>
          </cell>
          <cell r="C206">
            <v>3.78</v>
          </cell>
          <cell r="D206">
            <v>3.81</v>
          </cell>
          <cell r="E206">
            <v>4.19</v>
          </cell>
          <cell r="F206">
            <v>6.46</v>
          </cell>
          <cell r="G206">
            <v>2.77</v>
          </cell>
          <cell r="H206">
            <v>4.32</v>
          </cell>
          <cell r="I206">
            <v>3.77</v>
          </cell>
          <cell r="J206">
            <v>5.15</v>
          </cell>
          <cell r="K206">
            <v>4.69</v>
          </cell>
          <cell r="L206">
            <v>3.51</v>
          </cell>
          <cell r="M206">
            <v>3.6</v>
          </cell>
          <cell r="N206">
            <v>51.58</v>
          </cell>
        </row>
        <row r="207">
          <cell r="A207" t="str">
            <v>Canada</v>
          </cell>
          <cell r="B207">
            <v>0.86</v>
          </cell>
          <cell r="C207">
            <v>0.68</v>
          </cell>
          <cell r="D207">
            <v>0.68</v>
          </cell>
          <cell r="E207">
            <v>0.59</v>
          </cell>
          <cell r="F207">
            <v>0.61</v>
          </cell>
          <cell r="G207">
            <v>0.65</v>
          </cell>
          <cell r="H207">
            <v>0.85</v>
          </cell>
          <cell r="I207">
            <v>0.67</v>
          </cell>
          <cell r="J207">
            <v>0.9</v>
          </cell>
          <cell r="K207">
            <v>0.55</v>
          </cell>
          <cell r="L207">
            <v>0.87</v>
          </cell>
          <cell r="M207">
            <v>0.72</v>
          </cell>
          <cell r="N207">
            <v>8.63</v>
          </cell>
        </row>
        <row r="208">
          <cell r="A208" t="str">
            <v>Dubai</v>
          </cell>
          <cell r="B208">
            <v>11.28</v>
          </cell>
          <cell r="C208">
            <v>9.52</v>
          </cell>
          <cell r="D208">
            <v>10.37</v>
          </cell>
          <cell r="E208">
            <v>10.81</v>
          </cell>
          <cell r="F208">
            <v>10.24</v>
          </cell>
          <cell r="G208">
            <v>10.23</v>
          </cell>
          <cell r="H208">
            <v>10.1</v>
          </cell>
          <cell r="I208">
            <v>10.83</v>
          </cell>
          <cell r="J208">
            <v>11.46</v>
          </cell>
          <cell r="K208">
            <v>10.65</v>
          </cell>
          <cell r="L208">
            <v>8.98</v>
          </cell>
          <cell r="M208">
            <v>12.33</v>
          </cell>
          <cell r="N208">
            <v>126.80000000000001</v>
          </cell>
        </row>
        <row r="209">
          <cell r="A209" t="str">
            <v>Germany (FR)</v>
          </cell>
          <cell r="B209">
            <v>2.99</v>
          </cell>
          <cell r="C209">
            <v>2.64</v>
          </cell>
          <cell r="D209">
            <v>2.86</v>
          </cell>
          <cell r="E209">
            <v>2.88</v>
          </cell>
          <cell r="F209">
            <v>2.64</v>
          </cell>
          <cell r="G209">
            <v>2.71</v>
          </cell>
          <cell r="H209">
            <v>3.36</v>
          </cell>
          <cell r="I209">
            <v>3.1</v>
          </cell>
          <cell r="J209">
            <v>3.28</v>
          </cell>
          <cell r="K209">
            <v>2.65</v>
          </cell>
          <cell r="L209">
            <v>2.83</v>
          </cell>
          <cell r="M209">
            <v>2.83</v>
          </cell>
          <cell r="N209">
            <v>34.77</v>
          </cell>
        </row>
        <row r="210">
          <cell r="A210" t="str">
            <v>Kuwait</v>
          </cell>
          <cell r="B210">
            <v>21.16</v>
          </cell>
          <cell r="C210">
            <v>16.83</v>
          </cell>
          <cell r="D210">
            <v>15.91</v>
          </cell>
          <cell r="E210">
            <v>17.26</v>
          </cell>
          <cell r="F210">
            <v>15.57</v>
          </cell>
          <cell r="G210">
            <v>15.3</v>
          </cell>
          <cell r="H210">
            <v>17.82</v>
          </cell>
          <cell r="I210">
            <v>19.07</v>
          </cell>
          <cell r="J210">
            <v>19.62</v>
          </cell>
          <cell r="K210">
            <v>15.44</v>
          </cell>
          <cell r="L210">
            <v>14.81</v>
          </cell>
          <cell r="M210">
            <v>19.42</v>
          </cell>
          <cell r="N210">
            <v>208.20999999999998</v>
          </cell>
        </row>
        <row r="211">
          <cell r="A211" t="str">
            <v>Libya</v>
          </cell>
          <cell r="B211">
            <v>0.16</v>
          </cell>
          <cell r="C211">
            <v>0.37</v>
          </cell>
          <cell r="D211">
            <v>0.3</v>
          </cell>
          <cell r="E211">
            <v>0.29</v>
          </cell>
          <cell r="F211">
            <v>0.24</v>
          </cell>
          <cell r="G211">
            <v>0.18</v>
          </cell>
          <cell r="H211">
            <v>0.32</v>
          </cell>
          <cell r="I211">
            <v>0.33</v>
          </cell>
          <cell r="J211">
            <v>0.2</v>
          </cell>
          <cell r="K211">
            <v>0.36</v>
          </cell>
          <cell r="L211">
            <v>0.14</v>
          </cell>
          <cell r="M211">
            <v>0.27</v>
          </cell>
          <cell r="N211">
            <v>3.16</v>
          </cell>
        </row>
        <row r="212">
          <cell r="A212" t="str">
            <v>Norway</v>
          </cell>
          <cell r="B212">
            <v>1.75</v>
          </cell>
          <cell r="C212">
            <v>1.56</v>
          </cell>
          <cell r="D212">
            <v>1.8</v>
          </cell>
          <cell r="E212">
            <v>1.96</v>
          </cell>
          <cell r="F212">
            <v>1.95</v>
          </cell>
          <cell r="G212">
            <v>1.82</v>
          </cell>
          <cell r="H212">
            <v>2.6</v>
          </cell>
          <cell r="I212">
            <v>2.68</v>
          </cell>
          <cell r="J212">
            <v>2.3</v>
          </cell>
          <cell r="K212">
            <v>1.87</v>
          </cell>
          <cell r="L212">
            <v>1.57</v>
          </cell>
          <cell r="M212">
            <v>2.91</v>
          </cell>
          <cell r="N212">
            <v>24.770000000000003</v>
          </cell>
        </row>
        <row r="213">
          <cell r="A213" t="str">
            <v>Qatar</v>
          </cell>
          <cell r="B213">
            <v>5.69</v>
          </cell>
          <cell r="C213">
            <v>4.04</v>
          </cell>
          <cell r="D213">
            <v>4.96</v>
          </cell>
          <cell r="E213">
            <v>5.65</v>
          </cell>
          <cell r="F213">
            <v>4.53</v>
          </cell>
          <cell r="G213">
            <v>3.76</v>
          </cell>
          <cell r="H213">
            <v>4.14</v>
          </cell>
          <cell r="I213">
            <v>4.23</v>
          </cell>
          <cell r="J213">
            <v>4.69</v>
          </cell>
          <cell r="K213">
            <v>4.76</v>
          </cell>
          <cell r="L213">
            <v>2.77</v>
          </cell>
          <cell r="M213">
            <v>3.7</v>
          </cell>
          <cell r="N213">
            <v>52.92</v>
          </cell>
        </row>
        <row r="214">
          <cell r="A214" t="str">
            <v>Saudi Arabia</v>
          </cell>
          <cell r="B214">
            <v>86.68</v>
          </cell>
          <cell r="C214">
            <v>65.98</v>
          </cell>
          <cell r="D214">
            <v>77.07</v>
          </cell>
          <cell r="E214">
            <v>95.52</v>
          </cell>
          <cell r="F214">
            <v>75.63</v>
          </cell>
          <cell r="G214">
            <v>72.4</v>
          </cell>
          <cell r="H214">
            <v>80.82</v>
          </cell>
          <cell r="I214">
            <v>76.71</v>
          </cell>
          <cell r="J214">
            <v>91.73</v>
          </cell>
          <cell r="K214">
            <v>72.31</v>
          </cell>
          <cell r="L214">
            <v>66.64</v>
          </cell>
          <cell r="M214">
            <v>84.03</v>
          </cell>
          <cell r="N214">
            <v>945.5199999999999</v>
          </cell>
        </row>
        <row r="215">
          <cell r="A215" t="str">
            <v>Sharjah</v>
          </cell>
          <cell r="B215">
            <v>8.67</v>
          </cell>
          <cell r="C215">
            <v>3.6</v>
          </cell>
          <cell r="D215">
            <v>3.9</v>
          </cell>
          <cell r="E215">
            <v>4.4</v>
          </cell>
          <cell r="F215">
            <v>3.93</v>
          </cell>
          <cell r="G215">
            <v>5.51</v>
          </cell>
          <cell r="H215">
            <v>3.54</v>
          </cell>
          <cell r="I215">
            <v>3.75</v>
          </cell>
          <cell r="J215">
            <v>4</v>
          </cell>
          <cell r="K215">
            <v>3.03</v>
          </cell>
          <cell r="L215">
            <v>2.25</v>
          </cell>
          <cell r="M215">
            <v>3.37</v>
          </cell>
          <cell r="N215">
            <v>49.949999999999996</v>
          </cell>
        </row>
        <row r="216">
          <cell r="A216" t="str">
            <v>Sultanat-e-Oman</v>
          </cell>
          <cell r="B216">
            <v>12.33</v>
          </cell>
          <cell r="C216">
            <v>12.89</v>
          </cell>
          <cell r="D216">
            <v>13.79</v>
          </cell>
          <cell r="E216">
            <v>11.83</v>
          </cell>
          <cell r="F216">
            <v>10.08</v>
          </cell>
          <cell r="G216">
            <v>9.3</v>
          </cell>
          <cell r="H216">
            <v>12.64</v>
          </cell>
          <cell r="I216">
            <v>9.72</v>
          </cell>
          <cell r="J216">
            <v>13.21</v>
          </cell>
          <cell r="K216">
            <v>9.46</v>
          </cell>
          <cell r="L216">
            <v>7.41</v>
          </cell>
          <cell r="M216">
            <v>11.4</v>
          </cell>
          <cell r="N216">
            <v>134.06</v>
          </cell>
        </row>
        <row r="217">
          <cell r="A217" t="str">
            <v>U.S.A.</v>
          </cell>
          <cell r="B217">
            <v>14.07</v>
          </cell>
          <cell r="C217">
            <v>13.46</v>
          </cell>
          <cell r="D217">
            <v>16.94</v>
          </cell>
          <cell r="E217">
            <v>19.4</v>
          </cell>
          <cell r="F217">
            <v>14.43</v>
          </cell>
          <cell r="G217">
            <v>16</v>
          </cell>
          <cell r="H217">
            <v>22.2</v>
          </cell>
          <cell r="I217">
            <v>14.5</v>
          </cell>
          <cell r="J217">
            <v>17</v>
          </cell>
          <cell r="K217">
            <v>13.47</v>
          </cell>
          <cell r="L217">
            <v>14.35</v>
          </cell>
          <cell r="M217">
            <v>16.12</v>
          </cell>
          <cell r="N217">
            <v>191.94</v>
          </cell>
        </row>
        <row r="218">
          <cell r="A218" t="str">
            <v>U.K.</v>
          </cell>
          <cell r="B218">
            <v>12.09</v>
          </cell>
          <cell r="C218">
            <v>14.06</v>
          </cell>
          <cell r="D218">
            <v>15.26</v>
          </cell>
          <cell r="E218">
            <v>12.26</v>
          </cell>
          <cell r="F218">
            <v>14.3</v>
          </cell>
          <cell r="G218">
            <v>14.14</v>
          </cell>
          <cell r="H218">
            <v>20.2</v>
          </cell>
          <cell r="I218">
            <v>23.06</v>
          </cell>
          <cell r="J218">
            <v>24.96</v>
          </cell>
          <cell r="K218">
            <v>20.33</v>
          </cell>
          <cell r="L218">
            <v>18.1</v>
          </cell>
          <cell r="M218">
            <v>16.17</v>
          </cell>
          <cell r="N218">
            <v>204.93</v>
          </cell>
        </row>
        <row r="219">
          <cell r="A219" t="str">
            <v>Others</v>
          </cell>
          <cell r="B219">
            <v>12.53</v>
          </cell>
          <cell r="C219">
            <v>11.79</v>
          </cell>
          <cell r="D219">
            <v>11.79</v>
          </cell>
          <cell r="E219">
            <v>14.77</v>
          </cell>
          <cell r="F219">
            <v>11.68</v>
          </cell>
          <cell r="G219">
            <v>13.81</v>
          </cell>
          <cell r="H219">
            <v>16.35</v>
          </cell>
          <cell r="I219">
            <v>9.87</v>
          </cell>
          <cell r="J219">
            <v>9.88</v>
          </cell>
          <cell r="K219">
            <v>9.22</v>
          </cell>
          <cell r="L219">
            <v>8</v>
          </cell>
          <cell r="M219">
            <v>10.22</v>
          </cell>
          <cell r="N219">
            <v>139.91</v>
          </cell>
        </row>
        <row r="220">
          <cell r="A220" t="str">
            <v>TOTAL</v>
          </cell>
          <cell r="B220">
            <v>205.39</v>
          </cell>
          <cell r="C220">
            <v>169.69</v>
          </cell>
          <cell r="D220">
            <v>188.98999999999995</v>
          </cell>
          <cell r="E220">
            <v>211.74</v>
          </cell>
          <cell r="F220">
            <v>180.62000000000003</v>
          </cell>
          <cell r="G220">
            <v>174.78000000000003</v>
          </cell>
          <cell r="H220">
            <v>207.81999999999996</v>
          </cell>
          <cell r="I220">
            <v>191.17999999999998</v>
          </cell>
          <cell r="J220">
            <v>220.10000000000002</v>
          </cell>
          <cell r="K220">
            <v>175.78</v>
          </cell>
          <cell r="L220">
            <v>157.92</v>
          </cell>
          <cell r="M220">
            <v>194.55000000000004</v>
          </cell>
          <cell r="N220">
            <v>2278.56</v>
          </cell>
        </row>
        <row r="221">
          <cell r="A221" t="str">
            <v>Progressive Total</v>
          </cell>
          <cell r="B221">
            <v>205.39</v>
          </cell>
          <cell r="C221">
            <v>375.08</v>
          </cell>
          <cell r="D221">
            <v>564.0699999999999</v>
          </cell>
          <cell r="E221">
            <v>775.81</v>
          </cell>
          <cell r="F221">
            <v>956.43</v>
          </cell>
          <cell r="G221">
            <v>1131.21</v>
          </cell>
          <cell r="H221">
            <v>1339.03</v>
          </cell>
          <cell r="I221">
            <v>1530.21</v>
          </cell>
          <cell r="J221">
            <v>1750.31</v>
          </cell>
          <cell r="K221">
            <v>1926.09</v>
          </cell>
          <cell r="L221">
            <v>2084.0099999999998</v>
          </cell>
          <cell r="M221">
            <v>2278.56</v>
          </cell>
        </row>
        <row r="222">
          <cell r="A222" t="str">
            <v>Monthly Growth (%)</v>
          </cell>
          <cell r="B222">
            <v>4.354232293466093</v>
          </cell>
          <cell r="C222">
            <v>-17.381566775402888</v>
          </cell>
          <cell r="D222">
            <v>11.373681419058256</v>
          </cell>
          <cell r="E222">
            <v>12.037673951002732</v>
          </cell>
          <cell r="F222">
            <v>-14.697270237083204</v>
          </cell>
          <cell r="G222">
            <v>-3.233307496401286</v>
          </cell>
          <cell r="H222">
            <v>18.903764732806916</v>
          </cell>
          <cell r="I222">
            <v>-8.00692907323645</v>
          </cell>
          <cell r="J222">
            <v>15.127105345747488</v>
          </cell>
          <cell r="K222">
            <v>-20.136301681054075</v>
          </cell>
          <cell r="L222">
            <v>-10.160427807486638</v>
          </cell>
          <cell r="M222">
            <v>23.195288753799424</v>
          </cell>
        </row>
        <row r="223">
          <cell r="A223" t="str">
            <v>% Growth over Corresponding Month</v>
          </cell>
          <cell r="B223">
            <v>-13.187370556659218</v>
          </cell>
          <cell r="C223">
            <v>-12.764754266913434</v>
          </cell>
          <cell r="D223">
            <v>-14.005551258133528</v>
          </cell>
          <cell r="E223">
            <v>-10.67707234760598</v>
          </cell>
          <cell r="F223">
            <v>-4.0174301200977505</v>
          </cell>
          <cell r="G223">
            <v>-19.146967664338224</v>
          </cell>
          <cell r="H223">
            <v>-14.170073927229199</v>
          </cell>
          <cell r="I223">
            <v>-15.790864643439203</v>
          </cell>
          <cell r="J223">
            <v>-7.142555794625133</v>
          </cell>
          <cell r="K223">
            <v>-14.5703732503888</v>
          </cell>
          <cell r="L223">
            <v>-18.706887676310103</v>
          </cell>
          <cell r="M223">
            <v>-1.1533380753988323</v>
          </cell>
        </row>
        <row r="224">
          <cell r="A224" t="str">
            <v>% Growth over Corresponding Period</v>
          </cell>
          <cell r="B224">
            <v>-13.187370556659218</v>
          </cell>
          <cell r="C224">
            <v>-12.99668298114171</v>
          </cell>
          <cell r="D224">
            <v>-13.337327925270412</v>
          </cell>
          <cell r="E224">
            <v>-12.627121507326027</v>
          </cell>
          <cell r="F224">
            <v>-11.121539619555618</v>
          </cell>
          <cell r="G224">
            <v>-12.464017086080396</v>
          </cell>
          <cell r="H224">
            <v>-12.73323296902392</v>
          </cell>
          <cell r="I224">
            <v>-13.127327641020972</v>
          </cell>
          <cell r="J224">
            <v>-12.417499387031071</v>
          </cell>
          <cell r="K224">
            <v>-12.618465405152806</v>
          </cell>
          <cell r="L224">
            <v>-13.11158270411801</v>
          </cell>
          <cell r="M224">
            <v>-12.204707722776856</v>
          </cell>
        </row>
        <row r="231">
          <cell r="A231" t="str">
            <v>COUNTRY-WISE HOME REMITTANCES FOR THE YEAR 1987-88</v>
          </cell>
        </row>
        <row r="232">
          <cell r="A232" t="str">
            <v>(Million US $)</v>
          </cell>
        </row>
        <row r="234">
          <cell r="A234" t="str">
            <v>Country</v>
          </cell>
          <cell r="B234" t="str">
            <v>Jul.</v>
          </cell>
          <cell r="C234" t="str">
            <v>Aug.</v>
          </cell>
          <cell r="D234" t="str">
            <v>Sep.</v>
          </cell>
          <cell r="E234" t="str">
            <v>Oct.</v>
          </cell>
          <cell r="F234" t="str">
            <v>Nov.</v>
          </cell>
          <cell r="G234" t="str">
            <v>Dec.</v>
          </cell>
          <cell r="H234" t="str">
            <v>Jan.</v>
          </cell>
          <cell r="I234" t="str">
            <v>Feb.</v>
          </cell>
          <cell r="J234" t="str">
            <v>Mar.</v>
          </cell>
          <cell r="K234" t="str">
            <v>Apr.</v>
          </cell>
          <cell r="L234" t="str">
            <v>May</v>
          </cell>
          <cell r="M234" t="str">
            <v>Jun.</v>
          </cell>
          <cell r="N234" t="str">
            <v>Total</v>
          </cell>
        </row>
        <row r="235">
          <cell r="A235" t="str">
            <v>Abu Dhabi</v>
          </cell>
          <cell r="B235">
            <v>6.32</v>
          </cell>
          <cell r="C235">
            <v>6.67</v>
          </cell>
          <cell r="D235">
            <v>6.16</v>
          </cell>
          <cell r="E235">
            <v>7.55</v>
          </cell>
          <cell r="F235">
            <v>7.2</v>
          </cell>
          <cell r="G235">
            <v>5.83</v>
          </cell>
          <cell r="H235">
            <v>7.43</v>
          </cell>
          <cell r="I235">
            <v>6.83</v>
          </cell>
          <cell r="J235">
            <v>5.85</v>
          </cell>
          <cell r="K235">
            <v>5.07</v>
          </cell>
          <cell r="L235">
            <v>5.44</v>
          </cell>
          <cell r="M235">
            <v>5.48</v>
          </cell>
          <cell r="N235">
            <v>75.83</v>
          </cell>
        </row>
        <row r="236">
          <cell r="A236" t="str">
            <v>Bahrain</v>
          </cell>
          <cell r="B236">
            <v>2.65</v>
          </cell>
          <cell r="C236">
            <v>3.67</v>
          </cell>
          <cell r="D236">
            <v>3.72</v>
          </cell>
          <cell r="E236">
            <v>3.75</v>
          </cell>
          <cell r="F236">
            <v>3.51</v>
          </cell>
          <cell r="G236">
            <v>3.63</v>
          </cell>
          <cell r="H236">
            <v>4.13</v>
          </cell>
          <cell r="I236">
            <v>3.16</v>
          </cell>
          <cell r="J236">
            <v>3.76</v>
          </cell>
          <cell r="K236">
            <v>2.86</v>
          </cell>
          <cell r="L236">
            <v>2.44</v>
          </cell>
          <cell r="M236">
            <v>3.82</v>
          </cell>
          <cell r="N236">
            <v>41.099999999999994</v>
          </cell>
        </row>
        <row r="237">
          <cell r="A237" t="str">
            <v>Canada</v>
          </cell>
          <cell r="B237">
            <v>0.85</v>
          </cell>
          <cell r="C237">
            <v>0.74</v>
          </cell>
          <cell r="D237">
            <v>0.68</v>
          </cell>
          <cell r="E237">
            <v>0.86</v>
          </cell>
          <cell r="F237">
            <v>0.71</v>
          </cell>
          <cell r="G237">
            <v>0.82</v>
          </cell>
          <cell r="H237">
            <v>0.95</v>
          </cell>
          <cell r="I237">
            <v>0.77</v>
          </cell>
          <cell r="J237">
            <v>0.88</v>
          </cell>
          <cell r="K237">
            <v>0.93</v>
          </cell>
          <cell r="L237">
            <v>0.79</v>
          </cell>
          <cell r="M237">
            <v>0.9</v>
          </cell>
          <cell r="N237">
            <v>9.88</v>
          </cell>
        </row>
        <row r="238">
          <cell r="A238" t="str">
            <v>Dubai</v>
          </cell>
          <cell r="B238">
            <v>8.9</v>
          </cell>
          <cell r="C238">
            <v>9.55</v>
          </cell>
          <cell r="D238">
            <v>8.01</v>
          </cell>
          <cell r="E238">
            <v>9.36</v>
          </cell>
          <cell r="F238">
            <v>9.58</v>
          </cell>
          <cell r="G238">
            <v>9.32</v>
          </cell>
          <cell r="H238">
            <v>10.53</v>
          </cell>
          <cell r="I238">
            <v>12.1</v>
          </cell>
          <cell r="J238">
            <v>8.79</v>
          </cell>
          <cell r="K238">
            <v>8.55</v>
          </cell>
          <cell r="L238">
            <v>8.75</v>
          </cell>
          <cell r="M238">
            <v>8.81</v>
          </cell>
          <cell r="N238">
            <v>112.24999999999999</v>
          </cell>
        </row>
        <row r="239">
          <cell r="A239" t="str">
            <v>Germany (FR)</v>
          </cell>
          <cell r="B239">
            <v>2.43</v>
          </cell>
          <cell r="C239">
            <v>3.1</v>
          </cell>
          <cell r="D239">
            <v>2.97</v>
          </cell>
          <cell r="E239">
            <v>2.72</v>
          </cell>
          <cell r="F239">
            <v>3.6</v>
          </cell>
          <cell r="G239">
            <v>3.7</v>
          </cell>
          <cell r="H239">
            <v>3.26</v>
          </cell>
          <cell r="I239">
            <v>2.94</v>
          </cell>
          <cell r="J239">
            <v>2.94</v>
          </cell>
          <cell r="K239">
            <v>2.91</v>
          </cell>
          <cell r="L239">
            <v>2.49</v>
          </cell>
          <cell r="M239">
            <v>2.69</v>
          </cell>
          <cell r="N239">
            <v>35.75</v>
          </cell>
        </row>
        <row r="240">
          <cell r="A240" t="str">
            <v>Kuwait</v>
          </cell>
          <cell r="B240">
            <v>15.73</v>
          </cell>
          <cell r="C240">
            <v>18.07</v>
          </cell>
          <cell r="D240">
            <v>15.03</v>
          </cell>
          <cell r="E240">
            <v>17.36</v>
          </cell>
          <cell r="F240">
            <v>17.22</v>
          </cell>
          <cell r="G240">
            <v>18.13</v>
          </cell>
          <cell r="H240">
            <v>18.19</v>
          </cell>
          <cell r="I240">
            <v>16.5</v>
          </cell>
          <cell r="J240">
            <v>14.79</v>
          </cell>
          <cell r="K240">
            <v>12.08</v>
          </cell>
          <cell r="L240">
            <v>13.98</v>
          </cell>
          <cell r="M240">
            <v>16.82</v>
          </cell>
          <cell r="N240">
            <v>193.89999999999998</v>
          </cell>
        </row>
        <row r="241">
          <cell r="A241" t="str">
            <v>Libya</v>
          </cell>
          <cell r="B241">
            <v>0.23</v>
          </cell>
          <cell r="C241">
            <v>0.36</v>
          </cell>
          <cell r="D241">
            <v>0.33</v>
          </cell>
          <cell r="E241">
            <v>0.15</v>
          </cell>
          <cell r="F241">
            <v>0.17</v>
          </cell>
          <cell r="G241">
            <v>0.2</v>
          </cell>
          <cell r="H241">
            <v>0.24</v>
          </cell>
          <cell r="I241">
            <v>0.23</v>
          </cell>
          <cell r="J241">
            <v>0.21</v>
          </cell>
          <cell r="K241">
            <v>0.18</v>
          </cell>
          <cell r="L241">
            <v>0.28</v>
          </cell>
          <cell r="M241">
            <v>0.13</v>
          </cell>
          <cell r="N241">
            <v>2.71</v>
          </cell>
        </row>
        <row r="242">
          <cell r="A242" t="str">
            <v>Norway</v>
          </cell>
          <cell r="B242">
            <v>2.94</v>
          </cell>
          <cell r="C242">
            <v>2.07</v>
          </cell>
          <cell r="D242">
            <v>2.17</v>
          </cell>
          <cell r="E242">
            <v>2.2</v>
          </cell>
          <cell r="F242">
            <v>2.81</v>
          </cell>
          <cell r="G242">
            <v>3.09</v>
          </cell>
          <cell r="H242">
            <v>3.24</v>
          </cell>
          <cell r="I242">
            <v>2.7</v>
          </cell>
          <cell r="J242">
            <v>2.12</v>
          </cell>
          <cell r="K242">
            <v>1.51</v>
          </cell>
          <cell r="L242">
            <v>1.94</v>
          </cell>
          <cell r="M242">
            <v>2.37</v>
          </cell>
          <cell r="N242">
            <v>29.160000000000004</v>
          </cell>
        </row>
        <row r="243">
          <cell r="A243" t="str">
            <v>Qatar</v>
          </cell>
          <cell r="B243">
            <v>3.41</v>
          </cell>
          <cell r="C243">
            <v>2.95</v>
          </cell>
          <cell r="D243">
            <v>2.67</v>
          </cell>
          <cell r="E243">
            <v>2.76</v>
          </cell>
          <cell r="F243">
            <v>2.69</v>
          </cell>
          <cell r="G243">
            <v>3.17</v>
          </cell>
          <cell r="H243">
            <v>2.75</v>
          </cell>
          <cell r="I243">
            <v>3.79</v>
          </cell>
          <cell r="J243">
            <v>2.92</v>
          </cell>
          <cell r="K243">
            <v>1.96</v>
          </cell>
          <cell r="L243">
            <v>2.26</v>
          </cell>
          <cell r="M243">
            <v>2.67</v>
          </cell>
          <cell r="N243">
            <v>34</v>
          </cell>
        </row>
        <row r="244">
          <cell r="A244" t="str">
            <v>Saudi Arabia</v>
          </cell>
          <cell r="B244">
            <v>69.29</v>
          </cell>
          <cell r="C244">
            <v>62.08</v>
          </cell>
          <cell r="D244">
            <v>69.99</v>
          </cell>
          <cell r="E244">
            <v>73.96</v>
          </cell>
          <cell r="F244">
            <v>69.94</v>
          </cell>
          <cell r="G244">
            <v>76.36</v>
          </cell>
          <cell r="H244">
            <v>76.7</v>
          </cell>
          <cell r="I244">
            <v>75.92</v>
          </cell>
          <cell r="J244">
            <v>73.25</v>
          </cell>
          <cell r="K244">
            <v>54.94</v>
          </cell>
          <cell r="L244">
            <v>62.72</v>
          </cell>
          <cell r="M244">
            <v>62.6</v>
          </cell>
          <cell r="N244">
            <v>827.7500000000001</v>
          </cell>
        </row>
        <row r="245">
          <cell r="A245" t="str">
            <v>Sharjah</v>
          </cell>
          <cell r="B245">
            <v>2.48</v>
          </cell>
          <cell r="C245">
            <v>3.17</v>
          </cell>
          <cell r="D245">
            <v>2.18</v>
          </cell>
          <cell r="E245">
            <v>2.38</v>
          </cell>
          <cell r="F245">
            <v>2.34</v>
          </cell>
          <cell r="G245">
            <v>2.59</v>
          </cell>
          <cell r="H245">
            <v>1.96</v>
          </cell>
          <cell r="I245">
            <v>2.49</v>
          </cell>
          <cell r="J245">
            <v>2.3</v>
          </cell>
          <cell r="K245">
            <v>2.1</v>
          </cell>
          <cell r="L245">
            <v>2.34</v>
          </cell>
          <cell r="M245">
            <v>1.92</v>
          </cell>
          <cell r="N245">
            <v>28.250000000000007</v>
          </cell>
        </row>
        <row r="246">
          <cell r="A246" t="str">
            <v>Sultanat-e-Oman</v>
          </cell>
          <cell r="B246">
            <v>7.32</v>
          </cell>
          <cell r="C246">
            <v>7.12</v>
          </cell>
          <cell r="D246">
            <v>9.76</v>
          </cell>
          <cell r="E246">
            <v>9.92</v>
          </cell>
          <cell r="F246">
            <v>9.18</v>
          </cell>
          <cell r="G246">
            <v>8.36</v>
          </cell>
          <cell r="H246">
            <v>8.35</v>
          </cell>
          <cell r="I246">
            <v>9.34</v>
          </cell>
          <cell r="J246">
            <v>8.41</v>
          </cell>
          <cell r="K246">
            <v>7.61</v>
          </cell>
          <cell r="L246">
            <v>7.2</v>
          </cell>
          <cell r="M246">
            <v>10.15</v>
          </cell>
          <cell r="N246">
            <v>102.72000000000001</v>
          </cell>
        </row>
        <row r="247">
          <cell r="A247" t="str">
            <v>U.S.A.</v>
          </cell>
          <cell r="B247">
            <v>14.03</v>
          </cell>
          <cell r="C247">
            <v>14.94</v>
          </cell>
          <cell r="D247">
            <v>15.44</v>
          </cell>
          <cell r="E247">
            <v>17.11</v>
          </cell>
          <cell r="F247">
            <v>16.17</v>
          </cell>
          <cell r="G247">
            <v>13.21</v>
          </cell>
          <cell r="H247">
            <v>14.61</v>
          </cell>
          <cell r="I247">
            <v>14.49</v>
          </cell>
          <cell r="J247">
            <v>15</v>
          </cell>
          <cell r="K247">
            <v>15.32</v>
          </cell>
          <cell r="L247">
            <v>14.49</v>
          </cell>
          <cell r="M247">
            <v>13.52</v>
          </cell>
          <cell r="N247">
            <v>178.33</v>
          </cell>
        </row>
        <row r="248">
          <cell r="A248" t="str">
            <v>U.K.</v>
          </cell>
          <cell r="B248">
            <v>14.62</v>
          </cell>
          <cell r="C248">
            <v>12.42</v>
          </cell>
          <cell r="D248">
            <v>15.18</v>
          </cell>
          <cell r="E248">
            <v>15.02</v>
          </cell>
          <cell r="F248">
            <v>25.18</v>
          </cell>
          <cell r="G248">
            <v>23.74</v>
          </cell>
          <cell r="H248">
            <v>24.65</v>
          </cell>
          <cell r="I248">
            <v>16.81</v>
          </cell>
          <cell r="J248">
            <v>21.24</v>
          </cell>
          <cell r="K248">
            <v>17.2</v>
          </cell>
          <cell r="L248">
            <v>16.3</v>
          </cell>
          <cell r="M248">
            <v>12.7</v>
          </cell>
          <cell r="N248">
            <v>215.05999999999997</v>
          </cell>
        </row>
        <row r="249">
          <cell r="A249" t="str">
            <v>Others</v>
          </cell>
          <cell r="B249">
            <v>9.17</v>
          </cell>
          <cell r="C249">
            <v>8.48</v>
          </cell>
          <cell r="D249">
            <v>8.75</v>
          </cell>
          <cell r="E249">
            <v>9.78</v>
          </cell>
          <cell r="F249">
            <v>10.78</v>
          </cell>
          <cell r="G249">
            <v>11.87</v>
          </cell>
          <cell r="H249">
            <v>13.55</v>
          </cell>
          <cell r="I249">
            <v>12.1</v>
          </cell>
          <cell r="J249">
            <v>11.61</v>
          </cell>
          <cell r="K249">
            <v>9.08</v>
          </cell>
          <cell r="L249">
            <v>9.41</v>
          </cell>
          <cell r="M249">
            <v>11.33</v>
          </cell>
          <cell r="N249">
            <v>125.90999999999998</v>
          </cell>
        </row>
        <row r="250">
          <cell r="A250" t="str">
            <v>TOTAL</v>
          </cell>
          <cell r="B250">
            <v>160.37</v>
          </cell>
          <cell r="C250">
            <v>155.39</v>
          </cell>
          <cell r="D250">
            <v>163.04000000000002</v>
          </cell>
          <cell r="E250">
            <v>174.88</v>
          </cell>
          <cell r="F250">
            <v>181.08</v>
          </cell>
          <cell r="G250">
            <v>184.02</v>
          </cell>
          <cell r="H250">
            <v>190.54</v>
          </cell>
          <cell r="I250">
            <v>180.17</v>
          </cell>
          <cell r="J250">
            <v>174.07</v>
          </cell>
          <cell r="K250">
            <v>142.29999999999998</v>
          </cell>
          <cell r="L250">
            <v>150.83</v>
          </cell>
          <cell r="M250">
            <v>155.91000000000003</v>
          </cell>
          <cell r="N250">
            <v>2012.6000000000001</v>
          </cell>
        </row>
        <row r="251">
          <cell r="A251" t="str">
            <v>Progressive Total</v>
          </cell>
          <cell r="B251">
            <v>160.37</v>
          </cell>
          <cell r="C251">
            <v>315.76</v>
          </cell>
          <cell r="D251">
            <v>478.8</v>
          </cell>
          <cell r="E251">
            <v>653.6800000000001</v>
          </cell>
          <cell r="F251">
            <v>834.7600000000001</v>
          </cell>
          <cell r="G251">
            <v>1018.7800000000001</v>
          </cell>
          <cell r="H251">
            <v>1209.3200000000002</v>
          </cell>
          <cell r="I251">
            <v>1389.4900000000002</v>
          </cell>
          <cell r="J251">
            <v>1563.5600000000002</v>
          </cell>
          <cell r="K251">
            <v>1705.8600000000001</v>
          </cell>
          <cell r="L251">
            <v>1856.69</v>
          </cell>
          <cell r="M251">
            <v>2012.6000000000001</v>
          </cell>
        </row>
        <row r="252">
          <cell r="A252" t="str">
            <v>Monthly Growth (%)</v>
          </cell>
          <cell r="B252">
            <v>-17.568748393729134</v>
          </cell>
          <cell r="C252">
            <v>-3.105318949928302</v>
          </cell>
          <cell r="D252">
            <v>4.92309672437096</v>
          </cell>
          <cell r="E252">
            <v>7.262021589793899</v>
          </cell>
          <cell r="F252">
            <v>3.545288197621236</v>
          </cell>
          <cell r="G252">
            <v>1.6235917826375068</v>
          </cell>
          <cell r="H252">
            <v>3.543093142049767</v>
          </cell>
          <cell r="I252">
            <v>-5.442426787026348</v>
          </cell>
          <cell r="J252">
            <v>-3.3856912915579698</v>
          </cell>
          <cell r="K252">
            <v>-18.251278221405187</v>
          </cell>
          <cell r="L252">
            <v>5.994378074490535</v>
          </cell>
          <cell r="M252">
            <v>3.368030232712333</v>
          </cell>
        </row>
        <row r="253">
          <cell r="A253" t="str">
            <v>% Growth over Corresponding Month</v>
          </cell>
          <cell r="B253">
            <v>-21.919275524611706</v>
          </cell>
          <cell r="C253">
            <v>-8.427131828628683</v>
          </cell>
          <cell r="D253">
            <v>-13.730885232022827</v>
          </cell>
          <cell r="E253">
            <v>-17.408142061018236</v>
          </cell>
          <cell r="F253">
            <v>0.25467833019598024</v>
          </cell>
          <cell r="G253">
            <v>5.2866460693443065</v>
          </cell>
          <cell r="H253">
            <v>-8.314887883745538</v>
          </cell>
          <cell r="I253">
            <v>-5.7589706036196215</v>
          </cell>
          <cell r="J253">
            <v>-20.91322126306226</v>
          </cell>
          <cell r="K253">
            <v>-19.046535442029818</v>
          </cell>
          <cell r="L253">
            <v>-4.489614994934128</v>
          </cell>
          <cell r="M253">
            <v>-19.86121819583655</v>
          </cell>
        </row>
        <row r="254">
          <cell r="A254" t="str">
            <v>% Growth over Corresponding Period</v>
          </cell>
          <cell r="B254">
            <v>-21.919275524611706</v>
          </cell>
          <cell r="C254">
            <v>-15.815292737549322</v>
          </cell>
          <cell r="D254">
            <v>-15.116918113000146</v>
          </cell>
          <cell r="E254">
            <v>-15.742256480323777</v>
          </cell>
          <cell r="F254">
            <v>-12.721265539558551</v>
          </cell>
          <cell r="G254">
            <v>-9.938914967159056</v>
          </cell>
          <cell r="H254">
            <v>-9.686862878352226</v>
          </cell>
          <cell r="I254">
            <v>-9.196123407898249</v>
          </cell>
          <cell r="J254">
            <v>-10.669538538887384</v>
          </cell>
          <cell r="K254">
            <v>-11.434045138077648</v>
          </cell>
          <cell r="L254">
            <v>-10.907817140992593</v>
          </cell>
          <cell r="M254">
            <v>-11.672284249701557</v>
          </cell>
        </row>
        <row r="261">
          <cell r="A261" t="str">
            <v>COUNTRY-WISE HOME REMITTANCES FOR THE YEAR 1988-89</v>
          </cell>
        </row>
        <row r="262">
          <cell r="A262" t="str">
            <v>(Million US $)</v>
          </cell>
        </row>
        <row r="264">
          <cell r="A264" t="str">
            <v>Country</v>
          </cell>
          <cell r="B264" t="str">
            <v>Jul.</v>
          </cell>
          <cell r="C264" t="str">
            <v>Aug.</v>
          </cell>
          <cell r="D264" t="str">
            <v>Sep.</v>
          </cell>
          <cell r="E264" t="str">
            <v>Oct.</v>
          </cell>
          <cell r="F264" t="str">
            <v>Nov.</v>
          </cell>
          <cell r="G264" t="str">
            <v>Dec.</v>
          </cell>
          <cell r="H264" t="str">
            <v>Jan.</v>
          </cell>
          <cell r="I264" t="str">
            <v>Feb.</v>
          </cell>
          <cell r="J264" t="str">
            <v>Mar.</v>
          </cell>
          <cell r="K264" t="str">
            <v>Apr.</v>
          </cell>
          <cell r="L264" t="str">
            <v>May</v>
          </cell>
          <cell r="M264" t="str">
            <v>Jun.</v>
          </cell>
          <cell r="N264" t="str">
            <v>Total</v>
          </cell>
        </row>
        <row r="265">
          <cell r="A265" t="str">
            <v>Abu Dhabi</v>
          </cell>
          <cell r="B265">
            <v>4.56</v>
          </cell>
          <cell r="C265">
            <v>4.59</v>
          </cell>
          <cell r="D265">
            <v>4.81</v>
          </cell>
          <cell r="E265">
            <v>5.75</v>
          </cell>
          <cell r="F265">
            <v>6.45</v>
          </cell>
          <cell r="G265">
            <v>5.55</v>
          </cell>
          <cell r="H265">
            <v>8.49</v>
          </cell>
          <cell r="I265">
            <v>6.24</v>
          </cell>
          <cell r="J265">
            <v>4.4</v>
          </cell>
          <cell r="K265">
            <v>5.71</v>
          </cell>
          <cell r="L265">
            <v>4.71</v>
          </cell>
          <cell r="M265">
            <v>4.8</v>
          </cell>
          <cell r="N265">
            <v>66.06</v>
          </cell>
        </row>
        <row r="266">
          <cell r="A266" t="str">
            <v>Bahrain</v>
          </cell>
          <cell r="B266">
            <v>2.34</v>
          </cell>
          <cell r="C266">
            <v>3.43</v>
          </cell>
          <cell r="D266">
            <v>2.72</v>
          </cell>
          <cell r="E266">
            <v>4</v>
          </cell>
          <cell r="F266">
            <v>2.95</v>
          </cell>
          <cell r="G266">
            <v>4.8</v>
          </cell>
          <cell r="H266">
            <v>4.17</v>
          </cell>
          <cell r="I266">
            <v>4.24</v>
          </cell>
          <cell r="J266">
            <v>3.79</v>
          </cell>
          <cell r="K266">
            <v>3.84</v>
          </cell>
          <cell r="L266">
            <v>2.53</v>
          </cell>
          <cell r="M266">
            <v>3.59</v>
          </cell>
          <cell r="N266">
            <v>42.400000000000006</v>
          </cell>
        </row>
        <row r="267">
          <cell r="A267" t="str">
            <v>Canada</v>
          </cell>
          <cell r="B267">
            <v>1.03</v>
          </cell>
          <cell r="C267">
            <v>0.82</v>
          </cell>
          <cell r="D267">
            <v>0.77</v>
          </cell>
          <cell r="E267">
            <v>0.74</v>
          </cell>
          <cell r="F267">
            <v>0.83</v>
          </cell>
          <cell r="G267">
            <v>0.8</v>
          </cell>
          <cell r="H267">
            <v>1.18</v>
          </cell>
          <cell r="I267">
            <v>1.03</v>
          </cell>
          <cell r="J267">
            <v>0.64</v>
          </cell>
          <cell r="K267">
            <v>1.15</v>
          </cell>
          <cell r="L267">
            <v>1.23</v>
          </cell>
          <cell r="M267">
            <v>0.97</v>
          </cell>
          <cell r="N267">
            <v>11.190000000000001</v>
          </cell>
        </row>
        <row r="268">
          <cell r="A268" t="str">
            <v>Dubai</v>
          </cell>
          <cell r="B268">
            <v>7.82</v>
          </cell>
          <cell r="C268">
            <v>8.25</v>
          </cell>
          <cell r="D268">
            <v>7.07</v>
          </cell>
          <cell r="E268">
            <v>7</v>
          </cell>
          <cell r="F268">
            <v>6.54</v>
          </cell>
          <cell r="G268">
            <v>7.13</v>
          </cell>
          <cell r="H268">
            <v>10.57</v>
          </cell>
          <cell r="I268">
            <v>8.42</v>
          </cell>
          <cell r="J268">
            <v>6.79</v>
          </cell>
          <cell r="K268">
            <v>8.3</v>
          </cell>
          <cell r="L268">
            <v>10.42</v>
          </cell>
          <cell r="M268">
            <v>8.81</v>
          </cell>
          <cell r="N268">
            <v>97.12</v>
          </cell>
        </row>
        <row r="269">
          <cell r="A269" t="str">
            <v>Germany (FR)</v>
          </cell>
          <cell r="B269">
            <v>2.33</v>
          </cell>
          <cell r="C269">
            <v>2.47</v>
          </cell>
          <cell r="D269">
            <v>2.09</v>
          </cell>
          <cell r="E269">
            <v>2.6</v>
          </cell>
          <cell r="F269">
            <v>2.89</v>
          </cell>
          <cell r="G269">
            <v>2.74</v>
          </cell>
          <cell r="H269">
            <v>2.53</v>
          </cell>
          <cell r="I269">
            <v>2.08</v>
          </cell>
          <cell r="J269">
            <v>2.37</v>
          </cell>
          <cell r="K269">
            <v>1.46</v>
          </cell>
          <cell r="L269">
            <v>1.93</v>
          </cell>
          <cell r="M269">
            <v>2.43</v>
          </cell>
          <cell r="N269">
            <v>27.920000000000005</v>
          </cell>
        </row>
        <row r="270">
          <cell r="A270" t="str">
            <v>Kuwait</v>
          </cell>
          <cell r="B270">
            <v>12.12</v>
          </cell>
          <cell r="C270">
            <v>13.3</v>
          </cell>
          <cell r="D270">
            <v>11.9</v>
          </cell>
          <cell r="E270">
            <v>15.34</v>
          </cell>
          <cell r="F270">
            <v>14.56</v>
          </cell>
          <cell r="G270">
            <v>16.08</v>
          </cell>
          <cell r="H270">
            <v>19.37</v>
          </cell>
          <cell r="I270">
            <v>16.22</v>
          </cell>
          <cell r="J270">
            <v>13.92</v>
          </cell>
          <cell r="K270">
            <v>12.37</v>
          </cell>
          <cell r="L270">
            <v>13.08</v>
          </cell>
          <cell r="M270">
            <v>13.74</v>
          </cell>
          <cell r="N270">
            <v>172.00000000000003</v>
          </cell>
        </row>
        <row r="271">
          <cell r="A271" t="str">
            <v>Libya</v>
          </cell>
          <cell r="B271">
            <v>0.22</v>
          </cell>
          <cell r="C271">
            <v>0.24</v>
          </cell>
          <cell r="D271">
            <v>0.19</v>
          </cell>
          <cell r="E271">
            <v>0.2</v>
          </cell>
          <cell r="F271">
            <v>0.18</v>
          </cell>
          <cell r="G271">
            <v>0.19</v>
          </cell>
          <cell r="H271">
            <v>0.26</v>
          </cell>
          <cell r="I271">
            <v>0.19</v>
          </cell>
          <cell r="J271">
            <v>0.21</v>
          </cell>
          <cell r="K271">
            <v>0.18</v>
          </cell>
          <cell r="L271">
            <v>0.21</v>
          </cell>
          <cell r="M271">
            <v>0.19</v>
          </cell>
          <cell r="N271">
            <v>2.4599999999999995</v>
          </cell>
        </row>
        <row r="272">
          <cell r="A272" t="str">
            <v>Norway</v>
          </cell>
          <cell r="B272">
            <v>1.93</v>
          </cell>
          <cell r="C272">
            <v>2.01</v>
          </cell>
          <cell r="D272">
            <v>1.3</v>
          </cell>
          <cell r="E272">
            <v>1.59</v>
          </cell>
          <cell r="F272">
            <v>1.81</v>
          </cell>
          <cell r="G272">
            <v>2.8</v>
          </cell>
          <cell r="H272">
            <v>2.62</v>
          </cell>
          <cell r="I272">
            <v>2.44</v>
          </cell>
          <cell r="J272">
            <v>1.95</v>
          </cell>
          <cell r="K272">
            <v>1.42</v>
          </cell>
          <cell r="L272">
            <v>0.83</v>
          </cell>
          <cell r="M272">
            <v>1.57</v>
          </cell>
          <cell r="N272">
            <v>22.269999999999996</v>
          </cell>
        </row>
        <row r="273">
          <cell r="A273" t="str">
            <v>Qatar</v>
          </cell>
          <cell r="B273">
            <v>2.43</v>
          </cell>
          <cell r="C273">
            <v>2.21</v>
          </cell>
          <cell r="D273">
            <v>2.29</v>
          </cell>
          <cell r="E273">
            <v>3.12</v>
          </cell>
          <cell r="F273">
            <v>3.24</v>
          </cell>
          <cell r="G273">
            <v>3.05</v>
          </cell>
          <cell r="H273">
            <v>3.98</v>
          </cell>
          <cell r="I273">
            <v>4.38</v>
          </cell>
          <cell r="J273">
            <v>3.08</v>
          </cell>
          <cell r="K273">
            <v>2.55</v>
          </cell>
          <cell r="L273">
            <v>1.92</v>
          </cell>
          <cell r="M273">
            <v>2.55</v>
          </cell>
          <cell r="N273">
            <v>34.8</v>
          </cell>
        </row>
        <row r="274">
          <cell r="A274" t="str">
            <v>Saudi Arabia</v>
          </cell>
          <cell r="B274">
            <v>56.6</v>
          </cell>
          <cell r="C274">
            <v>50.06</v>
          </cell>
          <cell r="D274">
            <v>63.25</v>
          </cell>
          <cell r="E274">
            <v>60.8</v>
          </cell>
          <cell r="F274">
            <v>61.42</v>
          </cell>
          <cell r="G274">
            <v>72.04</v>
          </cell>
          <cell r="H274">
            <v>96.64</v>
          </cell>
          <cell r="I274">
            <v>79.85</v>
          </cell>
          <cell r="J274">
            <v>74.48</v>
          </cell>
          <cell r="K274">
            <v>66.53</v>
          </cell>
          <cell r="L274">
            <v>68.23</v>
          </cell>
          <cell r="M274">
            <v>70.05</v>
          </cell>
          <cell r="N274">
            <v>819.9499999999999</v>
          </cell>
        </row>
        <row r="275">
          <cell r="A275" t="str">
            <v>Sharjah</v>
          </cell>
          <cell r="B275">
            <v>1.82</v>
          </cell>
          <cell r="C275">
            <v>1.56</v>
          </cell>
          <cell r="D275">
            <v>2.69</v>
          </cell>
          <cell r="E275">
            <v>3.07</v>
          </cell>
          <cell r="F275">
            <v>2.94</v>
          </cell>
          <cell r="G275">
            <v>2.16</v>
          </cell>
          <cell r="H275">
            <v>3.59</v>
          </cell>
          <cell r="I275">
            <v>2.52</v>
          </cell>
          <cell r="J275">
            <v>1.55</v>
          </cell>
          <cell r="K275">
            <v>1.76</v>
          </cell>
          <cell r="L275">
            <v>2.18</v>
          </cell>
          <cell r="M275">
            <v>2.35</v>
          </cell>
          <cell r="N275">
            <v>28.19</v>
          </cell>
        </row>
        <row r="276">
          <cell r="A276" t="str">
            <v>Sultanat-e-Oman</v>
          </cell>
          <cell r="B276">
            <v>6.31</v>
          </cell>
          <cell r="C276">
            <v>8.34</v>
          </cell>
          <cell r="D276">
            <v>5.83</v>
          </cell>
          <cell r="E276">
            <v>7.62</v>
          </cell>
          <cell r="F276">
            <v>7.93</v>
          </cell>
          <cell r="G276">
            <v>7.59</v>
          </cell>
          <cell r="H276">
            <v>10.01</v>
          </cell>
          <cell r="I276">
            <v>10.19</v>
          </cell>
          <cell r="J276">
            <v>8.76</v>
          </cell>
          <cell r="K276">
            <v>4.29</v>
          </cell>
          <cell r="L276">
            <v>6.4</v>
          </cell>
          <cell r="M276">
            <v>7.82</v>
          </cell>
          <cell r="N276">
            <v>91.09</v>
          </cell>
        </row>
        <row r="277">
          <cell r="A277" t="str">
            <v>U.K.</v>
          </cell>
          <cell r="B277">
            <v>9.6</v>
          </cell>
          <cell r="C277">
            <v>12.67</v>
          </cell>
          <cell r="D277">
            <v>8.79</v>
          </cell>
          <cell r="E277">
            <v>16.95</v>
          </cell>
          <cell r="F277">
            <v>19.24</v>
          </cell>
          <cell r="G277">
            <v>17.12</v>
          </cell>
          <cell r="H277">
            <v>19.54</v>
          </cell>
          <cell r="I277">
            <v>16.04</v>
          </cell>
          <cell r="J277">
            <v>13.52</v>
          </cell>
          <cell r="K277">
            <v>13.45</v>
          </cell>
          <cell r="L277">
            <v>12.92</v>
          </cell>
          <cell r="M277">
            <v>11.22</v>
          </cell>
          <cell r="N277">
            <v>171.05999999999997</v>
          </cell>
        </row>
        <row r="278">
          <cell r="A278" t="str">
            <v>U.S.A.</v>
          </cell>
          <cell r="B278">
            <v>10.68</v>
          </cell>
          <cell r="C278">
            <v>10.54</v>
          </cell>
          <cell r="D278">
            <v>11.65</v>
          </cell>
          <cell r="E278">
            <v>12.79</v>
          </cell>
          <cell r="F278">
            <v>11.68</v>
          </cell>
          <cell r="G278">
            <v>12.79</v>
          </cell>
          <cell r="H278">
            <v>21</v>
          </cell>
          <cell r="I278">
            <v>16.31</v>
          </cell>
          <cell r="J278">
            <v>19.07</v>
          </cell>
          <cell r="K278">
            <v>16.81</v>
          </cell>
          <cell r="L278">
            <v>14.83</v>
          </cell>
          <cell r="M278">
            <v>16.63</v>
          </cell>
          <cell r="N278">
            <v>174.78</v>
          </cell>
        </row>
        <row r="279">
          <cell r="A279" t="str">
            <v>Others</v>
          </cell>
          <cell r="B279">
            <v>8.71</v>
          </cell>
          <cell r="C279">
            <v>9.51</v>
          </cell>
          <cell r="D279">
            <v>8.23</v>
          </cell>
          <cell r="E279">
            <v>9.37</v>
          </cell>
          <cell r="F279">
            <v>10.63</v>
          </cell>
          <cell r="G279">
            <v>13.43</v>
          </cell>
          <cell r="H279">
            <v>12.69</v>
          </cell>
          <cell r="I279">
            <v>11.29</v>
          </cell>
          <cell r="J279">
            <v>12.68</v>
          </cell>
          <cell r="K279">
            <v>16.1</v>
          </cell>
          <cell r="L279">
            <v>10.67</v>
          </cell>
          <cell r="M279">
            <v>12.39</v>
          </cell>
          <cell r="N279">
            <v>135.70000000000002</v>
          </cell>
        </row>
        <row r="280">
          <cell r="A280" t="str">
            <v>TOTAL</v>
          </cell>
          <cell r="B280">
            <v>128.5</v>
          </cell>
          <cell r="C280">
            <v>130</v>
          </cell>
          <cell r="D280">
            <v>133.57999999999998</v>
          </cell>
          <cell r="E280">
            <v>150.94</v>
          </cell>
          <cell r="F280">
            <v>153.29000000000002</v>
          </cell>
          <cell r="G280">
            <v>168.27</v>
          </cell>
          <cell r="H280">
            <v>216.64</v>
          </cell>
          <cell r="I280">
            <v>181.43999999999997</v>
          </cell>
          <cell r="J280">
            <v>167.21</v>
          </cell>
          <cell r="K280">
            <v>155.92</v>
          </cell>
          <cell r="L280">
            <v>152.09</v>
          </cell>
          <cell r="M280">
            <v>159.10999999999996</v>
          </cell>
          <cell r="N280">
            <v>1896.9899999999998</v>
          </cell>
        </row>
        <row r="281">
          <cell r="A281" t="str">
            <v>Progressive Total</v>
          </cell>
          <cell r="B281">
            <v>128.5</v>
          </cell>
          <cell r="C281">
            <v>258.5</v>
          </cell>
          <cell r="D281">
            <v>392.08</v>
          </cell>
          <cell r="E281">
            <v>543.02</v>
          </cell>
          <cell r="F281">
            <v>696.31</v>
          </cell>
          <cell r="G281">
            <v>864.5799999999999</v>
          </cell>
          <cell r="H281">
            <v>1081.2199999999998</v>
          </cell>
          <cell r="I281">
            <v>1262.6599999999999</v>
          </cell>
          <cell r="J281">
            <v>1429.87</v>
          </cell>
          <cell r="K281">
            <v>1585.79</v>
          </cell>
          <cell r="L281">
            <v>1737.8799999999999</v>
          </cell>
          <cell r="M281">
            <v>1896.9899999999998</v>
          </cell>
        </row>
        <row r="282">
          <cell r="A282" t="str">
            <v>Monthly Growth (%)</v>
          </cell>
          <cell r="B282">
            <v>-17.580655506381902</v>
          </cell>
          <cell r="C282">
            <v>1.1673151750972763</v>
          </cell>
          <cell r="D282">
            <v>2.7538461538461414</v>
          </cell>
          <cell r="E282">
            <v>12.995957478664483</v>
          </cell>
          <cell r="F282">
            <v>1.5569100304757009</v>
          </cell>
          <cell r="G282">
            <v>9.772326961967504</v>
          </cell>
          <cell r="H282">
            <v>28.745468592143563</v>
          </cell>
          <cell r="I282">
            <v>-16.24815361890695</v>
          </cell>
          <cell r="J282">
            <v>-7.842813051146365</v>
          </cell>
          <cell r="K282">
            <v>-6.75198851743318</v>
          </cell>
          <cell r="L282">
            <v>-2.45638789122626</v>
          </cell>
          <cell r="M282">
            <v>4.615688079426625</v>
          </cell>
        </row>
        <row r="283">
          <cell r="A283" t="str">
            <v>% Growth over Corresponding Month</v>
          </cell>
          <cell r="B283">
            <v>-19.872794163496916</v>
          </cell>
          <cell r="C283">
            <v>-16.33953278846772</v>
          </cell>
          <cell r="D283">
            <v>-18.06918547595684</v>
          </cell>
          <cell r="E283">
            <v>-13.689387008234217</v>
          </cell>
          <cell r="F283">
            <v>-15.346808040645014</v>
          </cell>
          <cell r="G283">
            <v>-8.558852298663188</v>
          </cell>
          <cell r="H283">
            <v>13.69791119974808</v>
          </cell>
          <cell r="I283">
            <v>0.7048898262751745</v>
          </cell>
          <cell r="J283">
            <v>-3.9409432986729396</v>
          </cell>
          <cell r="K283">
            <v>9.571328179901622</v>
          </cell>
          <cell r="L283">
            <v>0.8353775774050195</v>
          </cell>
          <cell r="M283">
            <v>2.0524661663779944</v>
          </cell>
        </row>
        <row r="284">
          <cell r="A284" t="str">
            <v>% Growth over Corresponding Period</v>
          </cell>
          <cell r="B284">
            <v>-19.872794163496916</v>
          </cell>
          <cell r="C284">
            <v>-18.134025842411955</v>
          </cell>
          <cell r="D284">
            <v>-18.11194653299917</v>
          </cell>
          <cell r="E284">
            <v>-16.928772488067565</v>
          </cell>
          <cell r="F284">
            <v>-16.585605443480777</v>
          </cell>
          <cell r="G284">
            <v>-15.13575060366322</v>
          </cell>
          <cell r="H284">
            <v>-10.59272979856451</v>
          </cell>
          <cell r="I284">
            <v>-9.127809484055327</v>
          </cell>
          <cell r="J284">
            <v>-8.550359436158528</v>
          </cell>
          <cell r="K284">
            <v>-7.038678437855402</v>
          </cell>
          <cell r="L284">
            <v>-6.399021915343981</v>
          </cell>
          <cell r="M284">
            <v>-5.744310841697324</v>
          </cell>
        </row>
        <row r="291">
          <cell r="A291" t="str">
            <v>COUNTRY-WISE HOME REMITTANCES FOR THE YEAR 1989-90</v>
          </cell>
        </row>
        <row r="292">
          <cell r="A292" t="str">
            <v>(Million US $)</v>
          </cell>
        </row>
        <row r="294">
          <cell r="A294" t="str">
            <v>Country</v>
          </cell>
          <cell r="B294" t="str">
            <v>Jul.</v>
          </cell>
          <cell r="C294" t="str">
            <v>Aug.</v>
          </cell>
          <cell r="D294" t="str">
            <v>Sep.</v>
          </cell>
          <cell r="E294" t="str">
            <v>Oct.</v>
          </cell>
          <cell r="F294" t="str">
            <v>Nov.</v>
          </cell>
          <cell r="G294" t="str">
            <v>Dec.</v>
          </cell>
          <cell r="H294" t="str">
            <v>Jan.</v>
          </cell>
          <cell r="I294" t="str">
            <v>Feb.</v>
          </cell>
          <cell r="J294" t="str">
            <v>Mar.</v>
          </cell>
          <cell r="K294" t="str">
            <v>Apr.</v>
          </cell>
          <cell r="L294" t="str">
            <v>May</v>
          </cell>
          <cell r="M294" t="str">
            <v>Jun.</v>
          </cell>
          <cell r="N294" t="str">
            <v>Total</v>
          </cell>
        </row>
        <row r="295">
          <cell r="A295" t="str">
            <v>Abu Dhabi</v>
          </cell>
          <cell r="B295">
            <v>4.98</v>
          </cell>
          <cell r="C295">
            <v>5.7</v>
          </cell>
          <cell r="D295">
            <v>5.03</v>
          </cell>
          <cell r="E295">
            <v>6.58</v>
          </cell>
          <cell r="F295">
            <v>5.94</v>
          </cell>
          <cell r="G295">
            <v>5.97</v>
          </cell>
          <cell r="H295">
            <v>6.55</v>
          </cell>
          <cell r="I295">
            <v>5.63</v>
          </cell>
          <cell r="J295">
            <v>6.88</v>
          </cell>
          <cell r="K295">
            <v>4.79</v>
          </cell>
          <cell r="L295">
            <v>4.61</v>
          </cell>
          <cell r="M295">
            <v>4.54</v>
          </cell>
          <cell r="N295">
            <v>67.2</v>
          </cell>
        </row>
        <row r="296">
          <cell r="A296" t="str">
            <v>Bahrain</v>
          </cell>
          <cell r="B296">
            <v>4.03</v>
          </cell>
          <cell r="C296">
            <v>4.59</v>
          </cell>
          <cell r="D296">
            <v>2.94</v>
          </cell>
          <cell r="E296">
            <v>3.93</v>
          </cell>
          <cell r="F296">
            <v>4.77</v>
          </cell>
          <cell r="G296">
            <v>4.77</v>
          </cell>
          <cell r="H296">
            <v>3.4</v>
          </cell>
          <cell r="I296">
            <v>3.73</v>
          </cell>
          <cell r="J296">
            <v>3.28</v>
          </cell>
          <cell r="K296">
            <v>3.36</v>
          </cell>
          <cell r="L296">
            <v>3.75</v>
          </cell>
          <cell r="M296">
            <v>3.45</v>
          </cell>
          <cell r="N296">
            <v>46</v>
          </cell>
        </row>
        <row r="297">
          <cell r="A297" t="str">
            <v>Canada</v>
          </cell>
          <cell r="B297">
            <v>1.01</v>
          </cell>
          <cell r="C297">
            <v>1.68</v>
          </cell>
          <cell r="D297">
            <v>1.36</v>
          </cell>
          <cell r="E297">
            <v>1</v>
          </cell>
          <cell r="F297">
            <v>0.95</v>
          </cell>
          <cell r="G297">
            <v>1.04</v>
          </cell>
          <cell r="H297">
            <v>1.49</v>
          </cell>
          <cell r="I297">
            <v>0.85</v>
          </cell>
          <cell r="J297">
            <v>0.97</v>
          </cell>
          <cell r="K297">
            <v>1.05</v>
          </cell>
          <cell r="L297">
            <v>1.49</v>
          </cell>
          <cell r="M297">
            <v>1.09</v>
          </cell>
          <cell r="N297">
            <v>13.98</v>
          </cell>
        </row>
        <row r="298">
          <cell r="A298" t="str">
            <v>Dubai</v>
          </cell>
          <cell r="B298">
            <v>8.62</v>
          </cell>
          <cell r="C298">
            <v>7.43</v>
          </cell>
          <cell r="D298">
            <v>5.78</v>
          </cell>
          <cell r="E298">
            <v>6.88</v>
          </cell>
          <cell r="F298">
            <v>5.48</v>
          </cell>
          <cell r="G298">
            <v>6.97</v>
          </cell>
          <cell r="H298">
            <v>9.4</v>
          </cell>
          <cell r="I298">
            <v>9.3</v>
          </cell>
          <cell r="J298">
            <v>7.76</v>
          </cell>
          <cell r="K298">
            <v>4.92</v>
          </cell>
          <cell r="L298">
            <v>5.94</v>
          </cell>
          <cell r="M298">
            <v>5.26</v>
          </cell>
          <cell r="N298">
            <v>83.74000000000001</v>
          </cell>
        </row>
        <row r="299">
          <cell r="A299" t="str">
            <v>Germany (FR)</v>
          </cell>
          <cell r="B299">
            <v>2.56</v>
          </cell>
          <cell r="C299">
            <v>3.07</v>
          </cell>
          <cell r="D299">
            <v>2.64</v>
          </cell>
          <cell r="E299">
            <v>2.93</v>
          </cell>
          <cell r="F299">
            <v>2.6</v>
          </cell>
          <cell r="G299">
            <v>3.4</v>
          </cell>
          <cell r="H299">
            <v>1.83</v>
          </cell>
          <cell r="I299">
            <v>2.35</v>
          </cell>
          <cell r="J299">
            <v>2.65</v>
          </cell>
          <cell r="K299">
            <v>2.11</v>
          </cell>
          <cell r="L299">
            <v>2.78</v>
          </cell>
          <cell r="M299">
            <v>2.62</v>
          </cell>
          <cell r="N299">
            <v>31.540000000000003</v>
          </cell>
        </row>
        <row r="300">
          <cell r="A300" t="str">
            <v>Kuwait</v>
          </cell>
          <cell r="B300">
            <v>14.54</v>
          </cell>
          <cell r="C300">
            <v>14.18</v>
          </cell>
          <cell r="D300">
            <v>11.96</v>
          </cell>
          <cell r="E300">
            <v>14.38</v>
          </cell>
          <cell r="F300">
            <v>15.08</v>
          </cell>
          <cell r="G300">
            <v>13.85</v>
          </cell>
          <cell r="H300">
            <v>16.68</v>
          </cell>
          <cell r="I300">
            <v>14.41</v>
          </cell>
          <cell r="J300">
            <v>12.99</v>
          </cell>
          <cell r="K300">
            <v>10.67</v>
          </cell>
          <cell r="L300">
            <v>14.77</v>
          </cell>
          <cell r="M300">
            <v>13.74</v>
          </cell>
          <cell r="N300">
            <v>167.25</v>
          </cell>
        </row>
        <row r="301">
          <cell r="A301" t="str">
            <v>Libya</v>
          </cell>
          <cell r="B301">
            <v>0.6</v>
          </cell>
          <cell r="C301">
            <v>0.25</v>
          </cell>
          <cell r="D301">
            <v>0.16</v>
          </cell>
          <cell r="E301">
            <v>0.25</v>
          </cell>
          <cell r="F301">
            <v>0.49</v>
          </cell>
          <cell r="G301">
            <v>0.19</v>
          </cell>
          <cell r="H301">
            <v>0.24</v>
          </cell>
          <cell r="I301">
            <v>0.19</v>
          </cell>
          <cell r="J301">
            <v>0.31</v>
          </cell>
          <cell r="K301">
            <v>0.3</v>
          </cell>
          <cell r="L301">
            <v>0.27</v>
          </cell>
          <cell r="M301">
            <v>0.22</v>
          </cell>
          <cell r="N301">
            <v>3.4699999999999998</v>
          </cell>
        </row>
        <row r="302">
          <cell r="A302" t="str">
            <v>Norway</v>
          </cell>
          <cell r="B302">
            <v>1.78</v>
          </cell>
          <cell r="C302">
            <v>1.71</v>
          </cell>
          <cell r="D302">
            <v>1.37</v>
          </cell>
          <cell r="E302">
            <v>2.07</v>
          </cell>
          <cell r="F302">
            <v>2</v>
          </cell>
          <cell r="G302">
            <v>0.96</v>
          </cell>
          <cell r="H302">
            <v>2.3</v>
          </cell>
          <cell r="I302">
            <v>1.81</v>
          </cell>
          <cell r="J302">
            <v>1.75</v>
          </cell>
          <cell r="K302">
            <v>1.01</v>
          </cell>
          <cell r="L302">
            <v>1.46</v>
          </cell>
          <cell r="M302">
            <v>1.53</v>
          </cell>
          <cell r="N302">
            <v>19.750000000000004</v>
          </cell>
        </row>
        <row r="303">
          <cell r="A303" t="str">
            <v>Qatar</v>
          </cell>
          <cell r="B303">
            <v>2.86</v>
          </cell>
          <cell r="C303">
            <v>3.58</v>
          </cell>
          <cell r="D303">
            <v>2.25</v>
          </cell>
          <cell r="E303">
            <v>1.74</v>
          </cell>
          <cell r="F303">
            <v>2.9</v>
          </cell>
          <cell r="G303">
            <v>2.78</v>
          </cell>
          <cell r="H303">
            <v>3.03</v>
          </cell>
          <cell r="I303">
            <v>2.32</v>
          </cell>
          <cell r="J303">
            <v>2.8</v>
          </cell>
          <cell r="K303">
            <v>1.88</v>
          </cell>
          <cell r="L303">
            <v>2.55</v>
          </cell>
          <cell r="M303">
            <v>1.96</v>
          </cell>
          <cell r="N303">
            <v>30.650000000000002</v>
          </cell>
        </row>
        <row r="304">
          <cell r="A304" t="str">
            <v>Saudi Arabia</v>
          </cell>
          <cell r="B304">
            <v>71.8</v>
          </cell>
          <cell r="C304">
            <v>69</v>
          </cell>
          <cell r="D304">
            <v>59.15</v>
          </cell>
          <cell r="E304">
            <v>69.23</v>
          </cell>
          <cell r="F304">
            <v>68.95</v>
          </cell>
          <cell r="G304">
            <v>64.69</v>
          </cell>
          <cell r="H304">
            <v>64.38</v>
          </cell>
          <cell r="I304">
            <v>77.35</v>
          </cell>
          <cell r="J304">
            <v>69.28</v>
          </cell>
          <cell r="K304">
            <v>55.15</v>
          </cell>
          <cell r="L304">
            <v>62.71</v>
          </cell>
          <cell r="M304">
            <v>60.5</v>
          </cell>
          <cell r="N304">
            <v>792.1899999999999</v>
          </cell>
        </row>
        <row r="305">
          <cell r="A305" t="str">
            <v>Sharjah</v>
          </cell>
          <cell r="B305">
            <v>2.5</v>
          </cell>
          <cell r="C305">
            <v>2.7</v>
          </cell>
          <cell r="D305">
            <v>2.12</v>
          </cell>
          <cell r="E305">
            <v>2.39</v>
          </cell>
          <cell r="F305">
            <v>2.66</v>
          </cell>
          <cell r="G305">
            <v>2.13</v>
          </cell>
          <cell r="H305">
            <v>3.12</v>
          </cell>
          <cell r="I305">
            <v>2.65</v>
          </cell>
          <cell r="J305">
            <v>2.7</v>
          </cell>
          <cell r="K305">
            <v>2.3</v>
          </cell>
          <cell r="L305">
            <v>2.5</v>
          </cell>
          <cell r="M305">
            <v>2.41</v>
          </cell>
          <cell r="N305">
            <v>30.18</v>
          </cell>
        </row>
        <row r="306">
          <cell r="A306" t="str">
            <v>Sultanat-e-Oman</v>
          </cell>
          <cell r="B306">
            <v>8.87</v>
          </cell>
          <cell r="C306">
            <v>8.88</v>
          </cell>
          <cell r="D306">
            <v>6.5</v>
          </cell>
          <cell r="E306">
            <v>8.5</v>
          </cell>
          <cell r="F306">
            <v>9.25</v>
          </cell>
          <cell r="G306">
            <v>9.4</v>
          </cell>
          <cell r="H306">
            <v>7.85</v>
          </cell>
          <cell r="I306">
            <v>7.55</v>
          </cell>
          <cell r="J306">
            <v>9.58</v>
          </cell>
          <cell r="K306">
            <v>6.49</v>
          </cell>
          <cell r="L306">
            <v>8.36</v>
          </cell>
          <cell r="M306">
            <v>8.74</v>
          </cell>
          <cell r="N306">
            <v>99.96999999999998</v>
          </cell>
        </row>
        <row r="307">
          <cell r="A307" t="str">
            <v>U.K.</v>
          </cell>
          <cell r="B307">
            <v>12.7</v>
          </cell>
          <cell r="C307">
            <v>15.57</v>
          </cell>
          <cell r="D307">
            <v>12.27</v>
          </cell>
          <cell r="E307">
            <v>13.93</v>
          </cell>
          <cell r="F307">
            <v>12.96</v>
          </cell>
          <cell r="G307">
            <v>14.6</v>
          </cell>
          <cell r="H307">
            <v>23.45</v>
          </cell>
          <cell r="I307">
            <v>16.12</v>
          </cell>
          <cell r="J307">
            <v>17.99</v>
          </cell>
          <cell r="K307">
            <v>11.61</v>
          </cell>
          <cell r="L307">
            <v>13.55</v>
          </cell>
          <cell r="M307">
            <v>13.41</v>
          </cell>
          <cell r="N307">
            <v>178.16</v>
          </cell>
        </row>
        <row r="308">
          <cell r="A308" t="str">
            <v>U.S.A.</v>
          </cell>
          <cell r="B308">
            <v>17.46</v>
          </cell>
          <cell r="C308">
            <v>18.38</v>
          </cell>
          <cell r="D308">
            <v>15.59</v>
          </cell>
          <cell r="E308">
            <v>18.39</v>
          </cell>
          <cell r="F308">
            <v>17.89</v>
          </cell>
          <cell r="G308">
            <v>19.03</v>
          </cell>
          <cell r="H308">
            <v>20.82</v>
          </cell>
          <cell r="I308">
            <v>17.68</v>
          </cell>
          <cell r="J308">
            <v>18.74</v>
          </cell>
          <cell r="K308">
            <v>13.74</v>
          </cell>
          <cell r="L308">
            <v>13.94</v>
          </cell>
          <cell r="M308">
            <v>17.58</v>
          </cell>
          <cell r="N308">
            <v>209.24</v>
          </cell>
        </row>
        <row r="309">
          <cell r="A309" t="str">
            <v>Others</v>
          </cell>
          <cell r="B309">
            <v>12.24</v>
          </cell>
          <cell r="C309">
            <v>13.9</v>
          </cell>
          <cell r="D309">
            <v>11.69</v>
          </cell>
          <cell r="E309">
            <v>13.51</v>
          </cell>
          <cell r="F309">
            <v>12.51</v>
          </cell>
          <cell r="G309">
            <v>12.62</v>
          </cell>
          <cell r="H309">
            <v>18.41</v>
          </cell>
          <cell r="I309">
            <v>13.45</v>
          </cell>
          <cell r="J309">
            <v>12.65</v>
          </cell>
          <cell r="K309">
            <v>11.95</v>
          </cell>
          <cell r="L309">
            <v>16.58</v>
          </cell>
          <cell r="M309">
            <v>19.52</v>
          </cell>
          <cell r="N309">
            <v>169.03</v>
          </cell>
        </row>
        <row r="310">
          <cell r="A310" t="str">
            <v>TOTAL</v>
          </cell>
          <cell r="B310">
            <v>166.55</v>
          </cell>
          <cell r="C310">
            <v>170.62</v>
          </cell>
          <cell r="D310">
            <v>140.81</v>
          </cell>
          <cell r="E310">
            <v>165.70999999999998</v>
          </cell>
          <cell r="F310">
            <v>164.43</v>
          </cell>
          <cell r="G310">
            <v>162.4</v>
          </cell>
          <cell r="H310">
            <v>182.95</v>
          </cell>
          <cell r="I310">
            <v>175.39000000000001</v>
          </cell>
          <cell r="J310">
            <v>170.33</v>
          </cell>
          <cell r="K310">
            <v>131.32999999999998</v>
          </cell>
          <cell r="L310">
            <v>155.26</v>
          </cell>
          <cell r="M310">
            <v>156.57</v>
          </cell>
          <cell r="N310">
            <v>1942.35</v>
          </cell>
        </row>
        <row r="311">
          <cell r="A311" t="str">
            <v>Progressive Total</v>
          </cell>
          <cell r="B311">
            <v>166.55</v>
          </cell>
          <cell r="C311">
            <v>337.17</v>
          </cell>
          <cell r="D311">
            <v>477.98</v>
          </cell>
          <cell r="E311">
            <v>643.69</v>
          </cell>
          <cell r="F311">
            <v>808.1200000000001</v>
          </cell>
          <cell r="G311">
            <v>970.5200000000001</v>
          </cell>
          <cell r="H311">
            <v>1153.47</v>
          </cell>
          <cell r="I311">
            <v>1328.8600000000001</v>
          </cell>
          <cell r="J311">
            <v>1499.19</v>
          </cell>
          <cell r="K311">
            <v>1630.52</v>
          </cell>
          <cell r="L311">
            <v>1785.78</v>
          </cell>
          <cell r="M311">
            <v>1942.35</v>
          </cell>
        </row>
        <row r="312">
          <cell r="A312" t="str">
            <v>Monthly Growth (%)</v>
          </cell>
          <cell r="B312">
            <v>4.676010307334584</v>
          </cell>
          <cell r="C312">
            <v>2.4437105974181885</v>
          </cell>
          <cell r="D312">
            <v>-17.471574258586333</v>
          </cell>
          <cell r="E312">
            <v>17.683403167388665</v>
          </cell>
          <cell r="F312">
            <v>-0.7724337698388588</v>
          </cell>
          <cell r="G312">
            <v>-1.2345679012345685</v>
          </cell>
          <cell r="H312">
            <v>12.653940886699496</v>
          </cell>
          <cell r="I312">
            <v>-4.132276578300068</v>
          </cell>
          <cell r="J312">
            <v>-2.8849991447631003</v>
          </cell>
          <cell r="K312">
            <v>-22.896729877297027</v>
          </cell>
          <cell r="L312">
            <v>18.22127465164091</v>
          </cell>
          <cell r="M312">
            <v>0.8437459744943979</v>
          </cell>
        </row>
        <row r="313">
          <cell r="A313" t="str">
            <v>% Growth over Corresponding Month</v>
          </cell>
          <cell r="B313">
            <v>29.610894941634253</v>
          </cell>
          <cell r="C313">
            <v>31.246153846153852</v>
          </cell>
          <cell r="D313">
            <v>5.412486899236427</v>
          </cell>
          <cell r="E313">
            <v>9.785345170266318</v>
          </cell>
          <cell r="F313">
            <v>7.267271185334977</v>
          </cell>
          <cell r="G313">
            <v>-3.4884411956973933</v>
          </cell>
          <cell r="H313">
            <v>-15.551144756277695</v>
          </cell>
          <cell r="I313">
            <v>-3.3344356261022683</v>
          </cell>
          <cell r="J313">
            <v>1.8659171102206833</v>
          </cell>
          <cell r="K313">
            <v>-15.770908158029762</v>
          </cell>
          <cell r="L313">
            <v>2.0842921954106037</v>
          </cell>
          <cell r="M313">
            <v>-1.5963798629878476</v>
          </cell>
        </row>
        <row r="314">
          <cell r="A314" t="str">
            <v>% Growth over Corresponding Period</v>
          </cell>
          <cell r="B314">
            <v>29.610894941634253</v>
          </cell>
          <cell r="C314">
            <v>30.433268858800776</v>
          </cell>
          <cell r="D314">
            <v>21.908794123648246</v>
          </cell>
          <cell r="E314">
            <v>18.53891201060736</v>
          </cell>
          <cell r="F314">
            <v>16.05750312360876</v>
          </cell>
          <cell r="G314">
            <v>12.253348446644633</v>
          </cell>
          <cell r="H314">
            <v>6.682266328776774</v>
          </cell>
          <cell r="I314">
            <v>5.242899909714435</v>
          </cell>
          <cell r="J314">
            <v>4.847993174204659</v>
          </cell>
          <cell r="K314">
            <v>2.8206761298784846</v>
          </cell>
          <cell r="L314">
            <v>2.756231730614317</v>
          </cell>
          <cell r="M314">
            <v>2.3911565163759496</v>
          </cell>
        </row>
        <row r="321">
          <cell r="A321" t="str">
            <v>COUNTRY-WISE HOME REMITTANCES FOR THE YEAR 1990-91</v>
          </cell>
        </row>
        <row r="322">
          <cell r="A322" t="str">
            <v>(Million US $)</v>
          </cell>
        </row>
        <row r="324">
          <cell r="A324" t="str">
            <v>Country</v>
          </cell>
          <cell r="B324" t="str">
            <v>Jul.</v>
          </cell>
          <cell r="C324" t="str">
            <v>Aug.</v>
          </cell>
          <cell r="D324" t="str">
            <v>Sep.</v>
          </cell>
          <cell r="E324" t="str">
            <v>Oct.</v>
          </cell>
          <cell r="F324" t="str">
            <v>Nov.</v>
          </cell>
          <cell r="G324" t="str">
            <v>Dec.</v>
          </cell>
          <cell r="H324" t="str">
            <v>Jan.</v>
          </cell>
          <cell r="I324" t="str">
            <v>Feb.</v>
          </cell>
          <cell r="J324" t="str">
            <v>Mar.</v>
          </cell>
          <cell r="K324" t="str">
            <v>Apr.</v>
          </cell>
          <cell r="L324" t="str">
            <v>May</v>
          </cell>
          <cell r="M324" t="str">
            <v>Jun.</v>
          </cell>
          <cell r="N324" t="str">
            <v>Total</v>
          </cell>
        </row>
        <row r="325">
          <cell r="A325" t="str">
            <v>Abu Dhabi</v>
          </cell>
          <cell r="B325">
            <v>4.37</v>
          </cell>
          <cell r="C325">
            <v>12</v>
          </cell>
          <cell r="D325">
            <v>11.95</v>
          </cell>
          <cell r="E325">
            <v>7.81</v>
          </cell>
          <cell r="F325">
            <v>9.73</v>
          </cell>
          <cell r="G325">
            <v>7.21</v>
          </cell>
          <cell r="H325">
            <v>11.24</v>
          </cell>
          <cell r="I325">
            <v>8.13</v>
          </cell>
          <cell r="J325">
            <v>5.54</v>
          </cell>
          <cell r="K325">
            <v>4.5</v>
          </cell>
          <cell r="L325">
            <v>4.3</v>
          </cell>
          <cell r="M325">
            <v>5.11</v>
          </cell>
          <cell r="N325">
            <v>91.89</v>
          </cell>
        </row>
        <row r="326">
          <cell r="A326" t="str">
            <v>Bahrain</v>
          </cell>
          <cell r="B326">
            <v>3.12</v>
          </cell>
          <cell r="C326">
            <v>7.66</v>
          </cell>
          <cell r="D326">
            <v>7.39</v>
          </cell>
          <cell r="E326">
            <v>3.73</v>
          </cell>
          <cell r="F326">
            <v>2.38</v>
          </cell>
          <cell r="G326">
            <v>5.1</v>
          </cell>
          <cell r="H326">
            <v>5.86</v>
          </cell>
          <cell r="I326">
            <v>2.8</v>
          </cell>
          <cell r="J326">
            <v>0.85</v>
          </cell>
          <cell r="K326">
            <v>1.24</v>
          </cell>
          <cell r="L326">
            <v>2.61</v>
          </cell>
          <cell r="M326">
            <v>2.77</v>
          </cell>
          <cell r="N326">
            <v>45.510000000000005</v>
          </cell>
        </row>
        <row r="327">
          <cell r="A327" t="str">
            <v>Canada</v>
          </cell>
          <cell r="B327">
            <v>1.01</v>
          </cell>
          <cell r="C327">
            <v>0.97</v>
          </cell>
          <cell r="D327">
            <v>0.84</v>
          </cell>
          <cell r="E327">
            <v>1.08</v>
          </cell>
          <cell r="F327">
            <v>0.74</v>
          </cell>
          <cell r="G327">
            <v>1</v>
          </cell>
          <cell r="H327">
            <v>1.04</v>
          </cell>
          <cell r="I327">
            <v>0.94</v>
          </cell>
          <cell r="J327">
            <v>0.81</v>
          </cell>
          <cell r="K327">
            <v>0.81</v>
          </cell>
          <cell r="L327">
            <v>1.04</v>
          </cell>
          <cell r="M327">
            <v>0.98</v>
          </cell>
          <cell r="N327">
            <v>11.260000000000002</v>
          </cell>
        </row>
        <row r="328">
          <cell r="A328" t="str">
            <v>Dubai</v>
          </cell>
          <cell r="B328">
            <v>5.36</v>
          </cell>
          <cell r="C328">
            <v>10.04</v>
          </cell>
          <cell r="D328">
            <v>11.74</v>
          </cell>
          <cell r="E328">
            <v>6.64</v>
          </cell>
          <cell r="F328">
            <v>4.82</v>
          </cell>
          <cell r="G328">
            <v>5.9</v>
          </cell>
          <cell r="H328">
            <v>12.43</v>
          </cell>
          <cell r="I328">
            <v>6.57</v>
          </cell>
          <cell r="J328">
            <v>5.57</v>
          </cell>
          <cell r="K328">
            <v>4.37</v>
          </cell>
          <cell r="L328">
            <v>4.53</v>
          </cell>
          <cell r="M328">
            <v>5.63</v>
          </cell>
          <cell r="N328">
            <v>83.6</v>
          </cell>
        </row>
        <row r="329">
          <cell r="A329" t="str">
            <v>Germany (FR)</v>
          </cell>
          <cell r="B329">
            <v>3.27</v>
          </cell>
          <cell r="C329">
            <v>2.37</v>
          </cell>
          <cell r="D329">
            <v>2.84</v>
          </cell>
          <cell r="E329">
            <v>2.63</v>
          </cell>
          <cell r="F329">
            <v>3.47</v>
          </cell>
          <cell r="G329">
            <v>3.07</v>
          </cell>
          <cell r="H329">
            <v>2.6</v>
          </cell>
          <cell r="I329">
            <v>2.45</v>
          </cell>
          <cell r="J329">
            <v>2.77</v>
          </cell>
          <cell r="K329">
            <v>2.28</v>
          </cell>
          <cell r="L329">
            <v>2.24</v>
          </cell>
          <cell r="M329">
            <v>2.63</v>
          </cell>
          <cell r="N329">
            <v>32.620000000000005</v>
          </cell>
        </row>
        <row r="330">
          <cell r="A330" t="str">
            <v>Kuwait</v>
          </cell>
          <cell r="B330">
            <v>13.11</v>
          </cell>
          <cell r="C330">
            <v>6.23</v>
          </cell>
          <cell r="D330">
            <v>0.85</v>
          </cell>
          <cell r="E330">
            <v>0.41</v>
          </cell>
          <cell r="F330">
            <v>0.16</v>
          </cell>
          <cell r="G330">
            <v>0.17</v>
          </cell>
          <cell r="H330" t="str">
            <v>-</v>
          </cell>
          <cell r="I330" t="str">
            <v>-</v>
          </cell>
          <cell r="J330">
            <v>0.49</v>
          </cell>
          <cell r="K330">
            <v>0.08</v>
          </cell>
          <cell r="L330">
            <v>0.07</v>
          </cell>
          <cell r="M330">
            <v>0.03</v>
          </cell>
          <cell r="N330">
            <v>21.6</v>
          </cell>
        </row>
        <row r="331">
          <cell r="A331" t="str">
            <v>Libya</v>
          </cell>
          <cell r="B331">
            <v>0.29</v>
          </cell>
          <cell r="C331">
            <v>0.2</v>
          </cell>
          <cell r="D331">
            <v>0.34</v>
          </cell>
          <cell r="E331">
            <v>0.31</v>
          </cell>
          <cell r="F331">
            <v>0.48</v>
          </cell>
          <cell r="G331">
            <v>0.3</v>
          </cell>
          <cell r="H331">
            <v>0.47</v>
          </cell>
          <cell r="I331">
            <v>0.48</v>
          </cell>
          <cell r="J331">
            <v>0.63</v>
          </cell>
          <cell r="K331">
            <v>0.33</v>
          </cell>
          <cell r="L331">
            <v>0.26</v>
          </cell>
          <cell r="M331">
            <v>0.31</v>
          </cell>
          <cell r="N331">
            <v>4.3999999999999995</v>
          </cell>
        </row>
        <row r="332">
          <cell r="A332" t="str">
            <v>Norway</v>
          </cell>
          <cell r="B332">
            <v>1.6</v>
          </cell>
          <cell r="C332">
            <v>1.56</v>
          </cell>
          <cell r="D332">
            <v>1.87</v>
          </cell>
          <cell r="E332">
            <v>2.11</v>
          </cell>
          <cell r="F332">
            <v>1.83</v>
          </cell>
          <cell r="G332">
            <v>2.14</v>
          </cell>
          <cell r="H332">
            <v>2</v>
          </cell>
          <cell r="I332">
            <v>2.23</v>
          </cell>
          <cell r="J332">
            <v>2.03</v>
          </cell>
          <cell r="K332">
            <v>1.48</v>
          </cell>
          <cell r="L332">
            <v>1.08</v>
          </cell>
          <cell r="M332">
            <v>1.35</v>
          </cell>
          <cell r="N332">
            <v>21.28</v>
          </cell>
        </row>
        <row r="333">
          <cell r="A333" t="str">
            <v>Qatar</v>
          </cell>
          <cell r="B333">
            <v>2.04</v>
          </cell>
          <cell r="C333">
            <v>3.27</v>
          </cell>
          <cell r="D333">
            <v>5.5</v>
          </cell>
          <cell r="E333">
            <v>2.7</v>
          </cell>
          <cell r="F333">
            <v>1.5</v>
          </cell>
          <cell r="G333">
            <v>2.97</v>
          </cell>
          <cell r="H333">
            <v>3.59</v>
          </cell>
          <cell r="I333">
            <v>2.19</v>
          </cell>
          <cell r="J333">
            <v>1.29</v>
          </cell>
          <cell r="K333">
            <v>1.37</v>
          </cell>
          <cell r="L333">
            <v>1.51</v>
          </cell>
          <cell r="M333">
            <v>1.63</v>
          </cell>
          <cell r="N333">
            <v>29.560000000000002</v>
          </cell>
        </row>
        <row r="334">
          <cell r="A334" t="str">
            <v>Saudi Arabia</v>
          </cell>
          <cell r="B334">
            <v>59.97</v>
          </cell>
          <cell r="C334">
            <v>79.15</v>
          </cell>
          <cell r="D334">
            <v>110.13</v>
          </cell>
          <cell r="E334">
            <v>61.13</v>
          </cell>
          <cell r="F334">
            <v>82.97</v>
          </cell>
          <cell r="G334">
            <v>63.55</v>
          </cell>
          <cell r="H334">
            <v>86.84</v>
          </cell>
          <cell r="I334">
            <v>38.78</v>
          </cell>
          <cell r="J334">
            <v>51.46</v>
          </cell>
          <cell r="K334">
            <v>70.67</v>
          </cell>
          <cell r="L334">
            <v>62.66</v>
          </cell>
          <cell r="M334">
            <v>61.83</v>
          </cell>
          <cell r="N334">
            <v>829.14</v>
          </cell>
        </row>
        <row r="335">
          <cell r="A335" t="str">
            <v>Sharjah</v>
          </cell>
          <cell r="B335">
            <v>2.33</v>
          </cell>
          <cell r="C335">
            <v>2.91</v>
          </cell>
          <cell r="D335">
            <v>5.59</v>
          </cell>
          <cell r="E335">
            <v>2.8</v>
          </cell>
          <cell r="F335">
            <v>2.22</v>
          </cell>
          <cell r="G335">
            <v>2.74</v>
          </cell>
          <cell r="H335">
            <v>4</v>
          </cell>
          <cell r="I335">
            <v>2.3</v>
          </cell>
          <cell r="J335">
            <v>2.18</v>
          </cell>
          <cell r="K335">
            <v>2.01</v>
          </cell>
          <cell r="L335">
            <v>2.05</v>
          </cell>
          <cell r="M335">
            <v>2.4</v>
          </cell>
          <cell r="N335">
            <v>33.53</v>
          </cell>
        </row>
        <row r="336">
          <cell r="A336" t="str">
            <v>Sultanat-e-Oman</v>
          </cell>
          <cell r="B336">
            <v>7.75</v>
          </cell>
          <cell r="C336">
            <v>8.4</v>
          </cell>
          <cell r="D336">
            <v>11.25</v>
          </cell>
          <cell r="E336">
            <v>6.95</v>
          </cell>
          <cell r="F336">
            <v>5.23</v>
          </cell>
          <cell r="G336">
            <v>10.66</v>
          </cell>
          <cell r="H336">
            <v>11.28</v>
          </cell>
          <cell r="I336">
            <v>8.06</v>
          </cell>
          <cell r="J336">
            <v>5.63</v>
          </cell>
          <cell r="K336">
            <v>4.5</v>
          </cell>
          <cell r="L336">
            <v>5.89</v>
          </cell>
          <cell r="M336">
            <v>6.95</v>
          </cell>
          <cell r="N336">
            <v>92.55</v>
          </cell>
        </row>
        <row r="337">
          <cell r="A337" t="str">
            <v>U.K.</v>
          </cell>
          <cell r="B337">
            <v>14.66</v>
          </cell>
          <cell r="C337">
            <v>16.67</v>
          </cell>
          <cell r="D337">
            <v>16.68</v>
          </cell>
          <cell r="E337">
            <v>16.96</v>
          </cell>
          <cell r="F337">
            <v>13.28</v>
          </cell>
          <cell r="G337">
            <v>14.92</v>
          </cell>
          <cell r="H337">
            <v>17.44</v>
          </cell>
          <cell r="I337">
            <v>17.74</v>
          </cell>
          <cell r="J337">
            <v>13.47</v>
          </cell>
          <cell r="K337">
            <v>13.85</v>
          </cell>
          <cell r="L337">
            <v>11.6</v>
          </cell>
          <cell r="M337">
            <v>12.78</v>
          </cell>
          <cell r="N337">
            <v>180.04999999999998</v>
          </cell>
        </row>
        <row r="338">
          <cell r="A338" t="str">
            <v>U.S.A.</v>
          </cell>
          <cell r="B338">
            <v>20.6</v>
          </cell>
          <cell r="C338">
            <v>16.39</v>
          </cell>
          <cell r="D338">
            <v>16.92</v>
          </cell>
          <cell r="E338">
            <v>16.63</v>
          </cell>
          <cell r="F338">
            <v>16.15</v>
          </cell>
          <cell r="G338">
            <v>19.5</v>
          </cell>
          <cell r="H338">
            <v>17.64</v>
          </cell>
          <cell r="I338">
            <v>11.01</v>
          </cell>
          <cell r="J338">
            <v>12.49</v>
          </cell>
          <cell r="K338">
            <v>14.89</v>
          </cell>
          <cell r="L338">
            <v>14.75</v>
          </cell>
          <cell r="M338">
            <v>13.26</v>
          </cell>
          <cell r="N338">
            <v>190.23000000000002</v>
          </cell>
        </row>
        <row r="339">
          <cell r="A339" t="str">
            <v>Others</v>
          </cell>
          <cell r="B339">
            <v>14.64</v>
          </cell>
          <cell r="C339">
            <v>14.01</v>
          </cell>
          <cell r="D339">
            <v>20.43</v>
          </cell>
          <cell r="E339">
            <v>17.18</v>
          </cell>
          <cell r="F339">
            <v>12.99</v>
          </cell>
          <cell r="G339">
            <v>13.52</v>
          </cell>
          <cell r="H339">
            <v>16.02</v>
          </cell>
          <cell r="I339">
            <v>14.23</v>
          </cell>
          <cell r="J339">
            <v>12.4</v>
          </cell>
          <cell r="K339">
            <v>16.23</v>
          </cell>
          <cell r="L339">
            <v>14.89</v>
          </cell>
          <cell r="M339">
            <v>14.53</v>
          </cell>
          <cell r="N339">
            <v>181.06999999999996</v>
          </cell>
        </row>
        <row r="340">
          <cell r="A340" t="str">
            <v>TOTAL</v>
          </cell>
          <cell r="B340">
            <v>154.12</v>
          </cell>
          <cell r="C340">
            <v>181.82999999999998</v>
          </cell>
          <cell r="D340">
            <v>224.32</v>
          </cell>
          <cell r="E340">
            <v>149.07</v>
          </cell>
          <cell r="F340">
            <v>157.95000000000002</v>
          </cell>
          <cell r="G340">
            <v>152.75</v>
          </cell>
          <cell r="H340">
            <v>192.45000000000002</v>
          </cell>
          <cell r="I340">
            <v>117.91</v>
          </cell>
          <cell r="J340">
            <v>117.61</v>
          </cell>
          <cell r="K340">
            <v>138.60999999999999</v>
          </cell>
          <cell r="L340">
            <v>129.48</v>
          </cell>
          <cell r="M340">
            <v>132.19</v>
          </cell>
          <cell r="N340">
            <v>1848.29</v>
          </cell>
        </row>
        <row r="341">
          <cell r="A341" t="str">
            <v>Progressive Total</v>
          </cell>
          <cell r="B341">
            <v>154.12</v>
          </cell>
          <cell r="C341">
            <v>335.95</v>
          </cell>
          <cell r="D341">
            <v>560.27</v>
          </cell>
          <cell r="E341">
            <v>709.3399999999999</v>
          </cell>
          <cell r="F341">
            <v>867.29</v>
          </cell>
          <cell r="G341">
            <v>1020.04</v>
          </cell>
          <cell r="H341">
            <v>1212.49</v>
          </cell>
          <cell r="I341">
            <v>1330.4</v>
          </cell>
          <cell r="J341">
            <v>1448.01</v>
          </cell>
          <cell r="K341">
            <v>1586.62</v>
          </cell>
          <cell r="L341">
            <v>1716.1</v>
          </cell>
          <cell r="M341">
            <v>1848.29</v>
          </cell>
        </row>
        <row r="342">
          <cell r="A342" t="str">
            <v>Monthly Growth (%)</v>
          </cell>
          <cell r="B342">
            <v>-1.5647952992271754</v>
          </cell>
          <cell r="C342">
            <v>17.979496496236685</v>
          </cell>
          <cell r="D342">
            <v>23.36798108122973</v>
          </cell>
          <cell r="E342">
            <v>-33.54582738944366</v>
          </cell>
          <cell r="F342">
            <v>5.956932984503941</v>
          </cell>
          <cell r="G342">
            <v>-3.2921810699588585</v>
          </cell>
          <cell r="H342">
            <v>25.990180032733235</v>
          </cell>
          <cell r="I342">
            <v>-38.7321382177189</v>
          </cell>
          <cell r="J342">
            <v>-0.2544313459418176</v>
          </cell>
          <cell r="K342">
            <v>17.85562452172433</v>
          </cell>
          <cell r="L342">
            <v>-6.586826347305387</v>
          </cell>
          <cell r="M342">
            <v>2.092987333951196</v>
          </cell>
        </row>
        <row r="343">
          <cell r="A343" t="str">
            <v>% Growth over Corresponding Month</v>
          </cell>
          <cell r="B343">
            <v>-7.463224256979889</v>
          </cell>
          <cell r="C343">
            <v>6.5701559020044416</v>
          </cell>
          <cell r="D343">
            <v>59.306867409985074</v>
          </cell>
          <cell r="E343">
            <v>-10.04163900790537</v>
          </cell>
          <cell r="F343">
            <v>-3.940886699507383</v>
          </cell>
          <cell r="G343">
            <v>-5.942118226600988</v>
          </cell>
          <cell r="H343">
            <v>5.192675594424722</v>
          </cell>
          <cell r="I343">
            <v>-32.77267803181482</v>
          </cell>
          <cell r="J343">
            <v>-30.95168202900253</v>
          </cell>
          <cell r="K343">
            <v>5.543287900708141</v>
          </cell>
          <cell r="L343">
            <v>-16.604405513332477</v>
          </cell>
          <cell r="M343">
            <v>-15.571309957207635</v>
          </cell>
        </row>
        <row r="344">
          <cell r="A344" t="str">
            <v>% Growth over Corresponding Period</v>
          </cell>
          <cell r="B344">
            <v>-7.463224256979889</v>
          </cell>
          <cell r="C344">
            <v>-0.3618352759735526</v>
          </cell>
          <cell r="D344">
            <v>17.21620151470772</v>
          </cell>
          <cell r="E344">
            <v>10.19900883965882</v>
          </cell>
          <cell r="F344">
            <v>7.321932386279245</v>
          </cell>
          <cell r="G344">
            <v>5.102419321600777</v>
          </cell>
          <cell r="H344">
            <v>5.116734722186098</v>
          </cell>
          <cell r="I344">
            <v>0.11588880694730548</v>
          </cell>
          <cell r="J344">
            <v>-3.413843475476762</v>
          </cell>
          <cell r="K344">
            <v>-2.692392610946207</v>
          </cell>
          <cell r="L344">
            <v>-3.9019364087401622</v>
          </cell>
          <cell r="M344">
            <v>-4.842587587201068</v>
          </cell>
        </row>
        <row r="351">
          <cell r="A351" t="str">
            <v>COUNTRY-WISE HOME REMITTANCES FOR THE YEAR 1991-92</v>
          </cell>
        </row>
        <row r="352">
          <cell r="A352" t="str">
            <v>(Million US $)</v>
          </cell>
        </row>
        <row r="354">
          <cell r="A354" t="str">
            <v>Country</v>
          </cell>
          <cell r="B354" t="str">
            <v>Jul.</v>
          </cell>
          <cell r="C354" t="str">
            <v>Aug.</v>
          </cell>
          <cell r="D354" t="str">
            <v>Sep.</v>
          </cell>
          <cell r="E354" t="str">
            <v>Oct.</v>
          </cell>
          <cell r="F354" t="str">
            <v>Nov.</v>
          </cell>
          <cell r="G354" t="str">
            <v>Dec.</v>
          </cell>
          <cell r="H354" t="str">
            <v>Jan.</v>
          </cell>
          <cell r="I354" t="str">
            <v>Feb.</v>
          </cell>
          <cell r="J354" t="str">
            <v>Mar.</v>
          </cell>
          <cell r="K354" t="str">
            <v>Apr.</v>
          </cell>
          <cell r="L354" t="str">
            <v>May</v>
          </cell>
          <cell r="M354" t="str">
            <v>Jun.</v>
          </cell>
          <cell r="N354" t="str">
            <v>Total</v>
          </cell>
        </row>
        <row r="355">
          <cell r="A355" t="str">
            <v>Abu Dhabi</v>
          </cell>
          <cell r="B355">
            <v>5.04</v>
          </cell>
          <cell r="C355">
            <v>3.41</v>
          </cell>
          <cell r="D355">
            <v>3.22</v>
          </cell>
          <cell r="E355">
            <v>3.66</v>
          </cell>
          <cell r="F355">
            <v>3.4</v>
          </cell>
          <cell r="G355">
            <v>4.51</v>
          </cell>
          <cell r="H355">
            <v>4.95</v>
          </cell>
          <cell r="I355">
            <v>5.24</v>
          </cell>
          <cell r="J355">
            <v>4.49</v>
          </cell>
          <cell r="K355">
            <v>3.01</v>
          </cell>
          <cell r="L355">
            <v>2.86</v>
          </cell>
          <cell r="M355">
            <v>5.39</v>
          </cell>
          <cell r="N355">
            <v>49.18</v>
          </cell>
        </row>
        <row r="356">
          <cell r="A356" t="str">
            <v>Bahrain</v>
          </cell>
          <cell r="B356">
            <v>3.58</v>
          </cell>
          <cell r="C356">
            <v>3.41</v>
          </cell>
          <cell r="D356">
            <v>2.4</v>
          </cell>
          <cell r="E356">
            <v>2.81</v>
          </cell>
          <cell r="F356">
            <v>2.95</v>
          </cell>
          <cell r="G356">
            <v>2.97</v>
          </cell>
          <cell r="H356">
            <v>2.27</v>
          </cell>
          <cell r="I356">
            <v>2.28</v>
          </cell>
          <cell r="J356">
            <v>2.41</v>
          </cell>
          <cell r="K356">
            <v>3.63</v>
          </cell>
          <cell r="L356">
            <v>2.87</v>
          </cell>
          <cell r="M356">
            <v>4.04</v>
          </cell>
          <cell r="N356">
            <v>35.620000000000005</v>
          </cell>
        </row>
        <row r="357">
          <cell r="A357" t="str">
            <v>Canada</v>
          </cell>
          <cell r="B357">
            <v>0.87</v>
          </cell>
          <cell r="C357">
            <v>0.98</v>
          </cell>
          <cell r="D357">
            <v>0.66</v>
          </cell>
          <cell r="E357">
            <v>1.02</v>
          </cell>
          <cell r="F357">
            <v>0.81</v>
          </cell>
          <cell r="G357">
            <v>0.74</v>
          </cell>
          <cell r="H357">
            <v>0.9</v>
          </cell>
          <cell r="I357">
            <v>0.76</v>
          </cell>
          <cell r="J357">
            <v>0.85</v>
          </cell>
          <cell r="K357">
            <v>0.68</v>
          </cell>
          <cell r="L357">
            <v>0.59</v>
          </cell>
          <cell r="M357">
            <v>1</v>
          </cell>
          <cell r="N357">
            <v>9.86</v>
          </cell>
        </row>
        <row r="358">
          <cell r="A358" t="str">
            <v>Dubai</v>
          </cell>
          <cell r="B358">
            <v>5.31</v>
          </cell>
          <cell r="C358">
            <v>3.99</v>
          </cell>
          <cell r="D358">
            <v>6.32</v>
          </cell>
          <cell r="E358">
            <v>4.64</v>
          </cell>
          <cell r="F358">
            <v>5.01</v>
          </cell>
          <cell r="G358">
            <v>5.21</v>
          </cell>
          <cell r="H358">
            <v>5.98</v>
          </cell>
          <cell r="I358">
            <v>8</v>
          </cell>
          <cell r="J358">
            <v>5.27</v>
          </cell>
          <cell r="K358">
            <v>4.39</v>
          </cell>
          <cell r="L358">
            <v>4.18</v>
          </cell>
          <cell r="M358">
            <v>4.75</v>
          </cell>
          <cell r="N358">
            <v>63.050000000000004</v>
          </cell>
        </row>
        <row r="359">
          <cell r="A359" t="str">
            <v>Germany</v>
          </cell>
          <cell r="B359">
            <v>2.52</v>
          </cell>
          <cell r="C359">
            <v>2.21</v>
          </cell>
          <cell r="D359">
            <v>2.77</v>
          </cell>
          <cell r="E359">
            <v>3.27</v>
          </cell>
          <cell r="F359">
            <v>2.33</v>
          </cell>
          <cell r="G359">
            <v>2.81</v>
          </cell>
          <cell r="H359">
            <v>3.18</v>
          </cell>
          <cell r="I359">
            <v>2.95</v>
          </cell>
          <cell r="J359">
            <v>2.43</v>
          </cell>
          <cell r="K359">
            <v>2.58</v>
          </cell>
          <cell r="L359">
            <v>2.54</v>
          </cell>
          <cell r="M359">
            <v>3.53</v>
          </cell>
          <cell r="N359">
            <v>33.12</v>
          </cell>
        </row>
        <row r="360">
          <cell r="A360" t="str">
            <v>Japan</v>
          </cell>
          <cell r="B360">
            <v>1.21</v>
          </cell>
          <cell r="C360">
            <v>1.53</v>
          </cell>
          <cell r="D360">
            <v>1.09</v>
          </cell>
          <cell r="E360">
            <v>1.35</v>
          </cell>
          <cell r="F360">
            <v>0.92</v>
          </cell>
          <cell r="G360">
            <v>0.87</v>
          </cell>
          <cell r="H360">
            <v>2.31</v>
          </cell>
          <cell r="I360">
            <v>0.77</v>
          </cell>
          <cell r="J360">
            <v>0.87</v>
          </cell>
          <cell r="K360">
            <v>0.73</v>
          </cell>
          <cell r="L360">
            <v>0.66</v>
          </cell>
          <cell r="M360">
            <v>0.65</v>
          </cell>
          <cell r="N360">
            <v>12.959999999999999</v>
          </cell>
        </row>
        <row r="361">
          <cell r="A361" t="str">
            <v>Kuwait</v>
          </cell>
          <cell r="B361">
            <v>0.1</v>
          </cell>
          <cell r="C361">
            <v>0.75</v>
          </cell>
          <cell r="D361">
            <v>1.8</v>
          </cell>
          <cell r="E361">
            <v>4.58</v>
          </cell>
          <cell r="F361">
            <v>4.63</v>
          </cell>
          <cell r="G361">
            <v>5.89</v>
          </cell>
          <cell r="H361">
            <v>5.46</v>
          </cell>
          <cell r="I361">
            <v>4.69</v>
          </cell>
          <cell r="J361">
            <v>4.48</v>
          </cell>
          <cell r="K361">
            <v>7.18</v>
          </cell>
          <cell r="L361">
            <v>7.39</v>
          </cell>
          <cell r="M361">
            <v>5.78</v>
          </cell>
          <cell r="N361">
            <v>52.730000000000004</v>
          </cell>
        </row>
        <row r="362">
          <cell r="A362" t="str">
            <v>Libya</v>
          </cell>
          <cell r="B362">
            <v>0.24</v>
          </cell>
          <cell r="C362">
            <v>0.22</v>
          </cell>
          <cell r="D362">
            <v>0.17</v>
          </cell>
          <cell r="E362">
            <v>0.25</v>
          </cell>
          <cell r="F362">
            <v>0.16</v>
          </cell>
          <cell r="G362">
            <v>0.16</v>
          </cell>
          <cell r="H362">
            <v>0.17</v>
          </cell>
          <cell r="I362">
            <v>0.12</v>
          </cell>
          <cell r="J362">
            <v>0.14</v>
          </cell>
          <cell r="K362">
            <v>0.1</v>
          </cell>
          <cell r="L362">
            <v>0.07</v>
          </cell>
          <cell r="M362">
            <v>0.13</v>
          </cell>
          <cell r="N362">
            <v>1.9300000000000002</v>
          </cell>
        </row>
        <row r="363">
          <cell r="A363" t="str">
            <v>Norway</v>
          </cell>
          <cell r="B363">
            <v>1.19</v>
          </cell>
          <cell r="C363">
            <v>1.12</v>
          </cell>
          <cell r="D363">
            <v>1.2</v>
          </cell>
          <cell r="E363">
            <v>1.83</v>
          </cell>
          <cell r="F363">
            <v>1.39</v>
          </cell>
          <cell r="G363">
            <v>1.37</v>
          </cell>
          <cell r="H363">
            <v>1.76</v>
          </cell>
          <cell r="I363">
            <v>1.64</v>
          </cell>
          <cell r="J363">
            <v>1.28</v>
          </cell>
          <cell r="K363">
            <v>1.11</v>
          </cell>
          <cell r="L363">
            <v>0.8</v>
          </cell>
          <cell r="M363">
            <v>1.56</v>
          </cell>
          <cell r="N363">
            <v>16.25</v>
          </cell>
        </row>
        <row r="364">
          <cell r="A364" t="str">
            <v>Qatar</v>
          </cell>
          <cell r="B364">
            <v>2.02</v>
          </cell>
          <cell r="C364">
            <v>1.31</v>
          </cell>
          <cell r="D364">
            <v>1.22</v>
          </cell>
          <cell r="E364">
            <v>1.41</v>
          </cell>
          <cell r="F364">
            <v>1.39</v>
          </cell>
          <cell r="G364">
            <v>1.32</v>
          </cell>
          <cell r="H364">
            <v>1.23</v>
          </cell>
          <cell r="I364">
            <v>1.41</v>
          </cell>
          <cell r="J364">
            <v>1.07</v>
          </cell>
          <cell r="K364">
            <v>1.24</v>
          </cell>
          <cell r="L364">
            <v>1.22</v>
          </cell>
          <cell r="M364">
            <v>1.66</v>
          </cell>
          <cell r="N364">
            <v>16.5</v>
          </cell>
        </row>
        <row r="365">
          <cell r="A365" t="str">
            <v>Saudi Arabia</v>
          </cell>
          <cell r="B365">
            <v>51.21</v>
          </cell>
          <cell r="C365">
            <v>54.56</v>
          </cell>
          <cell r="D365">
            <v>54.34</v>
          </cell>
          <cell r="E365">
            <v>60.6</v>
          </cell>
          <cell r="F365">
            <v>51.68</v>
          </cell>
          <cell r="G365">
            <v>48.99</v>
          </cell>
          <cell r="H365">
            <v>59.41</v>
          </cell>
          <cell r="I365">
            <v>55.77</v>
          </cell>
          <cell r="J365">
            <v>53.21</v>
          </cell>
          <cell r="K365">
            <v>50.52</v>
          </cell>
          <cell r="L365">
            <v>58.79</v>
          </cell>
          <cell r="M365">
            <v>66.4</v>
          </cell>
          <cell r="N365">
            <v>665.4799999999999</v>
          </cell>
        </row>
        <row r="366">
          <cell r="A366" t="str">
            <v>Sharjah</v>
          </cell>
          <cell r="B366">
            <v>1.47</v>
          </cell>
          <cell r="C366">
            <v>1.6</v>
          </cell>
          <cell r="D366">
            <v>1.61</v>
          </cell>
          <cell r="E366">
            <v>1.77</v>
          </cell>
          <cell r="F366">
            <v>1.38</v>
          </cell>
          <cell r="G366">
            <v>1.57</v>
          </cell>
          <cell r="H366">
            <v>3.58</v>
          </cell>
          <cell r="I366">
            <v>2.4</v>
          </cell>
          <cell r="J366">
            <v>1.63</v>
          </cell>
          <cell r="K366">
            <v>1.53</v>
          </cell>
          <cell r="L366">
            <v>1.43</v>
          </cell>
          <cell r="M366">
            <v>2.08</v>
          </cell>
          <cell r="N366">
            <v>22.050000000000004</v>
          </cell>
        </row>
        <row r="367">
          <cell r="A367" t="str">
            <v>Sultanat-e-Oman</v>
          </cell>
          <cell r="B367">
            <v>8.19</v>
          </cell>
          <cell r="C367">
            <v>7.84</v>
          </cell>
          <cell r="D367">
            <v>6.55</v>
          </cell>
          <cell r="E367">
            <v>6.83</v>
          </cell>
          <cell r="F367">
            <v>5.22</v>
          </cell>
          <cell r="G367">
            <v>4.98</v>
          </cell>
          <cell r="H367">
            <v>5.26</v>
          </cell>
          <cell r="I367">
            <v>6.58</v>
          </cell>
          <cell r="J367">
            <v>5.8</v>
          </cell>
          <cell r="K367">
            <v>6.21</v>
          </cell>
          <cell r="L367">
            <v>6.99</v>
          </cell>
          <cell r="M367">
            <v>7.4</v>
          </cell>
          <cell r="N367">
            <v>77.85</v>
          </cell>
        </row>
        <row r="368">
          <cell r="A368" t="str">
            <v>U.K.</v>
          </cell>
          <cell r="B368">
            <v>11.36</v>
          </cell>
          <cell r="C368">
            <v>11.52</v>
          </cell>
          <cell r="D368">
            <v>9.66</v>
          </cell>
          <cell r="E368">
            <v>11</v>
          </cell>
          <cell r="F368">
            <v>11.12</v>
          </cell>
          <cell r="G368">
            <v>11.1</v>
          </cell>
          <cell r="H368">
            <v>14.77</v>
          </cell>
          <cell r="I368">
            <v>11.9</v>
          </cell>
          <cell r="J368">
            <v>8.67</v>
          </cell>
          <cell r="K368">
            <v>10.57</v>
          </cell>
          <cell r="L368">
            <v>13.03</v>
          </cell>
          <cell r="M368">
            <v>12.32</v>
          </cell>
          <cell r="N368">
            <v>137.01999999999998</v>
          </cell>
        </row>
        <row r="369">
          <cell r="A369" t="str">
            <v>U.S.A.</v>
          </cell>
          <cell r="B369">
            <v>17.99</v>
          </cell>
          <cell r="C369">
            <v>12.79</v>
          </cell>
          <cell r="D369">
            <v>12.54</v>
          </cell>
          <cell r="E369">
            <v>13.03</v>
          </cell>
          <cell r="F369">
            <v>9.99</v>
          </cell>
          <cell r="G369">
            <v>10.79</v>
          </cell>
          <cell r="H369">
            <v>13.04</v>
          </cell>
          <cell r="I369">
            <v>10.31</v>
          </cell>
          <cell r="J369">
            <v>13.16</v>
          </cell>
          <cell r="K369">
            <v>13.07</v>
          </cell>
          <cell r="L369">
            <v>12.13</v>
          </cell>
          <cell r="M369">
            <v>11.5</v>
          </cell>
          <cell r="N369">
            <v>150.33999999999997</v>
          </cell>
        </row>
        <row r="370">
          <cell r="A370" t="str">
            <v>Others</v>
          </cell>
          <cell r="B370">
            <v>10.42</v>
          </cell>
          <cell r="C370">
            <v>10.91</v>
          </cell>
          <cell r="D370">
            <v>9.89</v>
          </cell>
          <cell r="E370">
            <v>11.14</v>
          </cell>
          <cell r="F370">
            <v>9.55</v>
          </cell>
          <cell r="G370">
            <v>9.7</v>
          </cell>
          <cell r="H370">
            <v>14.29</v>
          </cell>
          <cell r="I370">
            <v>9.13</v>
          </cell>
          <cell r="J370">
            <v>8.99</v>
          </cell>
          <cell r="K370">
            <v>8.95</v>
          </cell>
          <cell r="L370">
            <v>9.66</v>
          </cell>
          <cell r="M370">
            <v>10.91</v>
          </cell>
          <cell r="N370">
            <v>123.53999999999999</v>
          </cell>
        </row>
        <row r="371">
          <cell r="A371" t="str">
            <v>TOTAL</v>
          </cell>
          <cell r="B371">
            <v>122.72</v>
          </cell>
          <cell r="C371">
            <v>118.15</v>
          </cell>
          <cell r="D371">
            <v>115.43999999999998</v>
          </cell>
          <cell r="E371">
            <v>129.19</v>
          </cell>
          <cell r="F371">
            <v>111.92999999999999</v>
          </cell>
          <cell r="G371">
            <v>112.98</v>
          </cell>
          <cell r="H371">
            <v>138.56</v>
          </cell>
          <cell r="I371">
            <v>123.95000000000002</v>
          </cell>
          <cell r="J371">
            <v>114.74999999999999</v>
          </cell>
          <cell r="K371">
            <v>115.49999999999999</v>
          </cell>
          <cell r="L371">
            <v>125.21</v>
          </cell>
          <cell r="M371">
            <v>139.1</v>
          </cell>
          <cell r="N371">
            <v>1467.4799999999998</v>
          </cell>
        </row>
        <row r="372">
          <cell r="A372" t="str">
            <v>Progressive Total</v>
          </cell>
          <cell r="B372">
            <v>122.72</v>
          </cell>
          <cell r="C372">
            <v>240.87</v>
          </cell>
          <cell r="D372">
            <v>356.31</v>
          </cell>
          <cell r="E372">
            <v>485.5</v>
          </cell>
          <cell r="F372">
            <v>597.43</v>
          </cell>
          <cell r="G372">
            <v>710.41</v>
          </cell>
          <cell r="H372">
            <v>848.97</v>
          </cell>
          <cell r="I372">
            <v>972.9200000000001</v>
          </cell>
          <cell r="J372">
            <v>1087.67</v>
          </cell>
          <cell r="K372">
            <v>1203.17</v>
          </cell>
          <cell r="L372">
            <v>1328.38</v>
          </cell>
          <cell r="M372">
            <v>1467.48</v>
          </cell>
        </row>
        <row r="373">
          <cell r="A373" t="str">
            <v>Monthly Growth (%)</v>
          </cell>
          <cell r="B373">
            <v>-7.163930705802253</v>
          </cell>
          <cell r="C373">
            <v>-3.7239243807040365</v>
          </cell>
          <cell r="D373">
            <v>-2.2936944561997645</v>
          </cell>
          <cell r="E373">
            <v>11.910949410949424</v>
          </cell>
          <cell r="F373">
            <v>-13.360167195603378</v>
          </cell>
          <cell r="G373">
            <v>0.9380863039399726</v>
          </cell>
          <cell r="H373">
            <v>22.641175429279517</v>
          </cell>
          <cell r="I373">
            <v>-10.544168591224008</v>
          </cell>
          <cell r="J373">
            <v>-7.422347720855208</v>
          </cell>
          <cell r="K373">
            <v>0.6535947712418302</v>
          </cell>
          <cell r="L373">
            <v>8.406926406926415</v>
          </cell>
          <cell r="M373">
            <v>11.093363149908155</v>
          </cell>
        </row>
        <row r="374">
          <cell r="A374" t="str">
            <v>% Growth over Corresponding Month</v>
          </cell>
          <cell r="B374">
            <v>-20.373734752141193</v>
          </cell>
          <cell r="C374">
            <v>-35.021723587966775</v>
          </cell>
          <cell r="D374">
            <v>-48.53780313837376</v>
          </cell>
          <cell r="E374">
            <v>-13.336016636479503</v>
          </cell>
          <cell r="F374">
            <v>-29.135802469135815</v>
          </cell>
          <cell r="G374">
            <v>-26.036006546644842</v>
          </cell>
          <cell r="H374">
            <v>-28.002078461938172</v>
          </cell>
          <cell r="I374">
            <v>5.122551098295328</v>
          </cell>
          <cell r="J374">
            <v>-2.4317660062919932</v>
          </cell>
          <cell r="K374">
            <v>-16.672678738907727</v>
          </cell>
          <cell r="L374">
            <v>-3.2978066110596207</v>
          </cell>
          <cell r="M374">
            <v>5.22732430592329</v>
          </cell>
        </row>
        <row r="375">
          <cell r="A375" t="str">
            <v>% Growth over Corresponding Period</v>
          </cell>
          <cell r="B375">
            <v>-20.373734752141193</v>
          </cell>
          <cell r="C375">
            <v>-28.301830629557966</v>
          </cell>
          <cell r="D375">
            <v>-36.403876702304245</v>
          </cell>
          <cell r="E375">
            <v>-31.556094397609037</v>
          </cell>
          <cell r="F375">
            <v>-31.11531321703237</v>
          </cell>
          <cell r="G375">
            <v>-30.35469197286381</v>
          </cell>
          <cell r="H375">
            <v>-29.981278196108835</v>
          </cell>
          <cell r="I375">
            <v>-26.870114251352977</v>
          </cell>
          <cell r="J375">
            <v>-24.885187256994076</v>
          </cell>
          <cell r="K375">
            <v>-24.16772762224098</v>
          </cell>
          <cell r="L375">
            <v>-22.59308898082861</v>
          </cell>
          <cell r="M375">
            <v>-20.60336851900946</v>
          </cell>
        </row>
        <row r="381">
          <cell r="A381" t="str">
            <v>COUNTRY-WISE HOME REMITTANCES FOR THE YEAR 1992-93</v>
          </cell>
        </row>
        <row r="382">
          <cell r="A382" t="str">
            <v>(Million US $)</v>
          </cell>
        </row>
        <row r="384">
          <cell r="A384" t="str">
            <v>Country</v>
          </cell>
          <cell r="B384" t="str">
            <v>Jul.</v>
          </cell>
          <cell r="C384" t="str">
            <v>Aug.</v>
          </cell>
          <cell r="D384" t="str">
            <v>Sep.</v>
          </cell>
          <cell r="E384" t="str">
            <v>Oct.</v>
          </cell>
          <cell r="F384" t="str">
            <v>Nov.</v>
          </cell>
          <cell r="G384" t="str">
            <v>Dec.</v>
          </cell>
          <cell r="H384" t="str">
            <v>Jan.</v>
          </cell>
          <cell r="I384" t="str">
            <v>Feb.</v>
          </cell>
          <cell r="J384" t="str">
            <v>Mar.</v>
          </cell>
          <cell r="K384" t="str">
            <v>Apr.</v>
          </cell>
          <cell r="L384" t="str">
            <v>May</v>
          </cell>
          <cell r="M384" t="str">
            <v>Jun.</v>
          </cell>
          <cell r="N384" t="str">
            <v>Total</v>
          </cell>
        </row>
        <row r="385">
          <cell r="A385" t="str">
            <v>Abu Dhabi</v>
          </cell>
          <cell r="B385">
            <v>3.4</v>
          </cell>
          <cell r="C385">
            <v>4.77</v>
          </cell>
          <cell r="D385">
            <v>4.76</v>
          </cell>
          <cell r="E385">
            <v>4.6</v>
          </cell>
          <cell r="F385">
            <v>3.36</v>
          </cell>
          <cell r="G385">
            <v>3.07</v>
          </cell>
          <cell r="H385">
            <v>4.86</v>
          </cell>
          <cell r="I385">
            <v>4.16</v>
          </cell>
          <cell r="J385">
            <v>2.94</v>
          </cell>
          <cell r="K385">
            <v>3.13</v>
          </cell>
          <cell r="L385">
            <v>3.74</v>
          </cell>
          <cell r="M385">
            <v>3.29</v>
          </cell>
          <cell r="N385">
            <v>46.080000000000005</v>
          </cell>
        </row>
        <row r="386">
          <cell r="A386" t="str">
            <v>Bahrain</v>
          </cell>
          <cell r="B386">
            <v>2.67</v>
          </cell>
          <cell r="C386">
            <v>3.05</v>
          </cell>
          <cell r="D386">
            <v>3.71</v>
          </cell>
          <cell r="E386">
            <v>3.71</v>
          </cell>
          <cell r="F386">
            <v>2.9</v>
          </cell>
          <cell r="G386">
            <v>3.19</v>
          </cell>
          <cell r="H386">
            <v>3.59</v>
          </cell>
          <cell r="I386">
            <v>1.76</v>
          </cell>
          <cell r="J386">
            <v>1.82</v>
          </cell>
          <cell r="K386">
            <v>2.58</v>
          </cell>
          <cell r="L386">
            <v>3.88</v>
          </cell>
          <cell r="M386">
            <v>3.09</v>
          </cell>
          <cell r="N386">
            <v>35.95</v>
          </cell>
        </row>
        <row r="387">
          <cell r="A387" t="str">
            <v>Canada</v>
          </cell>
          <cell r="B387">
            <v>0.65</v>
          </cell>
          <cell r="C387">
            <v>0.84</v>
          </cell>
          <cell r="D387">
            <v>0.67</v>
          </cell>
          <cell r="E387">
            <v>0.76</v>
          </cell>
          <cell r="F387">
            <v>0.5</v>
          </cell>
          <cell r="G387">
            <v>0.53</v>
          </cell>
          <cell r="H387">
            <v>0.73</v>
          </cell>
          <cell r="I387">
            <v>0.53</v>
          </cell>
          <cell r="J387">
            <v>0.73</v>
          </cell>
          <cell r="K387">
            <v>0.56</v>
          </cell>
          <cell r="L387">
            <v>0.64</v>
          </cell>
          <cell r="M387">
            <v>0.4</v>
          </cell>
          <cell r="N387">
            <v>7.54</v>
          </cell>
        </row>
        <row r="388">
          <cell r="A388" t="str">
            <v>Dubai</v>
          </cell>
          <cell r="B388">
            <v>4.12</v>
          </cell>
          <cell r="C388">
            <v>5.34</v>
          </cell>
          <cell r="D388">
            <v>5.51</v>
          </cell>
          <cell r="E388">
            <v>4.45</v>
          </cell>
          <cell r="F388">
            <v>5.08</v>
          </cell>
          <cell r="G388">
            <v>5.22</v>
          </cell>
          <cell r="H388">
            <v>10.59</v>
          </cell>
          <cell r="I388">
            <v>7.52</v>
          </cell>
          <cell r="J388">
            <v>4.1</v>
          </cell>
          <cell r="K388">
            <v>4.6</v>
          </cell>
          <cell r="L388">
            <v>5.07</v>
          </cell>
          <cell r="M388">
            <v>4.13</v>
          </cell>
          <cell r="N388">
            <v>65.73</v>
          </cell>
        </row>
        <row r="389">
          <cell r="A389" t="str">
            <v>Germany</v>
          </cell>
          <cell r="B389">
            <v>3.41</v>
          </cell>
          <cell r="C389">
            <v>3.53</v>
          </cell>
          <cell r="D389">
            <v>4.01</v>
          </cell>
          <cell r="E389">
            <v>5.58</v>
          </cell>
          <cell r="F389">
            <v>2.57</v>
          </cell>
          <cell r="G389">
            <v>3.63</v>
          </cell>
          <cell r="H389">
            <v>3.44</v>
          </cell>
          <cell r="I389">
            <v>2.41</v>
          </cell>
          <cell r="J389">
            <v>3.62</v>
          </cell>
          <cell r="K389">
            <v>2.73</v>
          </cell>
          <cell r="L389">
            <v>2.97</v>
          </cell>
          <cell r="M389">
            <v>2.74</v>
          </cell>
          <cell r="N389">
            <v>40.64</v>
          </cell>
        </row>
        <row r="390">
          <cell r="A390" t="str">
            <v>Japan</v>
          </cell>
          <cell r="B390">
            <v>0.75</v>
          </cell>
          <cell r="C390">
            <v>0.67</v>
          </cell>
          <cell r="D390">
            <v>1.04</v>
          </cell>
          <cell r="E390">
            <v>3.8</v>
          </cell>
          <cell r="F390">
            <v>0.61</v>
          </cell>
          <cell r="G390">
            <v>0.63</v>
          </cell>
          <cell r="H390">
            <v>1.78</v>
          </cell>
          <cell r="I390">
            <v>0.52</v>
          </cell>
          <cell r="J390">
            <v>0.76</v>
          </cell>
          <cell r="K390">
            <v>0.38</v>
          </cell>
          <cell r="L390">
            <v>0.34</v>
          </cell>
          <cell r="M390">
            <v>0.34</v>
          </cell>
          <cell r="N390">
            <v>11.62</v>
          </cell>
        </row>
        <row r="391">
          <cell r="A391" t="str">
            <v>Kuwait</v>
          </cell>
          <cell r="B391">
            <v>7.15</v>
          </cell>
          <cell r="C391">
            <v>9.65</v>
          </cell>
          <cell r="D391">
            <v>11.21</v>
          </cell>
          <cell r="E391">
            <v>8.99</v>
          </cell>
          <cell r="F391">
            <v>7.02</v>
          </cell>
          <cell r="G391">
            <v>6.43</v>
          </cell>
          <cell r="H391">
            <v>6.76</v>
          </cell>
          <cell r="I391">
            <v>5.15</v>
          </cell>
          <cell r="J391">
            <v>4.22</v>
          </cell>
          <cell r="K391">
            <v>6.5</v>
          </cell>
          <cell r="L391">
            <v>6.96</v>
          </cell>
          <cell r="M391">
            <v>5.56</v>
          </cell>
          <cell r="N391">
            <v>85.6</v>
          </cell>
        </row>
        <row r="392">
          <cell r="A392" t="str">
            <v>Libya</v>
          </cell>
          <cell r="B392">
            <v>0.09</v>
          </cell>
          <cell r="C392">
            <v>0.22</v>
          </cell>
          <cell r="D392">
            <v>0.13</v>
          </cell>
          <cell r="E392">
            <v>0.11</v>
          </cell>
          <cell r="F392">
            <v>0.1</v>
          </cell>
          <cell r="G392">
            <v>0.04</v>
          </cell>
          <cell r="H392">
            <v>0.08</v>
          </cell>
          <cell r="I392">
            <v>0.01</v>
          </cell>
          <cell r="J392">
            <v>0.03</v>
          </cell>
          <cell r="K392">
            <v>0.27</v>
          </cell>
          <cell r="L392">
            <v>0.02</v>
          </cell>
          <cell r="M392" t="str">
            <v>-</v>
          </cell>
          <cell r="N392">
            <v>1.1</v>
          </cell>
        </row>
        <row r="393">
          <cell r="A393" t="str">
            <v>Norway</v>
          </cell>
          <cell r="B393">
            <v>1.52</v>
          </cell>
          <cell r="C393">
            <v>1.03</v>
          </cell>
          <cell r="D393">
            <v>1.57</v>
          </cell>
          <cell r="E393">
            <v>1.51</v>
          </cell>
          <cell r="F393">
            <v>1.23</v>
          </cell>
          <cell r="G393">
            <v>1.5</v>
          </cell>
          <cell r="H393">
            <v>1.61</v>
          </cell>
          <cell r="I393">
            <v>1.12</v>
          </cell>
          <cell r="J393">
            <v>1.24</v>
          </cell>
          <cell r="K393">
            <v>0.93</v>
          </cell>
          <cell r="L393">
            <v>0.89</v>
          </cell>
          <cell r="M393">
            <v>1.03</v>
          </cell>
          <cell r="N393">
            <v>15.18</v>
          </cell>
        </row>
        <row r="394">
          <cell r="A394" t="str">
            <v>Qatar</v>
          </cell>
          <cell r="B394">
            <v>1.14</v>
          </cell>
          <cell r="C394">
            <v>0.82</v>
          </cell>
          <cell r="D394">
            <v>1.21</v>
          </cell>
          <cell r="E394">
            <v>1.31</v>
          </cell>
          <cell r="F394">
            <v>1.18</v>
          </cell>
          <cell r="G394">
            <v>1.14</v>
          </cell>
          <cell r="H394">
            <v>1.31</v>
          </cell>
          <cell r="I394">
            <v>1.14</v>
          </cell>
          <cell r="J394">
            <v>0.8</v>
          </cell>
          <cell r="K394">
            <v>1.27</v>
          </cell>
          <cell r="L394">
            <v>1.53</v>
          </cell>
          <cell r="M394">
            <v>2.24</v>
          </cell>
          <cell r="N394">
            <v>15.09</v>
          </cell>
        </row>
        <row r="395">
          <cell r="A395" t="str">
            <v>Saudi Arabia</v>
          </cell>
          <cell r="B395">
            <v>51.33</v>
          </cell>
          <cell r="C395">
            <v>76.88</v>
          </cell>
          <cell r="D395">
            <v>67.35</v>
          </cell>
          <cell r="E395">
            <v>66.24</v>
          </cell>
          <cell r="F395">
            <v>53.91</v>
          </cell>
          <cell r="G395">
            <v>57.21</v>
          </cell>
          <cell r="H395">
            <v>58.4</v>
          </cell>
          <cell r="I395">
            <v>54.16</v>
          </cell>
          <cell r="J395">
            <v>52.2</v>
          </cell>
          <cell r="K395">
            <v>67.3</v>
          </cell>
          <cell r="L395">
            <v>79.14</v>
          </cell>
          <cell r="M395">
            <v>64.24</v>
          </cell>
          <cell r="N395">
            <v>748.3599999999999</v>
          </cell>
        </row>
        <row r="396">
          <cell r="A396" t="str">
            <v>Sharjah</v>
          </cell>
          <cell r="B396">
            <v>1.37</v>
          </cell>
          <cell r="C396">
            <v>2.17</v>
          </cell>
          <cell r="D396">
            <v>2.88</v>
          </cell>
          <cell r="E396">
            <v>2.41</v>
          </cell>
          <cell r="F396">
            <v>1.56</v>
          </cell>
          <cell r="G396">
            <v>1.98</v>
          </cell>
          <cell r="H396">
            <v>1.83</v>
          </cell>
          <cell r="I396">
            <v>2.05</v>
          </cell>
          <cell r="J396">
            <v>2.14</v>
          </cell>
          <cell r="K396">
            <v>2.27</v>
          </cell>
          <cell r="L396">
            <v>2.32</v>
          </cell>
          <cell r="M396">
            <v>1.82</v>
          </cell>
          <cell r="N396">
            <v>24.8</v>
          </cell>
        </row>
        <row r="397">
          <cell r="A397" t="str">
            <v>Sultanat-e-Oman</v>
          </cell>
          <cell r="B397">
            <v>7.09</v>
          </cell>
          <cell r="C397">
            <v>8.97</v>
          </cell>
          <cell r="D397">
            <v>7.15</v>
          </cell>
          <cell r="E397">
            <v>7.48</v>
          </cell>
          <cell r="F397">
            <v>5.36</v>
          </cell>
          <cell r="G397">
            <v>6.1</v>
          </cell>
          <cell r="H397">
            <v>4.71</v>
          </cell>
          <cell r="I397">
            <v>4.3</v>
          </cell>
          <cell r="J397">
            <v>4.26</v>
          </cell>
          <cell r="K397">
            <v>4.66</v>
          </cell>
          <cell r="L397">
            <v>7.01</v>
          </cell>
          <cell r="M397">
            <v>6.97</v>
          </cell>
          <cell r="N397">
            <v>74.06</v>
          </cell>
        </row>
        <row r="398">
          <cell r="A398" t="str">
            <v>U.K.</v>
          </cell>
          <cell r="B398">
            <v>11.82</v>
          </cell>
          <cell r="C398">
            <v>12.14</v>
          </cell>
          <cell r="D398">
            <v>12.07</v>
          </cell>
          <cell r="E398">
            <v>9.68</v>
          </cell>
          <cell r="F398">
            <v>8.74</v>
          </cell>
          <cell r="G398">
            <v>6.19</v>
          </cell>
          <cell r="H398">
            <v>10.58</v>
          </cell>
          <cell r="I398">
            <v>7.46</v>
          </cell>
          <cell r="J398">
            <v>8.22</v>
          </cell>
          <cell r="K398">
            <v>7.8</v>
          </cell>
          <cell r="L398">
            <v>10.14</v>
          </cell>
          <cell r="M398">
            <v>9.18</v>
          </cell>
          <cell r="N398">
            <v>114.01999999999998</v>
          </cell>
        </row>
        <row r="399">
          <cell r="A399" t="str">
            <v>U.S.A.</v>
          </cell>
          <cell r="B399">
            <v>17.35</v>
          </cell>
          <cell r="C399">
            <v>14.29</v>
          </cell>
          <cell r="D399">
            <v>12.53</v>
          </cell>
          <cell r="E399">
            <v>14.15</v>
          </cell>
          <cell r="F399">
            <v>11.71</v>
          </cell>
          <cell r="G399">
            <v>10.22</v>
          </cell>
          <cell r="H399">
            <v>17.25</v>
          </cell>
          <cell r="I399">
            <v>11.89</v>
          </cell>
          <cell r="J399">
            <v>10.16</v>
          </cell>
          <cell r="K399">
            <v>11.72</v>
          </cell>
          <cell r="L399">
            <v>8.74</v>
          </cell>
          <cell r="M399">
            <v>17.79</v>
          </cell>
          <cell r="N399">
            <v>157.8</v>
          </cell>
        </row>
        <row r="400">
          <cell r="A400" t="str">
            <v>Others</v>
          </cell>
          <cell r="B400">
            <v>9.21</v>
          </cell>
          <cell r="C400">
            <v>10.96</v>
          </cell>
          <cell r="D400">
            <v>11.14</v>
          </cell>
          <cell r="E400">
            <v>11.93</v>
          </cell>
          <cell r="F400">
            <v>9.25</v>
          </cell>
          <cell r="G400">
            <v>11.11</v>
          </cell>
          <cell r="H400">
            <v>9.69</v>
          </cell>
          <cell r="I400">
            <v>8.15</v>
          </cell>
          <cell r="J400">
            <v>8.94</v>
          </cell>
          <cell r="K400">
            <v>8.82</v>
          </cell>
          <cell r="L400">
            <v>10.8</v>
          </cell>
          <cell r="M400">
            <v>8.67</v>
          </cell>
          <cell r="N400">
            <v>118.67000000000002</v>
          </cell>
        </row>
        <row r="401">
          <cell r="A401" t="str">
            <v>TOTAL</v>
          </cell>
          <cell r="B401">
            <v>123.07</v>
          </cell>
          <cell r="C401">
            <v>155.32999999999998</v>
          </cell>
          <cell r="D401">
            <v>146.94</v>
          </cell>
          <cell r="E401">
            <v>146.71</v>
          </cell>
          <cell r="F401">
            <v>115.07999999999998</v>
          </cell>
          <cell r="G401">
            <v>118.19</v>
          </cell>
          <cell r="H401">
            <v>137.21</v>
          </cell>
          <cell r="I401">
            <v>112.32999999999998</v>
          </cell>
          <cell r="J401">
            <v>106.18</v>
          </cell>
          <cell r="K401">
            <v>125.51999999999998</v>
          </cell>
          <cell r="L401">
            <v>144.19000000000003</v>
          </cell>
          <cell r="M401">
            <v>131.48999999999998</v>
          </cell>
          <cell r="N401">
            <v>1562.24</v>
          </cell>
        </row>
        <row r="402">
          <cell r="A402" t="str">
            <v>Progressive Total</v>
          </cell>
          <cell r="B402">
            <v>123.07</v>
          </cell>
          <cell r="C402">
            <v>278.4</v>
          </cell>
          <cell r="D402">
            <v>425.34</v>
          </cell>
          <cell r="E402">
            <v>572.05</v>
          </cell>
          <cell r="F402">
            <v>687.1299999999999</v>
          </cell>
          <cell r="G402">
            <v>805.3199999999999</v>
          </cell>
          <cell r="H402">
            <v>942.53</v>
          </cell>
          <cell r="I402">
            <v>1054.86</v>
          </cell>
          <cell r="J402">
            <v>1161.04</v>
          </cell>
          <cell r="K402">
            <v>1286.56</v>
          </cell>
          <cell r="L402">
            <v>1430.75</v>
          </cell>
          <cell r="M402">
            <v>1562.24</v>
          </cell>
        </row>
        <row r="403">
          <cell r="A403" t="str">
            <v>Monthly Growth (%)</v>
          </cell>
          <cell r="B403">
            <v>-11.524083393242273</v>
          </cell>
          <cell r="C403">
            <v>26.21272446575119</v>
          </cell>
          <cell r="D403">
            <v>-5.401403463593631</v>
          </cell>
          <cell r="E403">
            <v>-0.15652647339049255</v>
          </cell>
          <cell r="F403">
            <v>-21.55953922704657</v>
          </cell>
          <cell r="G403">
            <v>2.7024678484532623</v>
          </cell>
          <cell r="H403">
            <v>16.092732041627897</v>
          </cell>
          <cell r="I403">
            <v>-18.132789155309396</v>
          </cell>
          <cell r="J403">
            <v>-5.474939909196099</v>
          </cell>
          <cell r="K403">
            <v>18.2143529854963</v>
          </cell>
          <cell r="L403">
            <v>14.8741236456342</v>
          </cell>
          <cell r="M403">
            <v>-8.807823011304558</v>
          </cell>
        </row>
        <row r="404">
          <cell r="A404" t="str">
            <v>% Growth over Corresponding Month</v>
          </cell>
          <cell r="B404">
            <v>0.28520208604953906</v>
          </cell>
          <cell r="C404">
            <v>31.46847228099871</v>
          </cell>
          <cell r="D404">
            <v>27.286902286902304</v>
          </cell>
          <cell r="E404">
            <v>13.561421162628696</v>
          </cell>
          <cell r="F404">
            <v>2.81425891181988</v>
          </cell>
          <cell r="G404">
            <v>4.61143565232784</v>
          </cell>
          <cell r="H404">
            <v>-0.9743071593533446</v>
          </cell>
          <cell r="I404">
            <v>-9.374747882210594</v>
          </cell>
          <cell r="J404">
            <v>-7.4684095860566275</v>
          </cell>
          <cell r="K404">
            <v>8.675324675324674</v>
          </cell>
          <cell r="L404">
            <v>15.15853366344544</v>
          </cell>
          <cell r="M404">
            <v>-5.4708842559309945</v>
          </cell>
        </row>
        <row r="405">
          <cell r="A405" t="str">
            <v>% Growth over Corresponding Period</v>
          </cell>
          <cell r="B405">
            <v>0.28520208604953906</v>
          </cell>
          <cell r="C405">
            <v>15.581018806825247</v>
          </cell>
          <cell r="D405">
            <v>19.373579186663292</v>
          </cell>
          <cell r="E405">
            <v>17.826982492275995</v>
          </cell>
          <cell r="F405">
            <v>15.014311300068616</v>
          </cell>
          <cell r="G405">
            <v>13.359890767303384</v>
          </cell>
          <cell r="H405">
            <v>11.020412971011925</v>
          </cell>
          <cell r="I405">
            <v>8.422069646014043</v>
          </cell>
          <cell r="J405">
            <v>6.74561218016493</v>
          </cell>
          <cell r="K405">
            <v>6.930857651038496</v>
          </cell>
          <cell r="L405">
            <v>7.706379198723249</v>
          </cell>
          <cell r="M405">
            <v>6.457328208902336</v>
          </cell>
        </row>
        <row r="411">
          <cell r="A411" t="str">
            <v>COUNTRY-WISE HOME REMITTANCES FOR THE YEAR 1993-94</v>
          </cell>
        </row>
        <row r="412">
          <cell r="A412" t="str">
            <v>(Million US $)</v>
          </cell>
        </row>
        <row r="414">
          <cell r="A414" t="str">
            <v>Country</v>
          </cell>
          <cell r="B414" t="str">
            <v>Jul.</v>
          </cell>
          <cell r="C414" t="str">
            <v>Aug.</v>
          </cell>
          <cell r="D414" t="str">
            <v>Sep.</v>
          </cell>
          <cell r="E414" t="str">
            <v>Oct.</v>
          </cell>
          <cell r="F414" t="str">
            <v>Nov.</v>
          </cell>
          <cell r="G414" t="str">
            <v>Dec.</v>
          </cell>
          <cell r="H414" t="str">
            <v>Jan.</v>
          </cell>
          <cell r="I414" t="str">
            <v>Feb.</v>
          </cell>
          <cell r="J414" t="str">
            <v>Mar.</v>
          </cell>
          <cell r="K414" t="str">
            <v>Apr.</v>
          </cell>
          <cell r="L414" t="str">
            <v>May</v>
          </cell>
          <cell r="M414" t="str">
            <v>Jun.</v>
          </cell>
          <cell r="N414" t="str">
            <v>Total</v>
          </cell>
        </row>
        <row r="415">
          <cell r="A415" t="str">
            <v>Abu Dhabi</v>
          </cell>
          <cell r="B415">
            <v>2.2</v>
          </cell>
          <cell r="C415">
            <v>2.29</v>
          </cell>
          <cell r="D415">
            <v>2.45</v>
          </cell>
          <cell r="E415">
            <v>2.57</v>
          </cell>
          <cell r="F415">
            <v>3.14</v>
          </cell>
          <cell r="G415">
            <v>5.64</v>
          </cell>
          <cell r="H415">
            <v>5.68</v>
          </cell>
          <cell r="I415">
            <v>3.9</v>
          </cell>
          <cell r="J415">
            <v>4.37</v>
          </cell>
          <cell r="K415">
            <v>4.3</v>
          </cell>
          <cell r="L415">
            <v>4.09</v>
          </cell>
          <cell r="M415">
            <v>3.46</v>
          </cell>
          <cell r="N415">
            <v>44.089999999999996</v>
          </cell>
        </row>
        <row r="416">
          <cell r="A416" t="str">
            <v>Bahrain</v>
          </cell>
          <cell r="B416">
            <v>2.79</v>
          </cell>
          <cell r="C416">
            <v>1.91</v>
          </cell>
          <cell r="D416">
            <v>3.01</v>
          </cell>
          <cell r="E416">
            <v>2.85</v>
          </cell>
          <cell r="F416">
            <v>2.8</v>
          </cell>
          <cell r="G416">
            <v>3.45</v>
          </cell>
          <cell r="H416">
            <v>3.37</v>
          </cell>
          <cell r="I416">
            <v>2.49</v>
          </cell>
          <cell r="J416">
            <v>3.59</v>
          </cell>
          <cell r="K416">
            <v>3.5</v>
          </cell>
          <cell r="L416">
            <v>3.91</v>
          </cell>
          <cell r="M416">
            <v>4.1</v>
          </cell>
          <cell r="N416">
            <v>37.77</v>
          </cell>
        </row>
        <row r="417">
          <cell r="A417" t="str">
            <v>Canada</v>
          </cell>
          <cell r="B417">
            <v>0.62</v>
          </cell>
          <cell r="C417">
            <v>0.59</v>
          </cell>
          <cell r="D417">
            <v>0.49</v>
          </cell>
          <cell r="E417">
            <v>0.52</v>
          </cell>
          <cell r="F417">
            <v>0.39</v>
          </cell>
          <cell r="G417">
            <v>0.42</v>
          </cell>
          <cell r="H417">
            <v>0.4</v>
          </cell>
          <cell r="I417">
            <v>0.48</v>
          </cell>
          <cell r="J417">
            <v>0.38</v>
          </cell>
          <cell r="K417">
            <v>0.45</v>
          </cell>
          <cell r="L417">
            <v>0.24</v>
          </cell>
          <cell r="M417">
            <v>0.67</v>
          </cell>
          <cell r="N417">
            <v>5.65</v>
          </cell>
        </row>
        <row r="418">
          <cell r="A418" t="str">
            <v>Dubai</v>
          </cell>
          <cell r="B418">
            <v>3.05</v>
          </cell>
          <cell r="C418">
            <v>2.23</v>
          </cell>
          <cell r="D418">
            <v>2.79</v>
          </cell>
          <cell r="E418">
            <v>3.04</v>
          </cell>
          <cell r="F418">
            <v>3.64</v>
          </cell>
          <cell r="G418">
            <v>18.43</v>
          </cell>
          <cell r="H418">
            <v>13.2</v>
          </cell>
          <cell r="I418">
            <v>7.21</v>
          </cell>
          <cell r="J418">
            <v>7.19</v>
          </cell>
          <cell r="K418">
            <v>5.77</v>
          </cell>
          <cell r="L418">
            <v>5.57</v>
          </cell>
          <cell r="M418">
            <v>5.02</v>
          </cell>
          <cell r="N418">
            <v>77.14</v>
          </cell>
        </row>
        <row r="419">
          <cell r="A419" t="str">
            <v>Germany</v>
          </cell>
          <cell r="B419">
            <v>2.77</v>
          </cell>
          <cell r="C419">
            <v>3.43</v>
          </cell>
          <cell r="D419">
            <v>2.97</v>
          </cell>
          <cell r="E419">
            <v>2.87</v>
          </cell>
          <cell r="F419">
            <v>2.44</v>
          </cell>
          <cell r="G419">
            <v>2.19</v>
          </cell>
          <cell r="H419">
            <v>2.18</v>
          </cell>
          <cell r="I419">
            <v>1.86</v>
          </cell>
          <cell r="J419">
            <v>2.32</v>
          </cell>
          <cell r="K419">
            <v>1.73</v>
          </cell>
          <cell r="L419">
            <v>2.22</v>
          </cell>
          <cell r="M419">
            <v>1.9</v>
          </cell>
          <cell r="N419">
            <v>28.879999999999995</v>
          </cell>
        </row>
        <row r="420">
          <cell r="A420" t="str">
            <v>Japan</v>
          </cell>
          <cell r="B420">
            <v>0.4</v>
          </cell>
          <cell r="C420">
            <v>0.75</v>
          </cell>
          <cell r="D420">
            <v>0.57</v>
          </cell>
          <cell r="E420">
            <v>0.47</v>
          </cell>
          <cell r="F420">
            <v>0.44</v>
          </cell>
          <cell r="G420">
            <v>0.59</v>
          </cell>
          <cell r="H420">
            <v>0.61</v>
          </cell>
          <cell r="I420">
            <v>0.95</v>
          </cell>
          <cell r="J420">
            <v>0.59</v>
          </cell>
          <cell r="K420">
            <v>0.58</v>
          </cell>
          <cell r="L420">
            <v>0.53</v>
          </cell>
          <cell r="M420">
            <v>0.65</v>
          </cell>
          <cell r="N420">
            <v>7.13</v>
          </cell>
        </row>
        <row r="421">
          <cell r="A421" t="str">
            <v>Kuwait</v>
          </cell>
          <cell r="B421">
            <v>5</v>
          </cell>
          <cell r="C421">
            <v>3.85</v>
          </cell>
          <cell r="D421">
            <v>4.19</v>
          </cell>
          <cell r="E421">
            <v>4.51</v>
          </cell>
          <cell r="F421">
            <v>4.88</v>
          </cell>
          <cell r="G421">
            <v>6.92</v>
          </cell>
          <cell r="H421">
            <v>7.08</v>
          </cell>
          <cell r="I421">
            <v>4.95</v>
          </cell>
          <cell r="J421">
            <v>7.59</v>
          </cell>
          <cell r="K421">
            <v>8.1</v>
          </cell>
          <cell r="L421">
            <v>6.92</v>
          </cell>
          <cell r="M421">
            <v>6.57</v>
          </cell>
          <cell r="N421">
            <v>70.56</v>
          </cell>
        </row>
        <row r="422">
          <cell r="A422" t="str">
            <v>Libya</v>
          </cell>
          <cell r="B422">
            <v>0.02</v>
          </cell>
          <cell r="C422">
            <v>0.01</v>
          </cell>
          <cell r="D422">
            <v>0.05</v>
          </cell>
          <cell r="E422">
            <v>0.02</v>
          </cell>
          <cell r="F422">
            <v>0.02</v>
          </cell>
          <cell r="G422">
            <v>0.02</v>
          </cell>
          <cell r="H422">
            <v>0.02</v>
          </cell>
          <cell r="I422">
            <v>0.02</v>
          </cell>
          <cell r="J422">
            <v>0</v>
          </cell>
          <cell r="K422">
            <v>0.01</v>
          </cell>
          <cell r="L422">
            <v>0.02</v>
          </cell>
          <cell r="M422">
            <v>0.01</v>
          </cell>
          <cell r="N422">
            <v>0.22</v>
          </cell>
        </row>
        <row r="423">
          <cell r="A423" t="str">
            <v>Norway</v>
          </cell>
          <cell r="B423">
            <v>1.13</v>
          </cell>
          <cell r="C423">
            <v>0.9</v>
          </cell>
          <cell r="D423">
            <v>1.07</v>
          </cell>
          <cell r="E423">
            <v>1.14</v>
          </cell>
          <cell r="F423">
            <v>1.02</v>
          </cell>
          <cell r="G423">
            <v>1.4</v>
          </cell>
          <cell r="H423">
            <v>1.09</v>
          </cell>
          <cell r="I423">
            <v>0.79</v>
          </cell>
          <cell r="J423">
            <v>1.2</v>
          </cell>
          <cell r="K423">
            <v>0.71</v>
          </cell>
          <cell r="L423">
            <v>0.84</v>
          </cell>
          <cell r="M423">
            <v>0.56</v>
          </cell>
          <cell r="N423">
            <v>11.85</v>
          </cell>
        </row>
        <row r="424">
          <cell r="A424" t="str">
            <v>Qatar</v>
          </cell>
          <cell r="B424">
            <v>0.92</v>
          </cell>
          <cell r="C424">
            <v>0.62</v>
          </cell>
          <cell r="D424">
            <v>0.47</v>
          </cell>
          <cell r="E424">
            <v>0.65</v>
          </cell>
          <cell r="F424">
            <v>0.94</v>
          </cell>
          <cell r="G424">
            <v>1.33</v>
          </cell>
          <cell r="H424">
            <v>1.22</v>
          </cell>
          <cell r="I424">
            <v>0.98</v>
          </cell>
          <cell r="J424">
            <v>1.24</v>
          </cell>
          <cell r="K424">
            <v>1.39</v>
          </cell>
          <cell r="L424">
            <v>1.1</v>
          </cell>
          <cell r="M424">
            <v>0.84</v>
          </cell>
          <cell r="N424">
            <v>11.7</v>
          </cell>
        </row>
        <row r="425">
          <cell r="A425" t="str">
            <v>Saudi Arabia</v>
          </cell>
          <cell r="B425">
            <v>54.79</v>
          </cell>
          <cell r="C425">
            <v>47.56</v>
          </cell>
          <cell r="D425">
            <v>51.78</v>
          </cell>
          <cell r="E425">
            <v>53.53</v>
          </cell>
          <cell r="F425">
            <v>58.23</v>
          </cell>
          <cell r="G425">
            <v>71.45</v>
          </cell>
          <cell r="H425">
            <v>69.41</v>
          </cell>
          <cell r="I425">
            <v>59.41</v>
          </cell>
          <cell r="J425">
            <v>73.7</v>
          </cell>
          <cell r="K425">
            <v>70.12</v>
          </cell>
          <cell r="L425">
            <v>68.65</v>
          </cell>
          <cell r="M425">
            <v>56.37</v>
          </cell>
          <cell r="N425">
            <v>735</v>
          </cell>
        </row>
        <row r="426">
          <cell r="A426" t="str">
            <v>Sharjah</v>
          </cell>
          <cell r="B426">
            <v>1.42</v>
          </cell>
          <cell r="C426">
            <v>1.24</v>
          </cell>
          <cell r="D426">
            <v>1.55</v>
          </cell>
          <cell r="E426">
            <v>1.6</v>
          </cell>
          <cell r="F426">
            <v>1.76</v>
          </cell>
          <cell r="G426">
            <v>1.87</v>
          </cell>
          <cell r="H426">
            <v>2.65</v>
          </cell>
          <cell r="I426">
            <v>2.21</v>
          </cell>
          <cell r="J426">
            <v>3.01</v>
          </cell>
          <cell r="K426">
            <v>2.94</v>
          </cell>
          <cell r="L426">
            <v>2.74</v>
          </cell>
          <cell r="M426">
            <v>2.11</v>
          </cell>
          <cell r="N426">
            <v>25.1</v>
          </cell>
        </row>
        <row r="427">
          <cell r="A427" t="str">
            <v>Sultanat-e-Oman</v>
          </cell>
          <cell r="B427">
            <v>4</v>
          </cell>
          <cell r="C427">
            <v>3.13</v>
          </cell>
          <cell r="D427">
            <v>4.73</v>
          </cell>
          <cell r="E427">
            <v>7.28</v>
          </cell>
          <cell r="F427">
            <v>6.4</v>
          </cell>
          <cell r="G427">
            <v>8.5</v>
          </cell>
          <cell r="H427">
            <v>5.55</v>
          </cell>
          <cell r="I427">
            <v>4.23</v>
          </cell>
          <cell r="J427">
            <v>5.61</v>
          </cell>
          <cell r="K427">
            <v>7.39</v>
          </cell>
          <cell r="L427">
            <v>6.27</v>
          </cell>
          <cell r="M427">
            <v>5.98</v>
          </cell>
          <cell r="N427">
            <v>69.07</v>
          </cell>
        </row>
        <row r="428">
          <cell r="A428" t="str">
            <v>U.K.</v>
          </cell>
          <cell r="B428">
            <v>7.81</v>
          </cell>
          <cell r="C428">
            <v>8.47</v>
          </cell>
          <cell r="D428">
            <v>9.03</v>
          </cell>
          <cell r="E428">
            <v>7.98</v>
          </cell>
          <cell r="F428">
            <v>7.99</v>
          </cell>
          <cell r="G428">
            <v>9.78</v>
          </cell>
          <cell r="H428">
            <v>8.63</v>
          </cell>
          <cell r="I428">
            <v>7.3</v>
          </cell>
          <cell r="J428">
            <v>9.4</v>
          </cell>
          <cell r="K428">
            <v>8.5</v>
          </cell>
          <cell r="L428">
            <v>8</v>
          </cell>
          <cell r="M428">
            <v>8.3</v>
          </cell>
          <cell r="N428">
            <v>101.19000000000001</v>
          </cell>
        </row>
        <row r="429">
          <cell r="A429" t="str">
            <v>U.S.A.</v>
          </cell>
          <cell r="B429">
            <v>11.1</v>
          </cell>
          <cell r="C429">
            <v>8.12</v>
          </cell>
          <cell r="D429">
            <v>11.79</v>
          </cell>
          <cell r="E429">
            <v>9.01</v>
          </cell>
          <cell r="F429">
            <v>8.69</v>
          </cell>
          <cell r="G429">
            <v>14.3</v>
          </cell>
          <cell r="H429">
            <v>10.47</v>
          </cell>
          <cell r="I429">
            <v>7.9</v>
          </cell>
          <cell r="J429">
            <v>11.67</v>
          </cell>
          <cell r="K429">
            <v>9.43</v>
          </cell>
          <cell r="L429">
            <v>8.95</v>
          </cell>
          <cell r="M429">
            <v>11.06</v>
          </cell>
          <cell r="N429">
            <v>122.49</v>
          </cell>
        </row>
        <row r="430">
          <cell r="A430" t="str">
            <v>Others</v>
          </cell>
          <cell r="B430">
            <v>7.78</v>
          </cell>
          <cell r="C430">
            <v>9.13</v>
          </cell>
          <cell r="D430">
            <v>9.12</v>
          </cell>
          <cell r="E430">
            <v>8.34</v>
          </cell>
          <cell r="F430">
            <v>7.73</v>
          </cell>
          <cell r="G430">
            <v>9.13</v>
          </cell>
          <cell r="H430">
            <v>9.1</v>
          </cell>
          <cell r="I430">
            <v>7.28</v>
          </cell>
          <cell r="J430">
            <v>8.35</v>
          </cell>
          <cell r="K430">
            <v>8.96</v>
          </cell>
          <cell r="L430">
            <v>4.5</v>
          </cell>
          <cell r="M430">
            <v>8.3</v>
          </cell>
          <cell r="N430">
            <v>97.72000000000001</v>
          </cell>
        </row>
        <row r="431">
          <cell r="A431" t="str">
            <v>TOTAL</v>
          </cell>
          <cell r="B431">
            <v>105.8</v>
          </cell>
          <cell r="C431">
            <v>94.22999999999999</v>
          </cell>
          <cell r="D431">
            <v>106.06</v>
          </cell>
          <cell r="E431">
            <v>106.38000000000001</v>
          </cell>
          <cell r="F431">
            <v>110.51</v>
          </cell>
          <cell r="G431">
            <v>155.42000000000002</v>
          </cell>
          <cell r="H431">
            <v>140.66</v>
          </cell>
          <cell r="I431">
            <v>111.96</v>
          </cell>
          <cell r="J431">
            <v>140.21</v>
          </cell>
          <cell r="K431">
            <v>133.88000000000002</v>
          </cell>
          <cell r="L431">
            <v>124.55</v>
          </cell>
          <cell r="M431">
            <v>115.9</v>
          </cell>
        </row>
        <row r="432">
          <cell r="A432" t="str">
            <v>Progressive Total</v>
          </cell>
          <cell r="B432">
            <v>105.8</v>
          </cell>
          <cell r="C432">
            <v>200.02999999999997</v>
          </cell>
          <cell r="D432">
            <v>306.09</v>
          </cell>
          <cell r="E432">
            <v>412.46999999999997</v>
          </cell>
          <cell r="F432">
            <v>522.98</v>
          </cell>
          <cell r="G432">
            <v>678.4000000000001</v>
          </cell>
          <cell r="H432">
            <v>819.0600000000001</v>
          </cell>
          <cell r="I432">
            <v>931.0200000000001</v>
          </cell>
          <cell r="J432">
            <v>1071.23</v>
          </cell>
          <cell r="K432">
            <v>1205.1100000000001</v>
          </cell>
          <cell r="L432">
            <v>1329.66</v>
          </cell>
          <cell r="M432">
            <v>1445.5600000000002</v>
          </cell>
        </row>
        <row r="433">
          <cell r="A433" t="str">
            <v>Monthly Growth (%)</v>
          </cell>
          <cell r="B433">
            <v>-19.537607422617683</v>
          </cell>
          <cell r="C433">
            <v>-10.935727788279781</v>
          </cell>
          <cell r="D433">
            <v>12.554388199087354</v>
          </cell>
          <cell r="E433">
            <v>0.3017160098057773</v>
          </cell>
          <cell r="F433">
            <v>3.8823087046437257</v>
          </cell>
          <cell r="G433">
            <v>40.63885621210751</v>
          </cell>
          <cell r="H433">
            <v>-9.496847252605853</v>
          </cell>
          <cell r="I433">
            <v>-20.403810607137782</v>
          </cell>
          <cell r="J433">
            <v>25.232225794926773</v>
          </cell>
          <cell r="K433">
            <v>-4.514656586548737</v>
          </cell>
          <cell r="L433">
            <v>-6.968927397669574</v>
          </cell>
          <cell r="M433">
            <v>-6.945002007226007</v>
          </cell>
        </row>
        <row r="434">
          <cell r="A434" t="str">
            <v>% Growth over Corresponding Month</v>
          </cell>
          <cell r="B434">
            <v>-14.032664337368974</v>
          </cell>
          <cell r="C434">
            <v>-39.33560806025881</v>
          </cell>
          <cell r="D434">
            <v>-27.820879270450522</v>
          </cell>
          <cell r="E434">
            <v>-27.489605343875674</v>
          </cell>
          <cell r="F434">
            <v>-3.9711505039972015</v>
          </cell>
          <cell r="G434">
            <v>31.500126914290565</v>
          </cell>
          <cell r="H434">
            <v>2.5143939946067984</v>
          </cell>
          <cell r="I434">
            <v>-0.3293866286833352</v>
          </cell>
          <cell r="J434">
            <v>32.049350160105476</v>
          </cell>
          <cell r="K434">
            <v>6.660293180369696</v>
          </cell>
          <cell r="L434">
            <v>-13.620916845828438</v>
          </cell>
          <cell r="M434">
            <v>-11.856414936497055</v>
          </cell>
        </row>
        <row r="435">
          <cell r="A435" t="str">
            <v>% Growth over Corresponding Period</v>
          </cell>
          <cell r="B435">
            <v>-14.032664337368974</v>
          </cell>
          <cell r="C435">
            <v>-28.150143678160923</v>
          </cell>
          <cell r="D435">
            <v>-28.03639441388066</v>
          </cell>
          <cell r="E435">
            <v>-27.896162922821432</v>
          </cell>
          <cell r="F435">
            <v>-23.889220380422902</v>
          </cell>
          <cell r="G435">
            <v>-15.760194705210335</v>
          </cell>
          <cell r="H435">
            <v>-13.099848280691322</v>
          </cell>
          <cell r="I435">
            <v>-11.73994653318922</v>
          </cell>
          <cell r="J435">
            <v>-7.735306277130843</v>
          </cell>
          <cell r="K435">
            <v>-6.330835716950614</v>
          </cell>
          <cell r="L435">
            <v>-7.065525074261745</v>
          </cell>
          <cell r="M435">
            <v>-7.468762802130264</v>
          </cell>
        </row>
        <row r="441">
          <cell r="A441" t="str">
            <v>COUNTRY-WISE HOME REMITTANCES FOR THE YEAR 1994-95</v>
          </cell>
        </row>
        <row r="442">
          <cell r="A442" t="str">
            <v>(Million US $)</v>
          </cell>
        </row>
        <row r="444">
          <cell r="A444" t="str">
            <v>Country</v>
          </cell>
          <cell r="B444" t="str">
            <v>Jul.</v>
          </cell>
          <cell r="C444" t="str">
            <v>Aug.</v>
          </cell>
          <cell r="D444" t="str">
            <v>Sep.</v>
          </cell>
          <cell r="E444" t="str">
            <v>Oct.</v>
          </cell>
          <cell r="F444" t="str">
            <v>Nov.</v>
          </cell>
          <cell r="G444" t="str">
            <v>Dec.</v>
          </cell>
          <cell r="H444" t="str">
            <v>Jan.</v>
          </cell>
          <cell r="I444" t="str">
            <v>Feb.</v>
          </cell>
          <cell r="J444" t="str">
            <v>Mar.</v>
          </cell>
          <cell r="K444" t="str">
            <v>Apr.</v>
          </cell>
          <cell r="L444" t="str">
            <v>May</v>
          </cell>
          <cell r="M444" t="str">
            <v>Jun.</v>
          </cell>
          <cell r="N444" t="str">
            <v>Total</v>
          </cell>
        </row>
        <row r="445">
          <cell r="A445" t="str">
            <v>Bahrain</v>
          </cell>
          <cell r="B445">
            <v>5.59</v>
          </cell>
          <cell r="C445">
            <v>5</v>
          </cell>
          <cell r="D445">
            <v>5.41</v>
          </cell>
          <cell r="E445">
            <v>5.27</v>
          </cell>
          <cell r="F445">
            <v>4.53</v>
          </cell>
          <cell r="G445">
            <v>4.23</v>
          </cell>
          <cell r="H445">
            <v>4.81</v>
          </cell>
          <cell r="I445">
            <v>4.26</v>
          </cell>
          <cell r="J445">
            <v>4.67</v>
          </cell>
          <cell r="K445">
            <v>5.48</v>
          </cell>
          <cell r="L445">
            <v>4.44</v>
          </cell>
          <cell r="M445">
            <v>5.38</v>
          </cell>
          <cell r="N445">
            <v>59.07</v>
          </cell>
        </row>
        <row r="446">
          <cell r="A446" t="str">
            <v>Canada</v>
          </cell>
          <cell r="B446">
            <v>0.4</v>
          </cell>
          <cell r="C446">
            <v>0.42</v>
          </cell>
          <cell r="D446">
            <v>0.39</v>
          </cell>
          <cell r="E446">
            <v>0.38</v>
          </cell>
          <cell r="F446">
            <v>0.37</v>
          </cell>
          <cell r="G446">
            <v>0.43</v>
          </cell>
          <cell r="H446">
            <v>0.48</v>
          </cell>
          <cell r="I446">
            <v>0.27</v>
          </cell>
          <cell r="J446">
            <v>0.48</v>
          </cell>
          <cell r="K446">
            <v>0.39</v>
          </cell>
          <cell r="L446">
            <v>0.53</v>
          </cell>
          <cell r="M446">
            <v>0.37</v>
          </cell>
          <cell r="N446">
            <v>4.91</v>
          </cell>
        </row>
        <row r="447">
          <cell r="A447" t="str">
            <v>Germany</v>
          </cell>
          <cell r="B447">
            <v>2.21</v>
          </cell>
          <cell r="C447">
            <v>2.24</v>
          </cell>
          <cell r="D447">
            <v>2.61</v>
          </cell>
          <cell r="E447">
            <v>1.73</v>
          </cell>
          <cell r="F447">
            <v>2.25</v>
          </cell>
          <cell r="G447">
            <v>2.48</v>
          </cell>
          <cell r="H447">
            <v>2.24</v>
          </cell>
          <cell r="I447">
            <v>1.97</v>
          </cell>
          <cell r="J447">
            <v>2.34</v>
          </cell>
          <cell r="K447">
            <v>2.32</v>
          </cell>
          <cell r="L447">
            <v>2.78</v>
          </cell>
          <cell r="M447">
            <v>2.54</v>
          </cell>
          <cell r="N447">
            <v>27.71</v>
          </cell>
        </row>
        <row r="448">
          <cell r="A448" t="str">
            <v>Japan</v>
          </cell>
          <cell r="B448">
            <v>0.89</v>
          </cell>
          <cell r="C448">
            <v>0.53</v>
          </cell>
          <cell r="D448">
            <v>0.53</v>
          </cell>
          <cell r="E448">
            <v>0.42</v>
          </cell>
          <cell r="F448">
            <v>0.53</v>
          </cell>
          <cell r="G448">
            <v>0.63</v>
          </cell>
          <cell r="H448">
            <v>0.73</v>
          </cell>
          <cell r="I448">
            <v>0.38</v>
          </cell>
          <cell r="J448">
            <v>0.44</v>
          </cell>
          <cell r="K448">
            <v>0.56</v>
          </cell>
          <cell r="L448">
            <v>0.7</v>
          </cell>
          <cell r="M448">
            <v>0.56</v>
          </cell>
          <cell r="N448">
            <v>6.9</v>
          </cell>
        </row>
        <row r="449">
          <cell r="A449" t="str">
            <v>Kuwait</v>
          </cell>
          <cell r="B449">
            <v>9.54</v>
          </cell>
          <cell r="C449">
            <v>8.44</v>
          </cell>
          <cell r="D449">
            <v>8.79</v>
          </cell>
          <cell r="E449">
            <v>10.35</v>
          </cell>
          <cell r="F449">
            <v>9.49</v>
          </cell>
          <cell r="G449">
            <v>6.6</v>
          </cell>
          <cell r="H449">
            <v>8.17</v>
          </cell>
          <cell r="I449">
            <v>5.47</v>
          </cell>
          <cell r="J449">
            <v>7.54</v>
          </cell>
          <cell r="K449">
            <v>6.94</v>
          </cell>
          <cell r="L449">
            <v>6.78</v>
          </cell>
          <cell r="M449">
            <v>7.22</v>
          </cell>
          <cell r="N449">
            <v>95.33000000000001</v>
          </cell>
        </row>
        <row r="450">
          <cell r="A450" t="str">
            <v>Libya</v>
          </cell>
          <cell r="B450">
            <v>0.01</v>
          </cell>
          <cell r="C450">
            <v>0.07</v>
          </cell>
          <cell r="D450">
            <v>0.03</v>
          </cell>
          <cell r="E450">
            <v>0.05</v>
          </cell>
          <cell r="F450">
            <v>0.02</v>
          </cell>
          <cell r="G450">
            <v>0</v>
          </cell>
          <cell r="H450">
            <v>0.02</v>
          </cell>
          <cell r="I450">
            <v>0</v>
          </cell>
          <cell r="J450">
            <v>0.01</v>
          </cell>
          <cell r="K450">
            <v>0</v>
          </cell>
          <cell r="L450">
            <v>0.01</v>
          </cell>
          <cell r="M450">
            <v>0</v>
          </cell>
          <cell r="N450">
            <v>0.22</v>
          </cell>
        </row>
        <row r="451">
          <cell r="A451" t="str">
            <v>Norway</v>
          </cell>
          <cell r="B451">
            <v>0.95</v>
          </cell>
          <cell r="C451">
            <v>0.83</v>
          </cell>
          <cell r="D451">
            <v>0.88</v>
          </cell>
          <cell r="E451">
            <v>0.94</v>
          </cell>
          <cell r="F451">
            <v>1.04</v>
          </cell>
          <cell r="G451">
            <v>1.09</v>
          </cell>
          <cell r="H451">
            <v>0.91</v>
          </cell>
          <cell r="I451">
            <v>3.19</v>
          </cell>
          <cell r="J451">
            <v>1.22</v>
          </cell>
          <cell r="K451">
            <v>0.76</v>
          </cell>
          <cell r="L451">
            <v>0.81</v>
          </cell>
          <cell r="M451">
            <v>0.78</v>
          </cell>
          <cell r="N451">
            <v>13.4</v>
          </cell>
        </row>
        <row r="452">
          <cell r="A452" t="str">
            <v>Qatar</v>
          </cell>
          <cell r="B452">
            <v>1.22</v>
          </cell>
          <cell r="C452">
            <v>1.49</v>
          </cell>
          <cell r="D452">
            <v>1.43</v>
          </cell>
          <cell r="E452">
            <v>1.53</v>
          </cell>
          <cell r="F452">
            <v>1.88</v>
          </cell>
          <cell r="G452">
            <v>1.73</v>
          </cell>
          <cell r="H452">
            <v>1.34</v>
          </cell>
          <cell r="I452">
            <v>1.19</v>
          </cell>
          <cell r="J452">
            <v>1.53</v>
          </cell>
          <cell r="K452">
            <v>1.64</v>
          </cell>
          <cell r="L452">
            <v>1.49</v>
          </cell>
          <cell r="M452">
            <v>1.4</v>
          </cell>
          <cell r="N452">
            <v>17.869999999999997</v>
          </cell>
        </row>
        <row r="453">
          <cell r="A453" t="str">
            <v>Saudi Arabia</v>
          </cell>
          <cell r="B453">
            <v>89.56</v>
          </cell>
          <cell r="C453">
            <v>88.16</v>
          </cell>
          <cell r="D453">
            <v>83.61</v>
          </cell>
          <cell r="E453">
            <v>88.31</v>
          </cell>
          <cell r="F453">
            <v>72.45</v>
          </cell>
          <cell r="G453">
            <v>58.3</v>
          </cell>
          <cell r="H453">
            <v>86.72</v>
          </cell>
          <cell r="I453">
            <v>63.37</v>
          </cell>
          <cell r="J453">
            <v>74.67</v>
          </cell>
          <cell r="K453">
            <v>72.25</v>
          </cell>
          <cell r="L453">
            <v>69.86</v>
          </cell>
          <cell r="M453">
            <v>68.67</v>
          </cell>
          <cell r="N453">
            <v>915.93</v>
          </cell>
        </row>
        <row r="454">
          <cell r="A454" t="str">
            <v>Sultanat-e-Oman</v>
          </cell>
          <cell r="B454">
            <v>9.36</v>
          </cell>
          <cell r="C454">
            <v>7.8</v>
          </cell>
          <cell r="D454">
            <v>8.52</v>
          </cell>
          <cell r="E454">
            <v>8.18</v>
          </cell>
          <cell r="F454">
            <v>7.39</v>
          </cell>
          <cell r="G454">
            <v>7.98</v>
          </cell>
          <cell r="H454">
            <v>6.39</v>
          </cell>
          <cell r="I454">
            <v>4.98</v>
          </cell>
          <cell r="J454">
            <v>8.13</v>
          </cell>
          <cell r="K454">
            <v>9.3</v>
          </cell>
          <cell r="L454">
            <v>9.97</v>
          </cell>
          <cell r="M454">
            <v>10.62</v>
          </cell>
          <cell r="N454">
            <v>98.62</v>
          </cell>
        </row>
        <row r="455">
          <cell r="A455" t="str">
            <v>U.A.E. (i+ii+iii+iv)</v>
          </cell>
          <cell r="B455">
            <v>17.66</v>
          </cell>
          <cell r="C455">
            <v>14.670000000000002</v>
          </cell>
          <cell r="D455">
            <v>17.13</v>
          </cell>
          <cell r="E455">
            <v>22.490000000000002</v>
          </cell>
          <cell r="F455">
            <v>23.189999999999998</v>
          </cell>
          <cell r="G455">
            <v>40</v>
          </cell>
          <cell r="H455">
            <v>20.5</v>
          </cell>
          <cell r="I455">
            <v>20.459999999999997</v>
          </cell>
          <cell r="J455">
            <v>20.71</v>
          </cell>
          <cell r="K455">
            <v>22.41</v>
          </cell>
          <cell r="L455">
            <v>19.93</v>
          </cell>
          <cell r="M455">
            <v>21.17</v>
          </cell>
          <cell r="N455">
            <v>260.32</v>
          </cell>
        </row>
        <row r="456">
          <cell r="A456" t="str">
            <v>   i) Abu Dhabi</v>
          </cell>
          <cell r="B456">
            <v>5.14</v>
          </cell>
          <cell r="C456">
            <v>4.33</v>
          </cell>
          <cell r="D456">
            <v>5.79</v>
          </cell>
          <cell r="E456">
            <v>8.96</v>
          </cell>
          <cell r="F456">
            <v>7.52</v>
          </cell>
          <cell r="G456">
            <v>6.83</v>
          </cell>
          <cell r="H456">
            <v>7.28</v>
          </cell>
          <cell r="I456">
            <v>6.06</v>
          </cell>
          <cell r="J456">
            <v>7.92</v>
          </cell>
          <cell r="K456">
            <v>8.06</v>
          </cell>
          <cell r="L456">
            <v>6.01</v>
          </cell>
          <cell r="M456">
            <v>6.23</v>
          </cell>
          <cell r="N456">
            <v>80.13000000000001</v>
          </cell>
        </row>
        <row r="457">
          <cell r="A457" t="str">
            <v>  ii) Dubai</v>
          </cell>
          <cell r="B457">
            <v>9.26</v>
          </cell>
          <cell r="C457">
            <v>7.73</v>
          </cell>
          <cell r="D457">
            <v>7.35</v>
          </cell>
          <cell r="E457">
            <v>8.68</v>
          </cell>
          <cell r="F457">
            <v>11.36</v>
          </cell>
          <cell r="G457">
            <v>28.38</v>
          </cell>
          <cell r="H457">
            <v>9.55</v>
          </cell>
          <cell r="I457">
            <v>7.06</v>
          </cell>
          <cell r="J457">
            <v>9.08</v>
          </cell>
          <cell r="K457">
            <v>9.35</v>
          </cell>
          <cell r="L457">
            <v>9.41</v>
          </cell>
          <cell r="M457">
            <v>11.08</v>
          </cell>
          <cell r="N457">
            <v>128.29</v>
          </cell>
        </row>
        <row r="458">
          <cell r="A458" t="str">
            <v>iii) Sharjah</v>
          </cell>
          <cell r="B458">
            <v>3.07</v>
          </cell>
          <cell r="C458">
            <v>2.31</v>
          </cell>
          <cell r="D458">
            <v>3.76</v>
          </cell>
          <cell r="E458">
            <v>4.64</v>
          </cell>
          <cell r="F458">
            <v>4.13</v>
          </cell>
          <cell r="G458">
            <v>4.36</v>
          </cell>
          <cell r="H458">
            <v>3.31</v>
          </cell>
          <cell r="I458">
            <v>2.87</v>
          </cell>
          <cell r="J458">
            <v>3.69</v>
          </cell>
          <cell r="K458">
            <v>4.7</v>
          </cell>
          <cell r="L458">
            <v>4.09</v>
          </cell>
          <cell r="M458">
            <v>3.73</v>
          </cell>
          <cell r="N458">
            <v>44.660000000000004</v>
          </cell>
        </row>
        <row r="459">
          <cell r="A459" t="str">
            <v>iv) Others</v>
          </cell>
          <cell r="B459">
            <v>0.19</v>
          </cell>
          <cell r="C459">
            <v>0.3</v>
          </cell>
          <cell r="D459">
            <v>0.23</v>
          </cell>
          <cell r="E459">
            <v>0.21</v>
          </cell>
          <cell r="F459">
            <v>0.18</v>
          </cell>
          <cell r="G459">
            <v>0.43</v>
          </cell>
          <cell r="H459">
            <v>0.36</v>
          </cell>
          <cell r="I459">
            <v>4.47</v>
          </cell>
          <cell r="J459">
            <v>0.02</v>
          </cell>
          <cell r="K459">
            <v>0.3</v>
          </cell>
          <cell r="L459">
            <v>0.42</v>
          </cell>
          <cell r="M459">
            <v>0.13</v>
          </cell>
          <cell r="N459">
            <v>7.239999999999998</v>
          </cell>
        </row>
        <row r="460">
          <cell r="A460" t="str">
            <v>U.K.</v>
          </cell>
          <cell r="B460">
            <v>8.12</v>
          </cell>
          <cell r="C460">
            <v>8.32</v>
          </cell>
          <cell r="D460">
            <v>8.33</v>
          </cell>
          <cell r="E460">
            <v>10.33</v>
          </cell>
          <cell r="F460">
            <v>11.23</v>
          </cell>
          <cell r="G460">
            <v>9.58</v>
          </cell>
          <cell r="H460">
            <v>9.87</v>
          </cell>
          <cell r="I460">
            <v>3.91</v>
          </cell>
          <cell r="J460">
            <v>11.47</v>
          </cell>
          <cell r="K460">
            <v>11.48</v>
          </cell>
          <cell r="L460">
            <v>8.91</v>
          </cell>
          <cell r="M460">
            <v>8.41</v>
          </cell>
          <cell r="N460">
            <v>109.96</v>
          </cell>
        </row>
        <row r="461">
          <cell r="A461" t="str">
            <v>U.S.A.</v>
          </cell>
          <cell r="B461">
            <v>8.36</v>
          </cell>
          <cell r="C461">
            <v>9.91</v>
          </cell>
          <cell r="D461">
            <v>13.08</v>
          </cell>
          <cell r="E461">
            <v>17.97</v>
          </cell>
          <cell r="F461">
            <v>13.77</v>
          </cell>
          <cell r="G461">
            <v>10.6</v>
          </cell>
          <cell r="H461">
            <v>11.35</v>
          </cell>
          <cell r="I461">
            <v>9.93</v>
          </cell>
          <cell r="J461">
            <v>10.92</v>
          </cell>
          <cell r="K461">
            <v>10.68</v>
          </cell>
          <cell r="L461">
            <v>12.72</v>
          </cell>
          <cell r="M461">
            <v>11.8</v>
          </cell>
          <cell r="N461">
            <v>141.09</v>
          </cell>
        </row>
        <row r="462">
          <cell r="A462" t="str">
            <v>Others</v>
          </cell>
          <cell r="B462">
            <v>7.55</v>
          </cell>
          <cell r="C462">
            <v>10.02</v>
          </cell>
          <cell r="D462">
            <v>8.41</v>
          </cell>
          <cell r="E462">
            <v>10.74</v>
          </cell>
          <cell r="F462">
            <v>9.89</v>
          </cell>
          <cell r="G462">
            <v>10</v>
          </cell>
          <cell r="H462">
            <v>9.86</v>
          </cell>
          <cell r="I462">
            <v>8.03</v>
          </cell>
          <cell r="J462">
            <v>11.17</v>
          </cell>
          <cell r="K462">
            <v>9.87</v>
          </cell>
          <cell r="L462">
            <v>10.5</v>
          </cell>
          <cell r="M462">
            <v>8.73</v>
          </cell>
          <cell r="N462">
            <v>114.77000000000001</v>
          </cell>
        </row>
        <row r="463">
          <cell r="A463" t="str">
            <v>TOTAL</v>
          </cell>
          <cell r="B463">
            <v>161.42000000000002</v>
          </cell>
          <cell r="C463">
            <v>157.89999999999998</v>
          </cell>
          <cell r="D463">
            <v>159.15</v>
          </cell>
          <cell r="E463">
            <v>178.69000000000003</v>
          </cell>
          <cell r="F463">
            <v>158.03000000000003</v>
          </cell>
          <cell r="G463">
            <v>153.65</v>
          </cell>
          <cell r="H463">
            <v>163.39</v>
          </cell>
          <cell r="I463">
            <v>127.41</v>
          </cell>
          <cell r="J463">
            <v>155.29999999999998</v>
          </cell>
          <cell r="K463">
            <v>154.08</v>
          </cell>
          <cell r="L463">
            <v>149.43</v>
          </cell>
          <cell r="M463">
            <v>147.65</v>
          </cell>
          <cell r="N463">
            <v>1866.1000000000001</v>
          </cell>
        </row>
        <row r="464">
          <cell r="A464" t="str">
            <v>Progressive Total</v>
          </cell>
          <cell r="B464">
            <v>161.42000000000002</v>
          </cell>
          <cell r="C464">
            <v>319.32</v>
          </cell>
          <cell r="D464">
            <v>478.47</v>
          </cell>
          <cell r="E464">
            <v>657.1600000000001</v>
          </cell>
          <cell r="F464">
            <v>815.19</v>
          </cell>
          <cell r="G464">
            <v>968.84</v>
          </cell>
          <cell r="H464">
            <v>1132.23</v>
          </cell>
          <cell r="I464">
            <v>1259.64</v>
          </cell>
          <cell r="J464">
            <v>1414.94</v>
          </cell>
          <cell r="K464">
            <v>1569.02</v>
          </cell>
          <cell r="L464">
            <v>1718.45</v>
          </cell>
          <cell r="M464">
            <v>1866.1000000000001</v>
          </cell>
        </row>
        <row r="465">
          <cell r="A465" t="str">
            <v>Monthly Growth (%)</v>
          </cell>
          <cell r="B465">
            <v>39.27523727351166</v>
          </cell>
          <cell r="C465">
            <v>-2.1806467600049797</v>
          </cell>
          <cell r="D465">
            <v>0.7916402786573962</v>
          </cell>
          <cell r="E465">
            <v>12.277725416273967</v>
          </cell>
          <cell r="F465">
            <v>-11.561922883205549</v>
          </cell>
          <cell r="G465">
            <v>-2.771625640701147</v>
          </cell>
          <cell r="H465">
            <v>6.339082329970699</v>
          </cell>
          <cell r="I465">
            <v>-22.020931513556516</v>
          </cell>
          <cell r="J465">
            <v>21.88996154148025</v>
          </cell>
          <cell r="K465">
            <v>-0.7855763039278626</v>
          </cell>
          <cell r="L465">
            <v>-3.017912772585673</v>
          </cell>
          <cell r="M465">
            <v>-1.1911932008298207</v>
          </cell>
        </row>
        <row r="466">
          <cell r="A466" t="str">
            <v>% Growth over Corresponding Month</v>
          </cell>
          <cell r="B466">
            <v>52.570888468809095</v>
          </cell>
          <cell r="C466">
            <v>67.5687148466518</v>
          </cell>
          <cell r="D466">
            <v>50.05657175183858</v>
          </cell>
          <cell r="E466">
            <v>67.97330325249108</v>
          </cell>
          <cell r="F466">
            <v>43.000633426839215</v>
          </cell>
          <cell r="G466">
            <v>-1.1388495689100566</v>
          </cell>
          <cell r="H466">
            <v>16.159533627186114</v>
          </cell>
          <cell r="I466">
            <v>13.799571275455524</v>
          </cell>
          <cell r="J466">
            <v>10.762427786891074</v>
          </cell>
          <cell r="K466">
            <v>15.088138631610388</v>
          </cell>
          <cell r="L466">
            <v>19.97591328783622</v>
          </cell>
          <cell r="M466">
            <v>27.394305435720444</v>
          </cell>
        </row>
        <row r="467">
          <cell r="A467" t="str">
            <v>% Growth over Corresponding Period</v>
          </cell>
          <cell r="B467">
            <v>52.570888468809095</v>
          </cell>
          <cell r="C467">
            <v>59.63605459181125</v>
          </cell>
          <cell r="D467">
            <v>56.31676957757524</v>
          </cell>
          <cell r="E467">
            <v>59.323102286226906</v>
          </cell>
          <cell r="F467">
            <v>55.87402959960228</v>
          </cell>
          <cell r="G467">
            <v>42.812499999999986</v>
          </cell>
          <cell r="H467">
            <v>38.23529411764705</v>
          </cell>
          <cell r="I467">
            <v>35.296771283108846</v>
          </cell>
          <cell r="J467">
            <v>32.08554652128861</v>
          </cell>
          <cell r="K467">
            <v>30.19724340516632</v>
          </cell>
          <cell r="L467">
            <v>29.239805664605985</v>
          </cell>
          <cell r="M467">
            <v>29.091839840615396</v>
          </cell>
        </row>
        <row r="471">
          <cell r="A471" t="str">
            <v>COUNTRY-WISE HOME REMITTANCES FOR THE YEAR 1995-96</v>
          </cell>
        </row>
        <row r="472">
          <cell r="A472" t="str">
            <v>(Million US $)</v>
          </cell>
        </row>
        <row r="474">
          <cell r="A474" t="str">
            <v>Country</v>
          </cell>
          <cell r="B474" t="str">
            <v>Jul.</v>
          </cell>
          <cell r="C474" t="str">
            <v>Aug.</v>
          </cell>
          <cell r="D474" t="str">
            <v>Sep.</v>
          </cell>
          <cell r="E474" t="str">
            <v>Oct.</v>
          </cell>
          <cell r="F474" t="str">
            <v>Nov.</v>
          </cell>
          <cell r="G474" t="str">
            <v>Dec.</v>
          </cell>
          <cell r="H474" t="str">
            <v>Jan.</v>
          </cell>
          <cell r="I474" t="str">
            <v>Feb.</v>
          </cell>
          <cell r="J474" t="str">
            <v>Mar.</v>
          </cell>
          <cell r="K474" t="str">
            <v>Apr.</v>
          </cell>
          <cell r="L474" t="str">
            <v>May</v>
          </cell>
          <cell r="M474" t="str">
            <v>Jun.</v>
          </cell>
          <cell r="N474" t="str">
            <v>Total</v>
          </cell>
        </row>
        <row r="475">
          <cell r="A475" t="str">
            <v>Bahrain</v>
          </cell>
          <cell r="B475">
            <v>4.69</v>
          </cell>
          <cell r="C475">
            <v>3.93</v>
          </cell>
          <cell r="D475">
            <v>3.75</v>
          </cell>
          <cell r="E475">
            <v>3.79</v>
          </cell>
          <cell r="F475">
            <v>3.56</v>
          </cell>
          <cell r="G475">
            <v>3.33</v>
          </cell>
          <cell r="H475">
            <v>3.28</v>
          </cell>
          <cell r="I475">
            <v>2.51</v>
          </cell>
          <cell r="J475">
            <v>4.8</v>
          </cell>
          <cell r="K475">
            <v>2.89</v>
          </cell>
          <cell r="L475">
            <v>3.48</v>
          </cell>
          <cell r="M475">
            <v>3</v>
          </cell>
          <cell r="N475">
            <v>43.00999999999999</v>
          </cell>
        </row>
        <row r="476">
          <cell r="A476" t="str">
            <v>Canada</v>
          </cell>
          <cell r="B476">
            <v>0.39</v>
          </cell>
          <cell r="C476">
            <v>0.32</v>
          </cell>
          <cell r="D476">
            <v>0.39</v>
          </cell>
          <cell r="E476">
            <v>0.47</v>
          </cell>
          <cell r="F476">
            <v>0.46</v>
          </cell>
          <cell r="G476">
            <v>0.34</v>
          </cell>
          <cell r="H476">
            <v>1</v>
          </cell>
          <cell r="I476">
            <v>0.85</v>
          </cell>
          <cell r="J476">
            <v>0.34</v>
          </cell>
          <cell r="K476">
            <v>0.31</v>
          </cell>
          <cell r="L476">
            <v>0.43</v>
          </cell>
          <cell r="M476">
            <v>0.37</v>
          </cell>
          <cell r="N476">
            <v>5.669999999999999</v>
          </cell>
        </row>
        <row r="477">
          <cell r="A477" t="str">
            <v>Germany</v>
          </cell>
          <cell r="B477">
            <v>2.84</v>
          </cell>
          <cell r="C477">
            <v>2.57</v>
          </cell>
          <cell r="D477">
            <v>2.18</v>
          </cell>
          <cell r="E477">
            <v>2.78</v>
          </cell>
          <cell r="F477">
            <v>2.17</v>
          </cell>
          <cell r="G477">
            <v>2.28</v>
          </cell>
          <cell r="H477">
            <v>2.03</v>
          </cell>
          <cell r="I477">
            <v>1.58</v>
          </cell>
          <cell r="J477">
            <v>2.16</v>
          </cell>
          <cell r="K477">
            <v>1.61</v>
          </cell>
          <cell r="L477">
            <v>1.95</v>
          </cell>
          <cell r="M477">
            <v>1.91</v>
          </cell>
          <cell r="N477">
            <v>26.06</v>
          </cell>
        </row>
        <row r="478">
          <cell r="A478" t="str">
            <v>Japan</v>
          </cell>
          <cell r="B478">
            <v>0.28</v>
          </cell>
          <cell r="C478">
            <v>0.36</v>
          </cell>
          <cell r="D478">
            <v>0.25</v>
          </cell>
          <cell r="E478">
            <v>0.32</v>
          </cell>
          <cell r="F478">
            <v>0.31</v>
          </cell>
          <cell r="G478">
            <v>0.25</v>
          </cell>
          <cell r="H478">
            <v>0.57</v>
          </cell>
          <cell r="I478">
            <v>0.28</v>
          </cell>
          <cell r="J478">
            <v>0.25</v>
          </cell>
          <cell r="K478">
            <v>0.28</v>
          </cell>
          <cell r="L478">
            <v>0.29</v>
          </cell>
          <cell r="M478">
            <v>0.21</v>
          </cell>
          <cell r="N478">
            <v>3.6500000000000004</v>
          </cell>
        </row>
        <row r="479">
          <cell r="A479" t="str">
            <v>Kuwait</v>
          </cell>
          <cell r="B479">
            <v>6.86</v>
          </cell>
          <cell r="C479">
            <v>4.92</v>
          </cell>
          <cell r="D479">
            <v>4.77</v>
          </cell>
          <cell r="E479">
            <v>6.11</v>
          </cell>
          <cell r="F479">
            <v>6.98</v>
          </cell>
          <cell r="G479">
            <v>4.48</v>
          </cell>
          <cell r="H479">
            <v>4.58</v>
          </cell>
          <cell r="I479">
            <v>3.97</v>
          </cell>
          <cell r="J479">
            <v>5</v>
          </cell>
          <cell r="K479">
            <v>3.08</v>
          </cell>
          <cell r="L479">
            <v>4.4</v>
          </cell>
          <cell r="M479">
            <v>3.95</v>
          </cell>
          <cell r="N479">
            <v>59.1</v>
          </cell>
        </row>
        <row r="480">
          <cell r="A480" t="str">
            <v>Libya</v>
          </cell>
          <cell r="B480">
            <v>0.01</v>
          </cell>
          <cell r="C480">
            <v>0.01</v>
          </cell>
          <cell r="D480">
            <v>0</v>
          </cell>
          <cell r="E480">
            <v>0</v>
          </cell>
          <cell r="F480">
            <v>0.01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0.03</v>
          </cell>
        </row>
        <row r="481">
          <cell r="A481" t="str">
            <v>Norway</v>
          </cell>
          <cell r="B481">
            <v>1.02</v>
          </cell>
          <cell r="C481">
            <v>0.85</v>
          </cell>
          <cell r="D481">
            <v>0.7</v>
          </cell>
          <cell r="E481">
            <v>0.99</v>
          </cell>
          <cell r="F481">
            <v>1.25</v>
          </cell>
          <cell r="G481">
            <v>0.93</v>
          </cell>
          <cell r="H481">
            <v>0.8</v>
          </cell>
          <cell r="I481">
            <v>1.74</v>
          </cell>
          <cell r="J481">
            <v>0.84</v>
          </cell>
          <cell r="K481">
            <v>0.56</v>
          </cell>
          <cell r="L481">
            <v>0.76</v>
          </cell>
          <cell r="M481">
            <v>1.28</v>
          </cell>
          <cell r="N481">
            <v>11.719999999999999</v>
          </cell>
        </row>
        <row r="482">
          <cell r="A482" t="str">
            <v>Qatar</v>
          </cell>
          <cell r="B482">
            <v>1.4</v>
          </cell>
          <cell r="C482">
            <v>0.95</v>
          </cell>
          <cell r="D482">
            <v>1.53</v>
          </cell>
          <cell r="E482">
            <v>1.28</v>
          </cell>
          <cell r="F482">
            <v>1.57</v>
          </cell>
          <cell r="G482">
            <v>1.67</v>
          </cell>
          <cell r="H482">
            <v>1.73</v>
          </cell>
          <cell r="I482">
            <v>1.67</v>
          </cell>
          <cell r="J482">
            <v>1.77</v>
          </cell>
          <cell r="K482">
            <v>1.4</v>
          </cell>
          <cell r="L482">
            <v>1.38</v>
          </cell>
          <cell r="M482">
            <v>1.36</v>
          </cell>
          <cell r="N482">
            <v>17.71</v>
          </cell>
        </row>
        <row r="483">
          <cell r="A483" t="str">
            <v>Saudi Arabia</v>
          </cell>
          <cell r="B483">
            <v>75.2</v>
          </cell>
          <cell r="C483">
            <v>56.8</v>
          </cell>
          <cell r="D483">
            <v>53.86</v>
          </cell>
          <cell r="E483">
            <v>59.39</v>
          </cell>
          <cell r="F483">
            <v>62.96</v>
          </cell>
          <cell r="G483">
            <v>48.71</v>
          </cell>
          <cell r="H483">
            <v>54.07</v>
          </cell>
          <cell r="I483">
            <v>42.49</v>
          </cell>
          <cell r="J483">
            <v>53.26</v>
          </cell>
          <cell r="K483">
            <v>42.49</v>
          </cell>
          <cell r="L483">
            <v>44.12</v>
          </cell>
          <cell r="M483">
            <v>50.94</v>
          </cell>
          <cell r="N483">
            <v>644.29</v>
          </cell>
        </row>
        <row r="484">
          <cell r="A484" t="str">
            <v>Sultanat-e-Oman</v>
          </cell>
          <cell r="B484">
            <v>9.49</v>
          </cell>
          <cell r="C484">
            <v>6.01</v>
          </cell>
          <cell r="D484">
            <v>5.8</v>
          </cell>
          <cell r="E484">
            <v>5.92</v>
          </cell>
          <cell r="F484">
            <v>9.41</v>
          </cell>
          <cell r="G484">
            <v>7.35</v>
          </cell>
          <cell r="H484">
            <v>6.65</v>
          </cell>
          <cell r="I484">
            <v>5.26</v>
          </cell>
          <cell r="J484">
            <v>7.81</v>
          </cell>
          <cell r="K484">
            <v>5.46</v>
          </cell>
          <cell r="L484">
            <v>6.07</v>
          </cell>
          <cell r="M484">
            <v>7.63</v>
          </cell>
          <cell r="N484">
            <v>82.85999999999999</v>
          </cell>
        </row>
        <row r="485">
          <cell r="A485" t="str">
            <v>U.A.E. (i+ii+iii+iv)</v>
          </cell>
          <cell r="B485">
            <v>19.740000000000002</v>
          </cell>
          <cell r="C485">
            <v>14.38</v>
          </cell>
          <cell r="D485">
            <v>13.49</v>
          </cell>
          <cell r="E485">
            <v>16</v>
          </cell>
          <cell r="F485">
            <v>33.77</v>
          </cell>
          <cell r="G485">
            <v>16.71</v>
          </cell>
          <cell r="H485">
            <v>19.900000000000002</v>
          </cell>
          <cell r="I485">
            <v>17.700000000000003</v>
          </cell>
          <cell r="J485">
            <v>16.15</v>
          </cell>
          <cell r="K485">
            <v>11.56</v>
          </cell>
          <cell r="L485">
            <v>12.47</v>
          </cell>
          <cell r="M485">
            <v>17.18</v>
          </cell>
          <cell r="N485">
            <v>209.05</v>
          </cell>
        </row>
        <row r="486">
          <cell r="A486" t="str">
            <v>   i) Abu Dhabi</v>
          </cell>
          <cell r="B486">
            <v>6.67</v>
          </cell>
          <cell r="C486">
            <v>4.55</v>
          </cell>
          <cell r="D486">
            <v>4.29</v>
          </cell>
          <cell r="E486">
            <v>4.89</v>
          </cell>
          <cell r="F486">
            <v>6.07</v>
          </cell>
          <cell r="G486">
            <v>5.14</v>
          </cell>
          <cell r="H486">
            <v>9.23</v>
          </cell>
          <cell r="I486">
            <v>8.75</v>
          </cell>
          <cell r="J486">
            <v>5.95</v>
          </cell>
          <cell r="K486">
            <v>3.37</v>
          </cell>
          <cell r="L486">
            <v>3.62</v>
          </cell>
          <cell r="M486">
            <v>4.63</v>
          </cell>
          <cell r="N486">
            <v>67.16</v>
          </cell>
        </row>
        <row r="487">
          <cell r="A487" t="str">
            <v>  ii) Dubai</v>
          </cell>
          <cell r="B487">
            <v>8.89</v>
          </cell>
          <cell r="C487">
            <v>6.43</v>
          </cell>
          <cell r="D487">
            <v>6.14</v>
          </cell>
          <cell r="E487">
            <v>7.98</v>
          </cell>
          <cell r="F487">
            <v>24.03</v>
          </cell>
          <cell r="G487">
            <v>7.98</v>
          </cell>
          <cell r="H487">
            <v>7.77</v>
          </cell>
          <cell r="I487">
            <v>6.94</v>
          </cell>
          <cell r="J487">
            <v>7.2</v>
          </cell>
          <cell r="K487">
            <v>5.6</v>
          </cell>
          <cell r="L487">
            <v>5.77</v>
          </cell>
          <cell r="M487">
            <v>7.73</v>
          </cell>
          <cell r="N487">
            <v>102.46</v>
          </cell>
        </row>
        <row r="488">
          <cell r="A488" t="str">
            <v>iii) Sharjah</v>
          </cell>
          <cell r="B488">
            <v>3.92</v>
          </cell>
          <cell r="C488">
            <v>3.05</v>
          </cell>
          <cell r="D488">
            <v>2.92</v>
          </cell>
          <cell r="E488">
            <v>2.95</v>
          </cell>
          <cell r="F488">
            <v>3.38</v>
          </cell>
          <cell r="G488">
            <v>3.3</v>
          </cell>
          <cell r="H488">
            <v>2.74</v>
          </cell>
          <cell r="I488">
            <v>1.69</v>
          </cell>
          <cell r="J488">
            <v>2.87</v>
          </cell>
          <cell r="K488">
            <v>2.37</v>
          </cell>
          <cell r="L488">
            <v>2.75</v>
          </cell>
          <cell r="M488">
            <v>4.68</v>
          </cell>
          <cell r="N488">
            <v>36.620000000000005</v>
          </cell>
        </row>
        <row r="489">
          <cell r="A489" t="str">
            <v>iv) Others</v>
          </cell>
          <cell r="B489">
            <v>0.26</v>
          </cell>
          <cell r="C489">
            <v>0.35</v>
          </cell>
          <cell r="D489">
            <v>0.14</v>
          </cell>
          <cell r="E489">
            <v>0.18</v>
          </cell>
          <cell r="F489">
            <v>0.29</v>
          </cell>
          <cell r="G489">
            <v>0.29</v>
          </cell>
          <cell r="H489">
            <v>0.16</v>
          </cell>
          <cell r="I489">
            <v>0.32</v>
          </cell>
          <cell r="J489">
            <v>0.13</v>
          </cell>
          <cell r="K489">
            <v>0.22</v>
          </cell>
          <cell r="L489">
            <v>0.33</v>
          </cell>
          <cell r="M489">
            <v>0.14</v>
          </cell>
          <cell r="N489">
            <v>2.8100000000000005</v>
          </cell>
        </row>
        <row r="490">
          <cell r="A490" t="str">
            <v>U.K.</v>
          </cell>
          <cell r="B490">
            <v>11.65</v>
          </cell>
          <cell r="C490">
            <v>10.36</v>
          </cell>
          <cell r="D490">
            <v>7.01</v>
          </cell>
          <cell r="E490">
            <v>11.3</v>
          </cell>
          <cell r="F490">
            <v>12.06</v>
          </cell>
          <cell r="G490">
            <v>9.19</v>
          </cell>
          <cell r="H490">
            <v>8.91</v>
          </cell>
          <cell r="I490">
            <v>8.33</v>
          </cell>
          <cell r="J490">
            <v>8.81</v>
          </cell>
          <cell r="K490">
            <v>7.17</v>
          </cell>
          <cell r="L490">
            <v>7.64</v>
          </cell>
          <cell r="M490">
            <v>7.31</v>
          </cell>
          <cell r="N490">
            <v>109.74</v>
          </cell>
        </row>
        <row r="491">
          <cell r="A491" t="str">
            <v>U.S.A.</v>
          </cell>
          <cell r="B491">
            <v>11.88</v>
          </cell>
          <cell r="C491">
            <v>15.52</v>
          </cell>
          <cell r="D491">
            <v>11.56</v>
          </cell>
          <cell r="E491">
            <v>13.14</v>
          </cell>
          <cell r="F491">
            <v>12.01</v>
          </cell>
          <cell r="G491">
            <v>11.55</v>
          </cell>
          <cell r="H491">
            <v>11.27</v>
          </cell>
          <cell r="I491">
            <v>10.67</v>
          </cell>
          <cell r="J491">
            <v>10.8</v>
          </cell>
          <cell r="K491">
            <v>7.97</v>
          </cell>
          <cell r="L491">
            <v>14.02</v>
          </cell>
          <cell r="M491">
            <v>11.53</v>
          </cell>
          <cell r="N491">
            <v>141.92</v>
          </cell>
        </row>
        <row r="492">
          <cell r="A492" t="str">
            <v>Others</v>
          </cell>
          <cell r="B492">
            <v>9.72</v>
          </cell>
          <cell r="C492">
            <v>10.6</v>
          </cell>
          <cell r="D492">
            <v>7.22</v>
          </cell>
          <cell r="E492">
            <v>11.54</v>
          </cell>
          <cell r="F492">
            <v>9.93</v>
          </cell>
          <cell r="G492">
            <v>10.34</v>
          </cell>
          <cell r="H492">
            <v>8.51</v>
          </cell>
          <cell r="I492">
            <v>6.95</v>
          </cell>
          <cell r="J492">
            <v>7.85</v>
          </cell>
          <cell r="K492">
            <v>8.39</v>
          </cell>
          <cell r="L492">
            <v>7.42</v>
          </cell>
          <cell r="M492">
            <v>7.89</v>
          </cell>
          <cell r="N492">
            <v>106.36</v>
          </cell>
        </row>
        <row r="493">
          <cell r="A493" t="str">
            <v>TOTAL</v>
          </cell>
          <cell r="B493">
            <v>155.17</v>
          </cell>
          <cell r="C493">
            <v>127.57999999999998</v>
          </cell>
          <cell r="D493">
            <v>112.50999999999999</v>
          </cell>
          <cell r="E493">
            <v>133.03</v>
          </cell>
          <cell r="F493">
            <v>156.45</v>
          </cell>
          <cell r="G493">
            <v>117.13000000000001</v>
          </cell>
          <cell r="H493">
            <v>123.30000000000001</v>
          </cell>
          <cell r="I493">
            <v>104.00000000000001</v>
          </cell>
          <cell r="J493">
            <v>119.83999999999999</v>
          </cell>
          <cell r="K493">
            <v>93.17</v>
          </cell>
          <cell r="L493">
            <v>104.43</v>
          </cell>
          <cell r="M493">
            <v>114.55999999999999</v>
          </cell>
          <cell r="N493">
            <v>1461.17</v>
          </cell>
        </row>
        <row r="494">
          <cell r="A494" t="str">
            <v>Progressive Total</v>
          </cell>
          <cell r="B494">
            <v>155.17</v>
          </cell>
          <cell r="C494">
            <v>282.75</v>
          </cell>
          <cell r="D494">
            <v>395.26</v>
          </cell>
          <cell r="E494">
            <v>528.29</v>
          </cell>
          <cell r="F494">
            <v>684.74</v>
          </cell>
          <cell r="G494">
            <v>801.87</v>
          </cell>
          <cell r="H494">
            <v>925.1700000000001</v>
          </cell>
          <cell r="I494">
            <v>1029.17</v>
          </cell>
          <cell r="J494">
            <v>1149.01</v>
          </cell>
          <cell r="K494">
            <v>1242.18</v>
          </cell>
          <cell r="L494">
            <v>1346.6100000000001</v>
          </cell>
          <cell r="M494">
            <v>1461.17</v>
          </cell>
        </row>
        <row r="495">
          <cell r="A495" t="str">
            <v>Monthly Growth (%)</v>
          </cell>
          <cell r="B495">
            <v>5.093125634947499</v>
          </cell>
          <cell r="C495">
            <v>-17.780498807759233</v>
          </cell>
          <cell r="D495">
            <v>-11.812196269007677</v>
          </cell>
          <cell r="E495">
            <v>18.23837881077239</v>
          </cell>
          <cell r="F495">
            <v>17.605051492144618</v>
          </cell>
          <cell r="G495">
            <v>-25.132630233301363</v>
          </cell>
          <cell r="H495">
            <v>5.267651327584736</v>
          </cell>
          <cell r="I495">
            <v>-15.652879156528787</v>
          </cell>
          <cell r="J495">
            <v>15.230769230769203</v>
          </cell>
          <cell r="K495">
            <v>-22.254672897196254</v>
          </cell>
          <cell r="L495">
            <v>12.085435225931098</v>
          </cell>
          <cell r="M495">
            <v>9.70027769797949</v>
          </cell>
        </row>
        <row r="496">
          <cell r="A496" t="str">
            <v>% Growth over Corresponding Month</v>
          </cell>
          <cell r="B496">
            <v>-3.8718870028497263</v>
          </cell>
          <cell r="C496">
            <v>-19.20202659911336</v>
          </cell>
          <cell r="D496">
            <v>-29.305686459315123</v>
          </cell>
          <cell r="E496">
            <v>-25.55263305165371</v>
          </cell>
          <cell r="F496">
            <v>-0.9998101626273749</v>
          </cell>
          <cell r="G496">
            <v>-23.76830458835014</v>
          </cell>
          <cell r="H496">
            <v>-24.536385335699844</v>
          </cell>
          <cell r="I496">
            <v>-18.373754022447205</v>
          </cell>
          <cell r="J496">
            <v>-22.833226014166126</v>
          </cell>
          <cell r="K496">
            <v>-39.531412253374874</v>
          </cell>
          <cell r="L496">
            <v>-30.11443485243927</v>
          </cell>
          <cell r="M496">
            <v>-22.411107348459204</v>
          </cell>
        </row>
        <row r="497">
          <cell r="A497" t="str">
            <v>% Growth over Corresponding Period</v>
          </cell>
          <cell r="B497">
            <v>-3.8718870028497263</v>
          </cell>
          <cell r="C497">
            <v>-11.452461480646372</v>
          </cell>
          <cell r="D497">
            <v>-17.390850001045006</v>
          </cell>
          <cell r="E497">
            <v>-19.61014060502771</v>
          </cell>
          <cell r="F497">
            <v>-16.002404347452746</v>
          </cell>
          <cell r="G497">
            <v>-17.234011807935264</v>
          </cell>
          <cell r="H497">
            <v>-18.287803714792926</v>
          </cell>
          <cell r="I497">
            <v>-18.296497411958974</v>
          </cell>
          <cell r="J497">
            <v>-18.794436513209046</v>
          </cell>
          <cell r="K497">
            <v>-20.83083708301997</v>
          </cell>
          <cell r="L497">
            <v>-21.638104105443855</v>
          </cell>
          <cell r="M497">
            <v>-21.699265848561172</v>
          </cell>
        </row>
        <row r="501">
          <cell r="A501" t="str">
            <v>COUNTRY-WISE HOME REMITTANCES FOR THE YEAR 1996-97</v>
          </cell>
        </row>
        <row r="502">
          <cell r="A502" t="str">
            <v>(Million US $)</v>
          </cell>
        </row>
        <row r="504">
          <cell r="A504" t="str">
            <v>Country</v>
          </cell>
          <cell r="B504" t="str">
            <v>Jul.</v>
          </cell>
          <cell r="C504" t="str">
            <v>Aug.</v>
          </cell>
          <cell r="D504" t="str">
            <v>Sep.</v>
          </cell>
          <cell r="E504" t="str">
            <v>Oct.</v>
          </cell>
          <cell r="F504" t="str">
            <v>Nov.</v>
          </cell>
          <cell r="G504" t="str">
            <v>Dec.</v>
          </cell>
          <cell r="H504" t="str">
            <v>Jan.</v>
          </cell>
          <cell r="I504" t="str">
            <v>Feb.</v>
          </cell>
          <cell r="J504" t="str">
            <v>Mar.</v>
          </cell>
          <cell r="K504" t="str">
            <v>Apr.</v>
          </cell>
          <cell r="L504" t="str">
            <v>May</v>
          </cell>
          <cell r="M504" t="str">
            <v>Jun.</v>
          </cell>
          <cell r="N504" t="str">
            <v>Total</v>
          </cell>
        </row>
        <row r="505">
          <cell r="A505" t="str">
            <v>Bahrain</v>
          </cell>
          <cell r="B505">
            <v>3.41</v>
          </cell>
          <cell r="C505">
            <v>3.09</v>
          </cell>
          <cell r="D505">
            <v>2.2</v>
          </cell>
          <cell r="E505">
            <v>2.66</v>
          </cell>
          <cell r="F505">
            <v>3</v>
          </cell>
          <cell r="G505">
            <v>3.47</v>
          </cell>
          <cell r="H505">
            <v>2.94</v>
          </cell>
          <cell r="I505">
            <v>3.37</v>
          </cell>
          <cell r="J505">
            <v>4.56</v>
          </cell>
          <cell r="K505">
            <v>4.36</v>
          </cell>
          <cell r="L505">
            <v>4.34</v>
          </cell>
          <cell r="M505">
            <v>5.08</v>
          </cell>
          <cell r="N505">
            <v>42.480000000000004</v>
          </cell>
        </row>
        <row r="506">
          <cell r="A506" t="str">
            <v>Canada</v>
          </cell>
          <cell r="B506">
            <v>0.29</v>
          </cell>
          <cell r="C506">
            <v>0.21</v>
          </cell>
          <cell r="D506">
            <v>0.2</v>
          </cell>
          <cell r="E506">
            <v>0.24</v>
          </cell>
          <cell r="F506">
            <v>0.28</v>
          </cell>
          <cell r="G506">
            <v>0.29</v>
          </cell>
          <cell r="H506">
            <v>0.26</v>
          </cell>
          <cell r="I506">
            <v>0.38</v>
          </cell>
          <cell r="J506">
            <v>0.42</v>
          </cell>
          <cell r="K506">
            <v>0.33</v>
          </cell>
          <cell r="L506">
            <v>0.34</v>
          </cell>
          <cell r="M506">
            <v>0.35</v>
          </cell>
          <cell r="N506">
            <v>3.59</v>
          </cell>
        </row>
        <row r="507">
          <cell r="A507" t="str">
            <v>Germany</v>
          </cell>
          <cell r="B507">
            <v>1.72</v>
          </cell>
          <cell r="C507">
            <v>1.73</v>
          </cell>
          <cell r="D507">
            <v>1.58</v>
          </cell>
          <cell r="E507">
            <v>1.75</v>
          </cell>
          <cell r="F507">
            <v>1.42</v>
          </cell>
          <cell r="G507">
            <v>2.03</v>
          </cell>
          <cell r="H507">
            <v>1.86</v>
          </cell>
          <cell r="I507">
            <v>1.09</v>
          </cell>
          <cell r="J507">
            <v>1.13</v>
          </cell>
          <cell r="K507">
            <v>1.37</v>
          </cell>
          <cell r="L507">
            <v>1.49</v>
          </cell>
          <cell r="M507">
            <v>1.81</v>
          </cell>
          <cell r="N507">
            <v>18.979999999999997</v>
          </cell>
        </row>
        <row r="508">
          <cell r="A508" t="str">
            <v>Japan</v>
          </cell>
          <cell r="B508">
            <v>0.18</v>
          </cell>
          <cell r="C508">
            <v>0.23</v>
          </cell>
          <cell r="D508">
            <v>0.35</v>
          </cell>
          <cell r="E508">
            <v>0.44</v>
          </cell>
          <cell r="F508">
            <v>0.13</v>
          </cell>
          <cell r="G508">
            <v>0.13</v>
          </cell>
          <cell r="H508">
            <v>0.23</v>
          </cell>
          <cell r="I508">
            <v>0.5</v>
          </cell>
          <cell r="J508">
            <v>0.3</v>
          </cell>
          <cell r="K508">
            <v>0.18</v>
          </cell>
          <cell r="L508">
            <v>0.22</v>
          </cell>
          <cell r="M508">
            <v>0.16</v>
          </cell>
          <cell r="N508">
            <v>3.0500000000000003</v>
          </cell>
        </row>
        <row r="509">
          <cell r="A509" t="str">
            <v>Kuwait</v>
          </cell>
          <cell r="B509">
            <v>3.76</v>
          </cell>
          <cell r="C509">
            <v>3.31</v>
          </cell>
          <cell r="D509">
            <v>2.37</v>
          </cell>
          <cell r="E509">
            <v>3.57</v>
          </cell>
          <cell r="F509">
            <v>3.66</v>
          </cell>
          <cell r="G509">
            <v>4.66</v>
          </cell>
          <cell r="H509">
            <v>3.79</v>
          </cell>
          <cell r="I509">
            <v>4.46</v>
          </cell>
          <cell r="J509">
            <v>6.44</v>
          </cell>
          <cell r="K509">
            <v>6.51</v>
          </cell>
          <cell r="L509">
            <v>6.96</v>
          </cell>
          <cell r="M509">
            <v>6.99</v>
          </cell>
          <cell r="N509">
            <v>56.480000000000004</v>
          </cell>
        </row>
        <row r="510">
          <cell r="A510" t="str">
            <v>Norway</v>
          </cell>
          <cell r="B510">
            <v>0.62</v>
          </cell>
          <cell r="C510">
            <v>0.66</v>
          </cell>
          <cell r="D510">
            <v>0.65</v>
          </cell>
          <cell r="E510">
            <v>0.79</v>
          </cell>
          <cell r="F510">
            <v>0.81</v>
          </cell>
          <cell r="G510">
            <v>0.93</v>
          </cell>
          <cell r="H510">
            <v>0.57</v>
          </cell>
          <cell r="I510">
            <v>0.53</v>
          </cell>
          <cell r="J510">
            <v>0.65</v>
          </cell>
          <cell r="K510">
            <v>0.56</v>
          </cell>
          <cell r="L510">
            <v>0.69</v>
          </cell>
          <cell r="M510">
            <v>0.51</v>
          </cell>
          <cell r="N510">
            <v>7.970000000000001</v>
          </cell>
        </row>
        <row r="511">
          <cell r="A511" t="str">
            <v>Qatar</v>
          </cell>
          <cell r="B511">
            <v>1.14</v>
          </cell>
          <cell r="C511">
            <v>0.98</v>
          </cell>
          <cell r="D511">
            <v>0.73</v>
          </cell>
          <cell r="E511">
            <v>0.75</v>
          </cell>
          <cell r="F511">
            <v>1.15</v>
          </cell>
          <cell r="G511">
            <v>1.11</v>
          </cell>
          <cell r="H511">
            <v>0.87</v>
          </cell>
          <cell r="I511">
            <v>1.14</v>
          </cell>
          <cell r="J511">
            <v>1.77</v>
          </cell>
          <cell r="K511">
            <v>1.48</v>
          </cell>
          <cell r="L511">
            <v>1.66</v>
          </cell>
          <cell r="M511">
            <v>1.56</v>
          </cell>
          <cell r="N511">
            <v>14.340000000000002</v>
          </cell>
        </row>
        <row r="512">
          <cell r="A512" t="str">
            <v>Saudi Arabia</v>
          </cell>
          <cell r="B512">
            <v>50.39</v>
          </cell>
          <cell r="C512">
            <v>46.15</v>
          </cell>
          <cell r="D512">
            <v>33.75</v>
          </cell>
          <cell r="E512">
            <v>42.93</v>
          </cell>
          <cell r="F512">
            <v>47.19</v>
          </cell>
          <cell r="G512">
            <v>50.81</v>
          </cell>
          <cell r="H512">
            <v>45.08</v>
          </cell>
          <cell r="I512">
            <v>50.15</v>
          </cell>
          <cell r="J512">
            <v>68.91</v>
          </cell>
          <cell r="K512">
            <v>56.02</v>
          </cell>
          <cell r="L512">
            <v>54.8</v>
          </cell>
          <cell r="M512">
            <v>66.85</v>
          </cell>
          <cell r="N512">
            <v>613.03</v>
          </cell>
        </row>
        <row r="513">
          <cell r="A513" t="str">
            <v>Sultanat-e-Oman</v>
          </cell>
          <cell r="B513">
            <v>5.61</v>
          </cell>
          <cell r="C513">
            <v>5.16</v>
          </cell>
          <cell r="D513">
            <v>3.44</v>
          </cell>
          <cell r="E513">
            <v>4.15</v>
          </cell>
          <cell r="F513">
            <v>4.16</v>
          </cell>
          <cell r="G513">
            <v>5.55</v>
          </cell>
          <cell r="H513">
            <v>4.1</v>
          </cell>
          <cell r="I513">
            <v>4.99</v>
          </cell>
          <cell r="J513">
            <v>7.48</v>
          </cell>
          <cell r="K513">
            <v>7.45</v>
          </cell>
          <cell r="L513">
            <v>6.41</v>
          </cell>
          <cell r="M513">
            <v>8.91</v>
          </cell>
          <cell r="N513">
            <v>67.41</v>
          </cell>
        </row>
        <row r="514">
          <cell r="A514" t="str">
            <v>U.A.E. (i+ii+iii+iv)</v>
          </cell>
          <cell r="B514">
            <v>12.95</v>
          </cell>
          <cell r="C514">
            <v>10.649999999999999</v>
          </cell>
          <cell r="D514">
            <v>8.67</v>
          </cell>
          <cell r="E514">
            <v>14.19</v>
          </cell>
          <cell r="F514">
            <v>35.86000000000001</v>
          </cell>
          <cell r="G514">
            <v>22.59</v>
          </cell>
          <cell r="H514">
            <v>16.34</v>
          </cell>
          <cell r="I514">
            <v>21.11</v>
          </cell>
          <cell r="J514">
            <v>27.339999999999996</v>
          </cell>
          <cell r="K514">
            <v>24.689999999999994</v>
          </cell>
          <cell r="L514">
            <v>25.55</v>
          </cell>
          <cell r="M514">
            <v>23.9</v>
          </cell>
          <cell r="N514">
            <v>243.84000000000003</v>
          </cell>
        </row>
        <row r="515">
          <cell r="A515" t="str">
            <v>   i) Abu Dhabi</v>
          </cell>
          <cell r="B515">
            <v>3.73</v>
          </cell>
          <cell r="C515">
            <v>3.44</v>
          </cell>
          <cell r="D515">
            <v>2.33</v>
          </cell>
          <cell r="E515">
            <v>3.68</v>
          </cell>
          <cell r="F515">
            <v>4.93</v>
          </cell>
          <cell r="G515">
            <v>5.59</v>
          </cell>
          <cell r="H515">
            <v>6.42</v>
          </cell>
          <cell r="I515">
            <v>6.17</v>
          </cell>
          <cell r="J515">
            <v>7.75</v>
          </cell>
          <cell r="K515">
            <v>8.68</v>
          </cell>
          <cell r="L515">
            <v>7.87</v>
          </cell>
          <cell r="M515">
            <v>7.12</v>
          </cell>
          <cell r="N515">
            <v>67.71</v>
          </cell>
        </row>
        <row r="516">
          <cell r="A516" t="str">
            <v>  ii) Dubai</v>
          </cell>
          <cell r="B516">
            <v>5.71</v>
          </cell>
          <cell r="C516">
            <v>4.9</v>
          </cell>
          <cell r="D516">
            <v>3.83</v>
          </cell>
          <cell r="E516">
            <v>8.01</v>
          </cell>
          <cell r="F516">
            <v>28.24</v>
          </cell>
          <cell r="G516">
            <v>14.75</v>
          </cell>
          <cell r="H516">
            <v>7.32</v>
          </cell>
          <cell r="I516">
            <v>11.95</v>
          </cell>
          <cell r="J516">
            <v>15.87</v>
          </cell>
          <cell r="K516">
            <v>11.76</v>
          </cell>
          <cell r="L516">
            <v>13.31</v>
          </cell>
          <cell r="M516">
            <v>12.6</v>
          </cell>
          <cell r="N516">
            <v>138.25</v>
          </cell>
        </row>
        <row r="517">
          <cell r="A517" t="str">
            <v>iii) Sharjah</v>
          </cell>
          <cell r="B517">
            <v>3.33</v>
          </cell>
          <cell r="C517">
            <v>2.19</v>
          </cell>
          <cell r="D517">
            <v>1.55</v>
          </cell>
          <cell r="E517">
            <v>2.24</v>
          </cell>
          <cell r="F517">
            <v>2.59</v>
          </cell>
          <cell r="G517">
            <v>2.03</v>
          </cell>
          <cell r="H517">
            <v>1.9</v>
          </cell>
          <cell r="I517">
            <v>2.74</v>
          </cell>
          <cell r="J517">
            <v>3.51</v>
          </cell>
          <cell r="K517">
            <v>4.01</v>
          </cell>
          <cell r="L517">
            <v>4.16</v>
          </cell>
          <cell r="M517">
            <v>4.12</v>
          </cell>
          <cell r="N517">
            <v>34.37</v>
          </cell>
        </row>
        <row r="518">
          <cell r="A518" t="str">
            <v>iv) Others</v>
          </cell>
          <cell r="B518">
            <v>0.18</v>
          </cell>
          <cell r="C518">
            <v>0.12</v>
          </cell>
          <cell r="D518">
            <v>0.96</v>
          </cell>
          <cell r="E518">
            <v>0.26</v>
          </cell>
          <cell r="F518">
            <v>0.1</v>
          </cell>
          <cell r="G518">
            <v>0.22</v>
          </cell>
          <cell r="H518">
            <v>0.7</v>
          </cell>
          <cell r="I518">
            <v>0.25</v>
          </cell>
          <cell r="J518">
            <v>0.21</v>
          </cell>
          <cell r="K518">
            <v>0.24</v>
          </cell>
          <cell r="L518">
            <v>0.21</v>
          </cell>
          <cell r="M518">
            <v>0.06</v>
          </cell>
          <cell r="N518">
            <v>3.5100000000000002</v>
          </cell>
        </row>
        <row r="519">
          <cell r="A519" t="str">
            <v>U.K.</v>
          </cell>
          <cell r="B519">
            <v>8.41</v>
          </cell>
          <cell r="C519">
            <v>6.68</v>
          </cell>
          <cell r="D519">
            <v>10.12</v>
          </cell>
          <cell r="E519">
            <v>7.81</v>
          </cell>
          <cell r="F519">
            <v>8.55</v>
          </cell>
          <cell r="G519">
            <v>5.88</v>
          </cell>
          <cell r="H519">
            <v>8.71</v>
          </cell>
          <cell r="I519">
            <v>7.67</v>
          </cell>
          <cell r="J519">
            <v>7.09</v>
          </cell>
          <cell r="K519">
            <v>11.85</v>
          </cell>
          <cell r="L519">
            <v>6.9</v>
          </cell>
          <cell r="M519">
            <v>8.27</v>
          </cell>
          <cell r="N519">
            <v>97.94000000000001</v>
          </cell>
        </row>
        <row r="520">
          <cell r="A520" t="str">
            <v>U.S.A.</v>
          </cell>
          <cell r="B520">
            <v>8.29</v>
          </cell>
          <cell r="C520">
            <v>14.11</v>
          </cell>
          <cell r="D520">
            <v>7.36</v>
          </cell>
          <cell r="E520">
            <v>8.02</v>
          </cell>
          <cell r="F520">
            <v>8.5</v>
          </cell>
          <cell r="G520">
            <v>9.63</v>
          </cell>
          <cell r="H520">
            <v>13.58</v>
          </cell>
          <cell r="I520">
            <v>21.59</v>
          </cell>
          <cell r="J520">
            <v>12.42</v>
          </cell>
          <cell r="K520">
            <v>13.72</v>
          </cell>
          <cell r="L520">
            <v>14.11</v>
          </cell>
          <cell r="M520">
            <v>14.92</v>
          </cell>
          <cell r="N520">
            <v>146.25</v>
          </cell>
        </row>
        <row r="521">
          <cell r="A521" t="str">
            <v>Others</v>
          </cell>
          <cell r="B521">
            <v>10.12</v>
          </cell>
          <cell r="C521">
            <v>7.39</v>
          </cell>
          <cell r="D521">
            <v>5.56</v>
          </cell>
          <cell r="E521">
            <v>7.19</v>
          </cell>
          <cell r="F521">
            <v>6.57</v>
          </cell>
          <cell r="G521">
            <v>7.03</v>
          </cell>
          <cell r="H521">
            <v>6.07</v>
          </cell>
          <cell r="I521">
            <v>8.47</v>
          </cell>
          <cell r="J521">
            <v>10.01</v>
          </cell>
          <cell r="K521">
            <v>10.82</v>
          </cell>
          <cell r="L521">
            <v>7.61</v>
          </cell>
          <cell r="M521">
            <v>7.27</v>
          </cell>
          <cell r="N521">
            <v>94.10999999999999</v>
          </cell>
        </row>
        <row r="522">
          <cell r="A522" t="str">
            <v>TOTAL</v>
          </cell>
          <cell r="B522">
            <v>106.89000000000001</v>
          </cell>
          <cell r="C522">
            <v>100.35</v>
          </cell>
          <cell r="D522">
            <v>76.98</v>
          </cell>
          <cell r="E522">
            <v>94.49</v>
          </cell>
          <cell r="F522">
            <v>121.28</v>
          </cell>
          <cell r="G522">
            <v>114.11</v>
          </cell>
          <cell r="H522">
            <v>104.4</v>
          </cell>
          <cell r="I522">
            <v>125.45</v>
          </cell>
          <cell r="J522">
            <v>148.51999999999998</v>
          </cell>
          <cell r="K522">
            <v>139.34</v>
          </cell>
          <cell r="L522">
            <v>131.08</v>
          </cell>
          <cell r="M522">
            <v>146.58</v>
          </cell>
          <cell r="N522">
            <v>1409.4699999999998</v>
          </cell>
        </row>
        <row r="523">
          <cell r="A523" t="str">
            <v>Progressive Total</v>
          </cell>
          <cell r="B523">
            <v>106.89000000000001</v>
          </cell>
          <cell r="C523">
            <v>207.24</v>
          </cell>
          <cell r="D523">
            <v>284.22</v>
          </cell>
          <cell r="E523">
            <v>378.71000000000004</v>
          </cell>
          <cell r="F523">
            <v>499.99</v>
          </cell>
          <cell r="G523">
            <v>614.1</v>
          </cell>
          <cell r="H523">
            <v>718.5</v>
          </cell>
          <cell r="I523">
            <v>843.95</v>
          </cell>
          <cell r="J523">
            <v>992.47</v>
          </cell>
          <cell r="K523">
            <v>1131.81</v>
          </cell>
          <cell r="L523">
            <v>1262.8899999999999</v>
          </cell>
          <cell r="M523">
            <v>1409.4699999999998</v>
          </cell>
        </row>
        <row r="524">
          <cell r="A524" t="str">
            <v>Monthly Growth (%)</v>
          </cell>
          <cell r="B524">
            <v>-6.695181564245788</v>
          </cell>
          <cell r="C524">
            <v>-6.118439517260754</v>
          </cell>
          <cell r="D524">
            <v>-23.288490284005974</v>
          </cell>
          <cell r="E524">
            <v>22.746167835801494</v>
          </cell>
          <cell r="F524">
            <v>28.352206582707172</v>
          </cell>
          <cell r="G524">
            <v>-5.91193931398417</v>
          </cell>
          <cell r="H524">
            <v>-8.509333099640692</v>
          </cell>
          <cell r="I524">
            <v>20.16283524904214</v>
          </cell>
          <cell r="J524">
            <v>18.389796731765625</v>
          </cell>
          <cell r="K524">
            <v>-6.180985725828157</v>
          </cell>
          <cell r="L524">
            <v>-5.927946031290362</v>
          </cell>
          <cell r="M524">
            <v>11.824839792493133</v>
          </cell>
        </row>
        <row r="525">
          <cell r="A525" t="str">
            <v>% Growth over Corresponding Month</v>
          </cell>
          <cell r="B525">
            <v>-31.11426177740541</v>
          </cell>
          <cell r="C525">
            <v>-21.34347076344254</v>
          </cell>
          <cell r="D525">
            <v>-31.579415163096602</v>
          </cell>
          <cell r="E525">
            <v>-28.970908817559955</v>
          </cell>
          <cell r="F525">
            <v>-22.480025567273884</v>
          </cell>
          <cell r="G525">
            <v>-2.5783317681208997</v>
          </cell>
          <cell r="H525">
            <v>-15.328467153284675</v>
          </cell>
          <cell r="I525">
            <v>20.624999999999986</v>
          </cell>
          <cell r="J525">
            <v>23.93190921228304</v>
          </cell>
          <cell r="K525">
            <v>49.55457765375121</v>
          </cell>
          <cell r="L525">
            <v>25.519486737527536</v>
          </cell>
          <cell r="M525">
            <v>27.950418994413432</v>
          </cell>
        </row>
        <row r="526">
          <cell r="A526" t="str">
            <v>% Growth over Corresponding Period</v>
          </cell>
          <cell r="B526">
            <v>-31.11426177740541</v>
          </cell>
          <cell r="C526">
            <v>-26.705570291777185</v>
          </cell>
          <cell r="D526">
            <v>-28.09290087537316</v>
          </cell>
          <cell r="E526">
            <v>-28.313994207726807</v>
          </cell>
          <cell r="F526">
            <v>-26.9810438998744</v>
          </cell>
          <cell r="G526">
            <v>-23.416513898761643</v>
          </cell>
          <cell r="H526">
            <v>-22.338597230779214</v>
          </cell>
          <cell r="I526">
            <v>-17.9970267302778</v>
          </cell>
          <cell r="J526">
            <v>-13.623902315906733</v>
          </cell>
          <cell r="K526">
            <v>-8.885185721876066</v>
          </cell>
          <cell r="L526">
            <v>-6.217093293529697</v>
          </cell>
          <cell r="M526">
            <v>-3.53826043513077</v>
          </cell>
        </row>
      </sheetData>
      <sheetData sheetId="8">
        <row r="177">
          <cell r="CA177" t="str">
            <v>Quarterly Receipts from Remittances</v>
          </cell>
        </row>
        <row r="178">
          <cell r="CA178" t="str">
            <v>(Million US Dollar)</v>
          </cell>
        </row>
        <row r="179">
          <cell r="CE179" t="str">
            <v>Remittances</v>
          </cell>
        </row>
        <row r="180">
          <cell r="CD180" t="str">
            <v>Encashment</v>
          </cell>
          <cell r="CE180" t="str">
            <v>Excl. FEBCs</v>
          </cell>
        </row>
        <row r="181">
          <cell r="CA181" t="str">
            <v>Year</v>
          </cell>
          <cell r="CB181" t="str">
            <v>Period</v>
          </cell>
          <cell r="CC181" t="str">
            <v>Amount</v>
          </cell>
          <cell r="CD181" t="str">
            <v>of FEBCs</v>
          </cell>
          <cell r="CE181" t="str">
            <v>Encashment</v>
          </cell>
        </row>
        <row r="182">
          <cell r="CA182" t="str">
            <v>1995-96</v>
          </cell>
        </row>
        <row r="183">
          <cell r="CB183" t="str">
            <v>Jul-Sep</v>
          </cell>
          <cell r="CC183">
            <v>395.26</v>
          </cell>
          <cell r="CD183">
            <v>70.66</v>
          </cell>
          <cell r="CE183">
            <v>324.6</v>
          </cell>
        </row>
        <row r="184">
          <cell r="CB184" t="str">
            <v>Oct-Dec</v>
          </cell>
          <cell r="CC184">
            <v>406.61</v>
          </cell>
          <cell r="CD184">
            <v>42.96</v>
          </cell>
          <cell r="CE184">
            <v>363.65000000000003</v>
          </cell>
        </row>
        <row r="185">
          <cell r="CB185" t="str">
            <v>Jan-Mar</v>
          </cell>
          <cell r="CC185">
            <v>347.14</v>
          </cell>
          <cell r="CD185">
            <v>64.91</v>
          </cell>
          <cell r="CE185">
            <v>282.23</v>
          </cell>
        </row>
        <row r="186">
          <cell r="CB186" t="str">
            <v>Apr-Jun</v>
          </cell>
          <cell r="CC186">
            <v>312.16</v>
          </cell>
          <cell r="CD186">
            <v>55.36</v>
          </cell>
          <cell r="CE186">
            <v>256.8</v>
          </cell>
        </row>
        <row r="187">
          <cell r="CA187" t="str">
            <v>1996-97</v>
          </cell>
        </row>
        <row r="188">
          <cell r="CB188" t="str">
            <v>Jul-Sep</v>
          </cell>
          <cell r="CC188">
            <v>284.22</v>
          </cell>
          <cell r="CD188">
            <v>44.120000000000005</v>
          </cell>
          <cell r="CE188">
            <v>240.10000000000002</v>
          </cell>
        </row>
        <row r="189">
          <cell r="CB189" t="str">
            <v>Oct-Dec</v>
          </cell>
          <cell r="CC189">
            <v>329.88</v>
          </cell>
          <cell r="CD189">
            <v>62.449999999999996</v>
          </cell>
          <cell r="CE189">
            <v>267.43</v>
          </cell>
        </row>
        <row r="190">
          <cell r="CB190" t="str">
            <v>Jan-Mar</v>
          </cell>
          <cell r="CC190">
            <v>378.37</v>
          </cell>
          <cell r="CD190">
            <v>107.97999999999999</v>
          </cell>
          <cell r="CE190">
            <v>270.39</v>
          </cell>
        </row>
        <row r="191">
          <cell r="CB191" t="str">
            <v>Apr-Jun</v>
          </cell>
          <cell r="CC191">
            <v>417</v>
          </cell>
          <cell r="CD191">
            <v>116.87</v>
          </cell>
          <cell r="CE191">
            <v>300.13</v>
          </cell>
        </row>
        <row r="192">
          <cell r="CA192" t="str">
            <v>1997-98</v>
          </cell>
        </row>
        <row r="193">
          <cell r="CB193" t="str">
            <v>Jul-Sep</v>
          </cell>
          <cell r="CC193">
            <v>482.15</v>
          </cell>
          <cell r="CD193">
            <v>110.97000000000003</v>
          </cell>
          <cell r="CE193">
            <v>371.17999999999995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lender BOP"/>
    </sheetNames>
    <definedNames>
      <definedName name="Adv"/>
      <definedName name="Export"/>
      <definedName name="R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1"/>
      <sheetName val="X2"/>
      <sheetName val="M1"/>
      <sheetName val="M2"/>
      <sheetName val="XM-DoTrade"/>
      <sheetName val="Fax Gov Formate"/>
      <sheetName val="Cr to Pvt"/>
      <sheetName val="New Format"/>
      <sheetName val="foreign trade"/>
      <sheetName val="Stocks (2)"/>
      <sheetName val="f.1"/>
      <sheetName val="f.2"/>
      <sheetName val="f.3"/>
      <sheetName val="f.4"/>
      <sheetName val="f.5"/>
      <sheetName val="f.6"/>
      <sheetName val="f.7"/>
      <sheetName val="f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_rec_pay"/>
      <sheetName val="Inv_rec_pay_Sep"/>
      <sheetName val="Inv_rec_pay_Oct"/>
      <sheetName val="Inv_Rec_Pay_Nov"/>
      <sheetName val="Inv_RecPay_Dec"/>
      <sheetName val="Inv_RecPay_Feb"/>
      <sheetName val="Inv_RecPay_Mar"/>
      <sheetName val="Inv_RecPay_Apr"/>
      <sheetName val="Inv_Rec_Pay_May"/>
      <sheetName val="Inv_Rec_Pay_Jun"/>
      <sheetName val="Inv_Rec_Pay_Jul02"/>
      <sheetName val="Inv_Rec_Pay_Aug02"/>
      <sheetName val="Inv_Rec_Pay_Sept02"/>
      <sheetName val="Inv_Rec_Pay_Oct02"/>
      <sheetName val="Inv_Rec_Pay_Nov02"/>
      <sheetName val="XM-DoTrade"/>
    </sheetNames>
    <sheetDataSet>
      <sheetData sheetId="3">
        <row r="2">
          <cell r="B2" t="str">
            <v>Table E-6a</v>
          </cell>
        </row>
        <row r="3">
          <cell r="B3" t="str">
            <v>Invisible and Capital Receipts and Payments</v>
          </cell>
        </row>
        <row r="4">
          <cell r="B4" t="str">
            <v>(Only on cash basis)</v>
          </cell>
        </row>
        <row r="5">
          <cell r="B5" t="str">
            <v>July-November, 2001P</v>
          </cell>
        </row>
        <row r="6">
          <cell r="L6" t="str">
            <v>(Thousand US $)</v>
          </cell>
        </row>
        <row r="7">
          <cell r="B7" t="str">
            <v>Item</v>
          </cell>
          <cell r="C7" t="str">
            <v>Receipts </v>
          </cell>
          <cell r="E7" t="str">
            <v>Payments </v>
          </cell>
          <cell r="G7" t="str">
            <v>Receipts</v>
          </cell>
          <cell r="I7" t="str">
            <v>Payments</v>
          </cell>
          <cell r="K7" t="str">
            <v>Net</v>
          </cell>
        </row>
        <row r="8">
          <cell r="C8" t="str">
            <v>Nov,01</v>
          </cell>
          <cell r="D8" t="str">
            <v>Jul-Nov,01</v>
          </cell>
          <cell r="E8" t="str">
            <v>Nov,01</v>
          </cell>
          <cell r="F8" t="str">
            <v>Jul-Nov,01</v>
          </cell>
          <cell r="G8" t="str">
            <v>Nov,00</v>
          </cell>
          <cell r="H8" t="str">
            <v>Jul-Nov,00</v>
          </cell>
          <cell r="I8" t="str">
            <v>Nov,00</v>
          </cell>
          <cell r="J8" t="str">
            <v>Jul-Nov,00</v>
          </cell>
          <cell r="K8" t="str">
            <v>Jul-Nov,01</v>
          </cell>
          <cell r="L8" t="str">
            <v>Jul-Nov,00</v>
          </cell>
        </row>
        <row r="10">
          <cell r="B10" t="str">
            <v>Shipment </v>
          </cell>
          <cell r="C10">
            <v>1</v>
          </cell>
          <cell r="D10">
            <v>22</v>
          </cell>
          <cell r="E10">
            <v>598</v>
          </cell>
          <cell r="F10">
            <v>4338</v>
          </cell>
          <cell r="G10">
            <v>1</v>
          </cell>
          <cell r="H10">
            <v>336</v>
          </cell>
          <cell r="I10">
            <v>1356</v>
          </cell>
          <cell r="J10">
            <v>5295</v>
          </cell>
          <cell r="K10">
            <v>-4316</v>
          </cell>
          <cell r="L10">
            <v>-4959</v>
          </cell>
        </row>
        <row r="11">
          <cell r="B11" t="str">
            <v>Other Transportation</v>
          </cell>
          <cell r="C11">
            <v>5760</v>
          </cell>
          <cell r="D11">
            <v>36045</v>
          </cell>
          <cell r="E11">
            <v>1757</v>
          </cell>
          <cell r="F11">
            <v>18908</v>
          </cell>
          <cell r="G11">
            <v>7423</v>
          </cell>
          <cell r="H11">
            <v>39932</v>
          </cell>
          <cell r="I11">
            <v>1259</v>
          </cell>
          <cell r="J11">
            <v>6140</v>
          </cell>
          <cell r="K11">
            <v>17137</v>
          </cell>
          <cell r="L11">
            <v>33792</v>
          </cell>
        </row>
        <row r="12">
          <cell r="B12" t="str">
            <v>     Earnings/Opert. Exp. of Pak. Shipping cos.</v>
          </cell>
          <cell r="C12">
            <v>1655</v>
          </cell>
          <cell r="D12">
            <v>8016</v>
          </cell>
          <cell r="E12">
            <v>961</v>
          </cell>
          <cell r="F12">
            <v>6213</v>
          </cell>
          <cell r="G12">
            <v>830</v>
          </cell>
          <cell r="H12">
            <v>10681</v>
          </cell>
          <cell r="I12">
            <v>507</v>
          </cell>
          <cell r="J12">
            <v>2553</v>
          </cell>
          <cell r="L12">
            <v>8128</v>
          </cell>
        </row>
        <row r="13">
          <cell r="B13" t="str">
            <v>     Supply of bunker oil to foreign ships</v>
          </cell>
          <cell r="C13">
            <v>413</v>
          </cell>
          <cell r="D13">
            <v>6770</v>
          </cell>
          <cell r="E13">
            <v>0</v>
          </cell>
          <cell r="F13">
            <v>0</v>
          </cell>
          <cell r="G13">
            <v>2546</v>
          </cell>
          <cell r="H13">
            <v>6849</v>
          </cell>
          <cell r="I13">
            <v>0</v>
          </cell>
          <cell r="J13">
            <v>0</v>
          </cell>
          <cell r="K13">
            <v>6770</v>
          </cell>
          <cell r="L13">
            <v>6849</v>
          </cell>
        </row>
        <row r="14">
          <cell r="B14" t="str">
            <v>     Remitt. Recd. By foreign ships. Cos or their agents</v>
          </cell>
          <cell r="C14">
            <v>2157</v>
          </cell>
          <cell r="D14">
            <v>10872</v>
          </cell>
          <cell r="E14">
            <v>0</v>
          </cell>
          <cell r="F14">
            <v>13</v>
          </cell>
          <cell r="G14">
            <v>1753</v>
          </cell>
          <cell r="H14">
            <v>8970</v>
          </cell>
          <cell r="I14">
            <v>0</v>
          </cell>
          <cell r="J14">
            <v>69</v>
          </cell>
          <cell r="K14">
            <v>10859</v>
          </cell>
          <cell r="L14">
            <v>8901</v>
          </cell>
        </row>
        <row r="15">
          <cell r="B15" t="str">
            <v>     Earnings/Opert. Exp. of Pak Air cos.</v>
          </cell>
          <cell r="C15">
            <v>320</v>
          </cell>
          <cell r="D15">
            <v>2990</v>
          </cell>
          <cell r="E15">
            <v>0</v>
          </cell>
          <cell r="F15">
            <v>8459</v>
          </cell>
          <cell r="G15">
            <v>346</v>
          </cell>
          <cell r="H15">
            <v>1525</v>
          </cell>
          <cell r="I15">
            <v>0</v>
          </cell>
          <cell r="J15">
            <v>0</v>
          </cell>
          <cell r="K15">
            <v>-5469</v>
          </cell>
          <cell r="L15">
            <v>1525</v>
          </cell>
        </row>
        <row r="16">
          <cell r="B16" t="str">
            <v>     Avia. Fuel supply to foreign aircrafts</v>
          </cell>
          <cell r="C16">
            <v>799</v>
          </cell>
          <cell r="D16">
            <v>6055</v>
          </cell>
          <cell r="E16">
            <v>0</v>
          </cell>
          <cell r="F16">
            <v>0</v>
          </cell>
          <cell r="G16">
            <v>1167</v>
          </cell>
          <cell r="H16">
            <v>10047</v>
          </cell>
          <cell r="I16">
            <v>0</v>
          </cell>
          <cell r="J16">
            <v>0</v>
          </cell>
          <cell r="K16">
            <v>6055</v>
          </cell>
          <cell r="L16">
            <v>10047</v>
          </cell>
        </row>
        <row r="17">
          <cell r="B17" t="str">
            <v>     Others</v>
          </cell>
          <cell r="C17">
            <v>416</v>
          </cell>
          <cell r="D17">
            <v>1342</v>
          </cell>
          <cell r="E17">
            <v>796</v>
          </cell>
          <cell r="F17">
            <v>4223</v>
          </cell>
          <cell r="G17">
            <v>1127</v>
          </cell>
          <cell r="H17">
            <v>3385</v>
          </cell>
          <cell r="I17">
            <v>752</v>
          </cell>
          <cell r="J17">
            <v>3518</v>
          </cell>
          <cell r="K17">
            <v>-2881</v>
          </cell>
          <cell r="L17">
            <v>-133</v>
          </cell>
        </row>
        <row r="18">
          <cell r="B18" t="str">
            <v>Travel</v>
          </cell>
          <cell r="C18">
            <v>9868</v>
          </cell>
          <cell r="D18">
            <v>40207</v>
          </cell>
          <cell r="E18">
            <v>15142</v>
          </cell>
          <cell r="F18">
            <v>83711</v>
          </cell>
          <cell r="G18">
            <v>7356</v>
          </cell>
          <cell r="H18">
            <v>39173</v>
          </cell>
          <cell r="I18">
            <v>19432</v>
          </cell>
          <cell r="J18">
            <v>95856</v>
          </cell>
          <cell r="K18">
            <v>-43504</v>
          </cell>
          <cell r="L18">
            <v>-56683</v>
          </cell>
        </row>
        <row r="19">
          <cell r="B19" t="str">
            <v>     Tourists foreign national</v>
          </cell>
          <cell r="C19">
            <v>8720</v>
          </cell>
          <cell r="D19">
            <v>35977</v>
          </cell>
          <cell r="E19">
            <v>0</v>
          </cell>
          <cell r="F19">
            <v>0</v>
          </cell>
          <cell r="G19">
            <v>6321</v>
          </cell>
          <cell r="H19">
            <v>34310</v>
          </cell>
          <cell r="I19">
            <v>0</v>
          </cell>
          <cell r="J19">
            <v>0</v>
          </cell>
          <cell r="K19">
            <v>35977</v>
          </cell>
          <cell r="L19">
            <v>34310</v>
          </cell>
        </row>
        <row r="20">
          <cell r="B20" t="str">
            <v>     Official</v>
          </cell>
          <cell r="C20">
            <v>0</v>
          </cell>
          <cell r="D20">
            <v>0</v>
          </cell>
          <cell r="E20">
            <v>3869</v>
          </cell>
          <cell r="F20">
            <v>16806</v>
          </cell>
          <cell r="G20">
            <v>0</v>
          </cell>
          <cell r="H20">
            <v>0</v>
          </cell>
          <cell r="I20">
            <v>3597</v>
          </cell>
          <cell r="J20">
            <v>9341</v>
          </cell>
          <cell r="K20">
            <v>-16806</v>
          </cell>
          <cell r="L20">
            <v>-9341</v>
          </cell>
        </row>
        <row r="21">
          <cell r="B21" t="str">
            <v>     Business travel</v>
          </cell>
          <cell r="C21">
            <v>5</v>
          </cell>
          <cell r="D21">
            <v>116</v>
          </cell>
          <cell r="E21">
            <v>216</v>
          </cell>
          <cell r="F21">
            <v>3732</v>
          </cell>
          <cell r="G21">
            <v>168</v>
          </cell>
          <cell r="H21">
            <v>193</v>
          </cell>
          <cell r="I21">
            <v>565</v>
          </cell>
          <cell r="J21">
            <v>3522</v>
          </cell>
          <cell r="K21">
            <v>-3616</v>
          </cell>
          <cell r="L21">
            <v>-3329</v>
          </cell>
        </row>
        <row r="22">
          <cell r="B22" t="str">
            <v>     Holidays</v>
          </cell>
          <cell r="C22">
            <v>0</v>
          </cell>
          <cell r="D22">
            <v>0</v>
          </cell>
          <cell r="E22">
            <v>447</v>
          </cell>
          <cell r="F22">
            <v>25414</v>
          </cell>
          <cell r="G22">
            <v>0</v>
          </cell>
          <cell r="H22">
            <v>0</v>
          </cell>
          <cell r="I22">
            <v>7301</v>
          </cell>
          <cell r="J22">
            <v>36956</v>
          </cell>
          <cell r="K22">
            <v>-25414</v>
          </cell>
          <cell r="L22">
            <v>-36956</v>
          </cell>
        </row>
        <row r="23">
          <cell r="B23" t="str">
            <v>     Students and trainees</v>
          </cell>
          <cell r="C23">
            <v>74</v>
          </cell>
          <cell r="D23">
            <v>414</v>
          </cell>
          <cell r="E23">
            <v>1297</v>
          </cell>
          <cell r="F23">
            <v>6354</v>
          </cell>
          <cell r="G23">
            <v>67</v>
          </cell>
          <cell r="H23">
            <v>1053</v>
          </cell>
          <cell r="I23">
            <v>2313</v>
          </cell>
          <cell r="J23">
            <v>6529</v>
          </cell>
          <cell r="K23">
            <v>-5940</v>
          </cell>
          <cell r="L23">
            <v>-5476</v>
          </cell>
        </row>
        <row r="24">
          <cell r="B24" t="str">
            <v>     Religeous travel - (Haj/other)</v>
          </cell>
          <cell r="C24">
            <v>0</v>
          </cell>
          <cell r="D24">
            <v>367</v>
          </cell>
          <cell r="E24">
            <v>9310</v>
          </cell>
          <cell r="F24">
            <v>31160</v>
          </cell>
          <cell r="G24">
            <v>319</v>
          </cell>
          <cell r="H24">
            <v>479</v>
          </cell>
          <cell r="I24">
            <v>5647</v>
          </cell>
          <cell r="J24">
            <v>39386</v>
          </cell>
          <cell r="K24">
            <v>-30793</v>
          </cell>
          <cell r="L24">
            <v>-38907</v>
          </cell>
        </row>
        <row r="25">
          <cell r="B25" t="str">
            <v>     Others</v>
          </cell>
          <cell r="C25">
            <v>1069</v>
          </cell>
          <cell r="D25">
            <v>3333</v>
          </cell>
          <cell r="E25">
            <v>3</v>
          </cell>
          <cell r="F25">
            <v>245</v>
          </cell>
          <cell r="G25">
            <v>481</v>
          </cell>
          <cell r="H25">
            <v>3138</v>
          </cell>
          <cell r="I25">
            <v>9</v>
          </cell>
          <cell r="J25">
            <v>122</v>
          </cell>
          <cell r="K25">
            <v>3088</v>
          </cell>
          <cell r="L25">
            <v>3016</v>
          </cell>
        </row>
        <row r="26">
          <cell r="B26" t="str">
            <v>Investment Income</v>
          </cell>
          <cell r="C26">
            <v>11274</v>
          </cell>
          <cell r="D26">
            <v>53218</v>
          </cell>
          <cell r="E26">
            <v>122653</v>
          </cell>
          <cell r="F26">
            <v>600996</v>
          </cell>
          <cell r="G26">
            <v>14194</v>
          </cell>
          <cell r="H26">
            <v>53135</v>
          </cell>
          <cell r="I26">
            <v>109957</v>
          </cell>
          <cell r="J26">
            <v>677335</v>
          </cell>
          <cell r="K26">
            <v>-547778</v>
          </cell>
          <cell r="L26">
            <v>-624200</v>
          </cell>
        </row>
        <row r="27">
          <cell r="B27" t="str">
            <v>     Interest debt servicing</v>
          </cell>
          <cell r="C27">
            <v>0</v>
          </cell>
          <cell r="D27">
            <v>10</v>
          </cell>
          <cell r="E27">
            <v>63044</v>
          </cell>
          <cell r="F27">
            <v>274685</v>
          </cell>
          <cell r="G27">
            <v>0</v>
          </cell>
          <cell r="H27">
            <v>0</v>
          </cell>
          <cell r="I27">
            <v>41775</v>
          </cell>
          <cell r="J27">
            <v>289599</v>
          </cell>
          <cell r="K27">
            <v>-274675</v>
          </cell>
          <cell r="L27">
            <v>-289599</v>
          </cell>
        </row>
        <row r="28">
          <cell r="B28" t="str">
            <v>     Interest supplier's credit</v>
          </cell>
          <cell r="C28">
            <v>0</v>
          </cell>
          <cell r="D28">
            <v>0</v>
          </cell>
          <cell r="E28">
            <v>8650</v>
          </cell>
          <cell r="F28">
            <v>79029</v>
          </cell>
          <cell r="G28">
            <v>0</v>
          </cell>
          <cell r="H28">
            <v>0</v>
          </cell>
          <cell r="I28">
            <v>9919</v>
          </cell>
          <cell r="J28">
            <v>80812</v>
          </cell>
          <cell r="K28">
            <v>-79029</v>
          </cell>
          <cell r="L28">
            <v>-80812</v>
          </cell>
        </row>
        <row r="29">
          <cell r="B29" t="str">
            <v>     Interest/discount central bank</v>
          </cell>
          <cell r="C29">
            <v>8797</v>
          </cell>
          <cell r="D29">
            <v>34676</v>
          </cell>
          <cell r="E29">
            <v>1185</v>
          </cell>
          <cell r="F29">
            <v>23112</v>
          </cell>
          <cell r="G29">
            <v>2994</v>
          </cell>
          <cell r="H29">
            <v>26897</v>
          </cell>
          <cell r="I29">
            <v>5420</v>
          </cell>
          <cell r="J29">
            <v>40586</v>
          </cell>
          <cell r="K29">
            <v>11564</v>
          </cell>
          <cell r="L29">
            <v>-13689</v>
          </cell>
        </row>
        <row r="30">
          <cell r="B30" t="str">
            <v>     Interest/discount deposit money bank</v>
          </cell>
          <cell r="C30">
            <v>1542</v>
          </cell>
          <cell r="D30">
            <v>11526</v>
          </cell>
          <cell r="E30">
            <v>283</v>
          </cell>
          <cell r="F30">
            <v>1333</v>
          </cell>
          <cell r="G30">
            <v>1849</v>
          </cell>
          <cell r="H30">
            <v>11334</v>
          </cell>
          <cell r="I30">
            <v>195</v>
          </cell>
          <cell r="J30">
            <v>5867</v>
          </cell>
          <cell r="K30">
            <v>10193</v>
          </cell>
          <cell r="L30">
            <v>5467</v>
          </cell>
        </row>
        <row r="31">
          <cell r="B31" t="str">
            <v>     Interest on FCA</v>
          </cell>
          <cell r="C31">
            <v>0</v>
          </cell>
          <cell r="D31">
            <v>0</v>
          </cell>
          <cell r="E31">
            <v>7585</v>
          </cell>
          <cell r="F31">
            <v>27165</v>
          </cell>
          <cell r="I31">
            <v>11091</v>
          </cell>
          <cell r="J31">
            <v>40498</v>
          </cell>
          <cell r="K31">
            <v>-27165</v>
          </cell>
          <cell r="L31">
            <v>-40498</v>
          </cell>
        </row>
        <row r="32">
          <cell r="B32" t="str">
            <v>     Profit on FEBC/DBC/FCBC</v>
          </cell>
          <cell r="C32">
            <v>0</v>
          </cell>
          <cell r="D32">
            <v>0</v>
          </cell>
          <cell r="E32">
            <v>6751</v>
          </cell>
          <cell r="F32">
            <v>43128</v>
          </cell>
          <cell r="I32">
            <v>17547</v>
          </cell>
          <cell r="J32">
            <v>70955</v>
          </cell>
          <cell r="K32">
            <v>-43128</v>
          </cell>
          <cell r="L32">
            <v>-70955</v>
          </cell>
        </row>
        <row r="33">
          <cell r="B33" t="str">
            <v>     Profits and dividents</v>
          </cell>
          <cell r="C33">
            <v>628</v>
          </cell>
          <cell r="D33">
            <v>3669</v>
          </cell>
          <cell r="E33">
            <v>21974</v>
          </cell>
          <cell r="F33">
            <v>116477</v>
          </cell>
          <cell r="G33">
            <v>6896</v>
          </cell>
          <cell r="H33">
            <v>8591</v>
          </cell>
          <cell r="I33">
            <v>6335</v>
          </cell>
          <cell r="J33">
            <v>87727</v>
          </cell>
          <cell r="K33">
            <v>-112808</v>
          </cell>
          <cell r="L33">
            <v>-79136</v>
          </cell>
        </row>
        <row r="34">
          <cell r="B34" t="str">
            <v>     Others</v>
          </cell>
          <cell r="C34">
            <v>307</v>
          </cell>
          <cell r="D34">
            <v>3337</v>
          </cell>
          <cell r="E34">
            <v>13181</v>
          </cell>
          <cell r="F34">
            <v>36067</v>
          </cell>
          <cell r="G34">
            <v>2455</v>
          </cell>
          <cell r="H34">
            <v>6313</v>
          </cell>
          <cell r="I34">
            <v>17675</v>
          </cell>
          <cell r="J34">
            <v>61291</v>
          </cell>
          <cell r="K34">
            <v>-32730</v>
          </cell>
          <cell r="L34">
            <v>-54978</v>
          </cell>
        </row>
        <row r="35">
          <cell r="B35" t="str">
            <v>Government Receipts/ Payments</v>
          </cell>
          <cell r="C35">
            <v>15787</v>
          </cell>
          <cell r="D35">
            <v>71799</v>
          </cell>
          <cell r="E35">
            <v>768</v>
          </cell>
          <cell r="F35">
            <v>6318</v>
          </cell>
          <cell r="G35">
            <v>7414</v>
          </cell>
          <cell r="H35">
            <v>36725</v>
          </cell>
          <cell r="I35">
            <v>1031</v>
          </cell>
          <cell r="J35">
            <v>6254</v>
          </cell>
          <cell r="K35">
            <v>65481</v>
          </cell>
          <cell r="L35">
            <v>30471</v>
          </cell>
        </row>
        <row r="36">
          <cell r="B36" t="str">
            <v>Insurance - Marine</v>
          </cell>
          <cell r="C36">
            <v>560</v>
          </cell>
          <cell r="D36">
            <v>902</v>
          </cell>
          <cell r="E36">
            <v>2387</v>
          </cell>
          <cell r="F36">
            <v>8338</v>
          </cell>
          <cell r="G36">
            <v>97</v>
          </cell>
          <cell r="H36">
            <v>1045</v>
          </cell>
          <cell r="I36">
            <v>446</v>
          </cell>
          <cell r="J36">
            <v>3231</v>
          </cell>
          <cell r="K36">
            <v>-7436</v>
          </cell>
          <cell r="L36">
            <v>-2186</v>
          </cell>
        </row>
        <row r="37">
          <cell r="B37" t="str">
            <v>Insurance - Non Marine</v>
          </cell>
          <cell r="C37">
            <v>4067</v>
          </cell>
          <cell r="D37">
            <v>7430</v>
          </cell>
          <cell r="E37">
            <v>6840</v>
          </cell>
          <cell r="F37">
            <v>18978</v>
          </cell>
          <cell r="G37">
            <v>1082</v>
          </cell>
          <cell r="H37">
            <v>2234</v>
          </cell>
          <cell r="I37">
            <v>4409</v>
          </cell>
          <cell r="J37">
            <v>12530</v>
          </cell>
          <cell r="K37">
            <v>-11548</v>
          </cell>
          <cell r="L37">
            <v>-10296</v>
          </cell>
        </row>
        <row r="38">
          <cell r="B38" t="str">
            <v>Miscellaneous Services</v>
          </cell>
          <cell r="C38">
            <v>50918</v>
          </cell>
          <cell r="D38">
            <v>142023</v>
          </cell>
          <cell r="E38">
            <v>24864</v>
          </cell>
          <cell r="F38">
            <v>152661</v>
          </cell>
          <cell r="G38">
            <v>16170</v>
          </cell>
          <cell r="H38">
            <v>112352</v>
          </cell>
          <cell r="I38">
            <v>23138</v>
          </cell>
          <cell r="J38">
            <v>120378</v>
          </cell>
          <cell r="K38">
            <v>-10638</v>
          </cell>
          <cell r="L38">
            <v>-8026</v>
          </cell>
        </row>
        <row r="39">
          <cell r="B39" t="str">
            <v>     Communication Services</v>
          </cell>
          <cell r="C39">
            <v>0</v>
          </cell>
          <cell r="D39">
            <v>25045</v>
          </cell>
          <cell r="E39">
            <v>0</v>
          </cell>
          <cell r="F39">
            <v>776</v>
          </cell>
          <cell r="G39">
            <v>0</v>
          </cell>
          <cell r="H39">
            <v>25045</v>
          </cell>
          <cell r="I39">
            <v>0</v>
          </cell>
          <cell r="J39">
            <v>776</v>
          </cell>
          <cell r="K39">
            <v>24269</v>
          </cell>
          <cell r="L39">
            <v>24269</v>
          </cell>
        </row>
        <row r="40">
          <cell r="B40" t="str">
            <v>     Agency Commision</v>
          </cell>
          <cell r="C40">
            <v>0</v>
          </cell>
          <cell r="D40">
            <v>0</v>
          </cell>
          <cell r="E40">
            <v>0</v>
          </cell>
          <cell r="F40">
            <v>10239</v>
          </cell>
          <cell r="G40">
            <v>0</v>
          </cell>
          <cell r="H40">
            <v>0</v>
          </cell>
          <cell r="I40">
            <v>0</v>
          </cell>
          <cell r="J40">
            <v>10239</v>
          </cell>
          <cell r="K40">
            <v>-10239</v>
          </cell>
          <cell r="L40">
            <v>-10239</v>
          </cell>
        </row>
        <row r="41">
          <cell r="B41" t="str">
            <v>     Others</v>
          </cell>
          <cell r="C41">
            <v>0</v>
          </cell>
          <cell r="D41">
            <v>13909</v>
          </cell>
          <cell r="E41">
            <v>0</v>
          </cell>
          <cell r="F41">
            <v>16604</v>
          </cell>
          <cell r="G41">
            <v>0</v>
          </cell>
          <cell r="H41">
            <v>13909</v>
          </cell>
          <cell r="I41">
            <v>0</v>
          </cell>
          <cell r="J41">
            <v>16604</v>
          </cell>
          <cell r="K41">
            <v>-2695</v>
          </cell>
          <cell r="L41">
            <v>-2695</v>
          </cell>
        </row>
        <row r="42">
          <cell r="B42" t="str">
            <v>Unrequited Transfers</v>
          </cell>
          <cell r="C42">
            <v>928490</v>
          </cell>
          <cell r="D42">
            <v>1996013</v>
          </cell>
          <cell r="E42">
            <v>3650</v>
          </cell>
          <cell r="F42">
            <v>27896</v>
          </cell>
          <cell r="G42">
            <v>195545</v>
          </cell>
          <cell r="H42">
            <v>1117379</v>
          </cell>
          <cell r="I42">
            <v>4354</v>
          </cell>
          <cell r="J42">
            <v>13734</v>
          </cell>
          <cell r="K42">
            <v>1968117</v>
          </cell>
          <cell r="L42">
            <v>1103645</v>
          </cell>
        </row>
        <row r="43">
          <cell r="B43" t="str">
            <v>     Kerb market purchases</v>
          </cell>
          <cell r="C43">
            <v>40500</v>
          </cell>
          <cell r="D43">
            <v>516500</v>
          </cell>
          <cell r="E43">
            <v>0</v>
          </cell>
          <cell r="F43">
            <v>0</v>
          </cell>
          <cell r="G43">
            <v>87200</v>
          </cell>
          <cell r="H43">
            <v>490900</v>
          </cell>
          <cell r="I43">
            <v>0</v>
          </cell>
          <cell r="J43">
            <v>0</v>
          </cell>
          <cell r="K43">
            <v>516500</v>
          </cell>
          <cell r="L43">
            <v>490900</v>
          </cell>
        </row>
        <row r="44">
          <cell r="B44" t="str">
            <v>     Workers' remittances</v>
          </cell>
          <cell r="C44">
            <v>218044</v>
          </cell>
          <cell r="D44">
            <v>693140</v>
          </cell>
          <cell r="E44">
            <v>443</v>
          </cell>
          <cell r="F44">
            <v>1071</v>
          </cell>
          <cell r="G44">
            <v>75230</v>
          </cell>
          <cell r="H44">
            <v>518289</v>
          </cell>
          <cell r="I44">
            <v>77</v>
          </cell>
          <cell r="J44">
            <v>751</v>
          </cell>
          <cell r="K44">
            <v>692069</v>
          </cell>
          <cell r="L44">
            <v>517538</v>
          </cell>
        </row>
        <row r="45">
          <cell r="B45" t="str">
            <v>     Private Donations</v>
          </cell>
          <cell r="C45">
            <v>13367</v>
          </cell>
          <cell r="D45">
            <v>43412</v>
          </cell>
          <cell r="E45">
            <v>0</v>
          </cell>
          <cell r="F45">
            <v>0</v>
          </cell>
          <cell r="G45">
            <v>2838</v>
          </cell>
          <cell r="H45">
            <v>16699</v>
          </cell>
          <cell r="I45">
            <v>0</v>
          </cell>
          <cell r="J45">
            <v>0</v>
          </cell>
          <cell r="K45">
            <v>43412</v>
          </cell>
          <cell r="L45">
            <v>16699</v>
          </cell>
        </row>
        <row r="46">
          <cell r="B46" t="str">
            <v>     Withdtewals in Pak Rs. From FE-25</v>
          </cell>
          <cell r="C46">
            <v>43310</v>
          </cell>
          <cell r="D46">
            <v>98510</v>
          </cell>
          <cell r="E46">
            <v>0</v>
          </cell>
          <cell r="F46">
            <v>0</v>
          </cell>
          <cell r="G46">
            <v>7236</v>
          </cell>
          <cell r="H46">
            <v>17138</v>
          </cell>
          <cell r="I46">
            <v>0</v>
          </cell>
          <cell r="J46">
            <v>0</v>
          </cell>
          <cell r="K46">
            <v>98510</v>
          </cell>
          <cell r="L46">
            <v>17138</v>
          </cell>
        </row>
        <row r="47">
          <cell r="B47" t="str">
            <v>     Official Donations</v>
          </cell>
          <cell r="C47">
            <v>600000</v>
          </cell>
          <cell r="D47">
            <v>600120</v>
          </cell>
        </row>
        <row r="48">
          <cell r="B48" t="str">
            <v>     Others</v>
          </cell>
          <cell r="C48">
            <v>13269</v>
          </cell>
          <cell r="D48">
            <v>44331</v>
          </cell>
          <cell r="E48">
            <v>3207</v>
          </cell>
          <cell r="F48">
            <v>26825</v>
          </cell>
          <cell r="G48">
            <v>23041</v>
          </cell>
          <cell r="H48">
            <v>74353</v>
          </cell>
          <cell r="I48">
            <v>4277</v>
          </cell>
          <cell r="J48">
            <v>12983</v>
          </cell>
          <cell r="K48">
            <v>17506</v>
          </cell>
          <cell r="L48">
            <v>61370</v>
          </cell>
        </row>
        <row r="49">
          <cell r="B49" t="str">
            <v>Short Term Capital</v>
          </cell>
          <cell r="C49">
            <v>351273</v>
          </cell>
          <cell r="D49">
            <v>1965252</v>
          </cell>
          <cell r="E49">
            <v>260074</v>
          </cell>
          <cell r="F49">
            <v>1753532</v>
          </cell>
          <cell r="G49">
            <v>294189</v>
          </cell>
          <cell r="H49">
            <v>1987611</v>
          </cell>
          <cell r="I49">
            <v>342375</v>
          </cell>
          <cell r="J49">
            <v>1878243</v>
          </cell>
          <cell r="K49">
            <v>211720</v>
          </cell>
          <cell r="L49">
            <v>109368</v>
          </cell>
        </row>
        <row r="50">
          <cell r="B50" t="str">
            <v>      Foreign Currency Accounts</v>
          </cell>
          <cell r="C50">
            <v>332876</v>
          </cell>
          <cell r="D50">
            <v>1935373</v>
          </cell>
          <cell r="E50">
            <v>252892</v>
          </cell>
          <cell r="F50">
            <v>1741280</v>
          </cell>
          <cell r="G50">
            <v>294159</v>
          </cell>
          <cell r="H50">
            <v>1771779</v>
          </cell>
          <cell r="I50">
            <v>266374</v>
          </cell>
          <cell r="J50">
            <v>1705915</v>
          </cell>
          <cell r="K50">
            <v>194093</v>
          </cell>
          <cell r="L50">
            <v>65864</v>
          </cell>
        </row>
        <row r="51">
          <cell r="B51" t="str">
            <v>     Others</v>
          </cell>
          <cell r="C51">
            <v>18397</v>
          </cell>
          <cell r="D51">
            <v>29879</v>
          </cell>
          <cell r="E51">
            <v>7182</v>
          </cell>
          <cell r="F51">
            <v>12252</v>
          </cell>
          <cell r="G51">
            <v>30</v>
          </cell>
          <cell r="H51">
            <v>215832</v>
          </cell>
          <cell r="I51">
            <v>76001</v>
          </cell>
          <cell r="J51">
            <v>172328</v>
          </cell>
          <cell r="K51">
            <v>17627</v>
          </cell>
          <cell r="L51">
            <v>43504</v>
          </cell>
        </row>
        <row r="52">
          <cell r="B52" t="str">
            <v>Direct Investment - Abroad</v>
          </cell>
          <cell r="C52">
            <v>252</v>
          </cell>
          <cell r="D52">
            <v>1998</v>
          </cell>
          <cell r="E52">
            <v>3235</v>
          </cell>
          <cell r="F52">
            <v>8279</v>
          </cell>
          <cell r="G52">
            <v>4349</v>
          </cell>
          <cell r="H52">
            <v>4681</v>
          </cell>
          <cell r="I52">
            <v>0</v>
          </cell>
          <cell r="J52">
            <v>284</v>
          </cell>
          <cell r="K52">
            <v>-6281</v>
          </cell>
          <cell r="L52">
            <v>4397</v>
          </cell>
        </row>
        <row r="53">
          <cell r="B53" t="str">
            <v>Direct Investment - In Pakistan</v>
          </cell>
          <cell r="C53">
            <v>32244</v>
          </cell>
          <cell r="D53">
            <v>125982</v>
          </cell>
          <cell r="E53">
            <v>0</v>
          </cell>
          <cell r="F53">
            <v>787</v>
          </cell>
          <cell r="G53">
            <v>37317</v>
          </cell>
          <cell r="H53">
            <v>90407</v>
          </cell>
          <cell r="I53">
            <v>0</v>
          </cell>
          <cell r="J53">
            <v>37159</v>
          </cell>
          <cell r="K53">
            <v>125195</v>
          </cell>
          <cell r="L53">
            <v>53248</v>
          </cell>
        </row>
        <row r="54">
          <cell r="B54" t="str">
            <v>Portfolio Investment - Abroad</v>
          </cell>
          <cell r="C54">
            <v>332</v>
          </cell>
          <cell r="D54">
            <v>443</v>
          </cell>
          <cell r="E54">
            <v>0</v>
          </cell>
          <cell r="F54">
            <v>0</v>
          </cell>
          <cell r="G54">
            <v>0</v>
          </cell>
          <cell r="H54">
            <v>1294</v>
          </cell>
          <cell r="I54">
            <v>0</v>
          </cell>
          <cell r="J54">
            <v>102</v>
          </cell>
          <cell r="K54">
            <v>443</v>
          </cell>
          <cell r="L54">
            <v>1192</v>
          </cell>
        </row>
        <row r="55">
          <cell r="B55" t="str">
            <v>Portfolio Investment - In Pakistan</v>
          </cell>
          <cell r="C55">
            <v>16908</v>
          </cell>
          <cell r="D55">
            <v>90204</v>
          </cell>
          <cell r="E55">
            <v>48962</v>
          </cell>
          <cell r="F55">
            <v>168189</v>
          </cell>
          <cell r="G55">
            <v>15903</v>
          </cell>
          <cell r="H55">
            <v>69559</v>
          </cell>
          <cell r="I55">
            <v>39453</v>
          </cell>
          <cell r="J55">
            <v>128778</v>
          </cell>
          <cell r="K55">
            <v>-77985</v>
          </cell>
          <cell r="L55">
            <v>-59219</v>
          </cell>
        </row>
        <row r="56">
          <cell r="B56" t="str">
            <v>Other Long Term Capital</v>
          </cell>
          <cell r="C56">
            <v>5029</v>
          </cell>
          <cell r="D56">
            <v>42330</v>
          </cell>
          <cell r="E56">
            <v>13155</v>
          </cell>
          <cell r="F56">
            <v>259103</v>
          </cell>
          <cell r="G56">
            <v>8995</v>
          </cell>
          <cell r="H56">
            <v>227457</v>
          </cell>
          <cell r="I56">
            <v>183667</v>
          </cell>
          <cell r="J56">
            <v>264218</v>
          </cell>
          <cell r="K56">
            <v>-216773</v>
          </cell>
          <cell r="L56">
            <v>-36761</v>
          </cell>
        </row>
        <row r="57">
          <cell r="B57" t="str">
            <v>     FCA under special permission</v>
          </cell>
          <cell r="C57">
            <v>3294</v>
          </cell>
          <cell r="D57">
            <v>22971</v>
          </cell>
          <cell r="E57">
            <v>3240</v>
          </cell>
          <cell r="F57">
            <v>22822</v>
          </cell>
          <cell r="G57">
            <v>5407</v>
          </cell>
          <cell r="H57">
            <v>37397</v>
          </cell>
          <cell r="I57">
            <v>2458</v>
          </cell>
          <cell r="J57">
            <v>32613</v>
          </cell>
          <cell r="K57">
            <v>149</v>
          </cell>
          <cell r="L57">
            <v>4784</v>
          </cell>
        </row>
        <row r="58">
          <cell r="B58" t="str">
            <v>     Borrow/Repay. By Others</v>
          </cell>
          <cell r="C58">
            <v>1705</v>
          </cell>
          <cell r="D58">
            <v>18809</v>
          </cell>
          <cell r="E58">
            <v>9915</v>
          </cell>
          <cell r="F58">
            <v>235663</v>
          </cell>
          <cell r="G58">
            <v>3588</v>
          </cell>
          <cell r="H58">
            <v>190057</v>
          </cell>
          <cell r="I58">
            <v>181209</v>
          </cell>
          <cell r="J58">
            <v>208218</v>
          </cell>
          <cell r="K58">
            <v>-216854</v>
          </cell>
          <cell r="L58">
            <v>-18161</v>
          </cell>
        </row>
        <row r="59">
          <cell r="B59" t="str">
            <v>     Others</v>
          </cell>
          <cell r="C59">
            <v>30</v>
          </cell>
          <cell r="D59">
            <v>550</v>
          </cell>
          <cell r="E59">
            <v>0</v>
          </cell>
          <cell r="F59">
            <v>618</v>
          </cell>
          <cell r="G59">
            <v>0</v>
          </cell>
          <cell r="H59">
            <v>3</v>
          </cell>
          <cell r="I59">
            <v>0</v>
          </cell>
          <cell r="J59">
            <v>23387</v>
          </cell>
          <cell r="K59">
            <v>-68</v>
          </cell>
          <cell r="L59">
            <v>-23384</v>
          </cell>
        </row>
        <row r="60">
          <cell r="B60" t="str">
            <v>Cover Transfers</v>
          </cell>
          <cell r="C60">
            <v>206826</v>
          </cell>
          <cell r="D60">
            <v>803968</v>
          </cell>
          <cell r="E60">
            <v>317547</v>
          </cell>
          <cell r="F60">
            <v>1915747</v>
          </cell>
          <cell r="G60">
            <v>219415</v>
          </cell>
          <cell r="H60">
            <v>505909</v>
          </cell>
          <cell r="I60">
            <v>202184</v>
          </cell>
          <cell r="J60">
            <v>1176686</v>
          </cell>
          <cell r="K60">
            <v>-1111779</v>
          </cell>
          <cell r="L60">
            <v>-670777</v>
          </cell>
        </row>
        <row r="61">
          <cell r="B61" t="str">
            <v>     Transactions in Currency notes</v>
          </cell>
          <cell r="C61">
            <v>11917</v>
          </cell>
          <cell r="D61">
            <v>67144</v>
          </cell>
          <cell r="E61">
            <v>700</v>
          </cell>
          <cell r="F61">
            <v>9300</v>
          </cell>
          <cell r="G61">
            <v>2591</v>
          </cell>
          <cell r="H61">
            <v>34557</v>
          </cell>
          <cell r="I61">
            <v>750</v>
          </cell>
          <cell r="J61">
            <v>12588</v>
          </cell>
          <cell r="K61">
            <v>57844</v>
          </cell>
          <cell r="L61">
            <v>21969</v>
          </cell>
        </row>
        <row r="62">
          <cell r="B62" t="str">
            <v>     Drawings/Repayment - IMF Stand By</v>
          </cell>
          <cell r="C62">
            <v>0</v>
          </cell>
          <cell r="D62">
            <v>0</v>
          </cell>
          <cell r="E62">
            <v>0</v>
          </cell>
          <cell r="F62">
            <v>262236</v>
          </cell>
          <cell r="G62">
            <v>191601</v>
          </cell>
          <cell r="H62">
            <v>191601</v>
          </cell>
          <cell r="I62">
            <v>0</v>
          </cell>
          <cell r="J62">
            <v>0</v>
          </cell>
          <cell r="K62">
            <v>-262236</v>
          </cell>
          <cell r="L62">
            <v>191601</v>
          </cell>
        </row>
        <row r="63">
          <cell r="B63" t="str">
            <v>     Drawings/Repayment - IMF Others</v>
          </cell>
          <cell r="C63">
            <v>0</v>
          </cell>
          <cell r="D63">
            <v>0</v>
          </cell>
          <cell r="E63">
            <v>0</v>
          </cell>
          <cell r="F63">
            <v>47196</v>
          </cell>
          <cell r="G63">
            <v>0</v>
          </cell>
          <cell r="H63">
            <v>0</v>
          </cell>
          <cell r="I63">
            <v>0</v>
          </cell>
          <cell r="J63">
            <v>73075</v>
          </cell>
          <cell r="K63">
            <v>-47196</v>
          </cell>
          <cell r="L63">
            <v>-73075</v>
          </cell>
        </row>
        <row r="64">
          <cell r="B64" t="str">
            <v>     Contra Repayment to IMF - Stand By</v>
          </cell>
          <cell r="C64">
            <v>2</v>
          </cell>
          <cell r="D64">
            <v>155890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155890</v>
          </cell>
          <cell r="L64">
            <v>1</v>
          </cell>
        </row>
        <row r="65">
          <cell r="B65" t="str">
            <v>     Contra Repayment to IMF - Others</v>
          </cell>
          <cell r="C65">
            <v>0</v>
          </cell>
          <cell r="D65">
            <v>165552</v>
          </cell>
          <cell r="E65">
            <v>0</v>
          </cell>
          <cell r="F65">
            <v>0</v>
          </cell>
          <cell r="G65">
            <v>0</v>
          </cell>
          <cell r="H65">
            <v>48564</v>
          </cell>
          <cell r="I65">
            <v>0</v>
          </cell>
          <cell r="J65">
            <v>0</v>
          </cell>
          <cell r="K65">
            <v>165552</v>
          </cell>
          <cell r="L65">
            <v>48564</v>
          </cell>
        </row>
        <row r="66">
          <cell r="B66" t="str">
            <v>     Reimbursements</v>
          </cell>
          <cell r="C66">
            <v>129586</v>
          </cell>
          <cell r="D66">
            <v>160536</v>
          </cell>
          <cell r="E66">
            <v>0</v>
          </cell>
          <cell r="F66">
            <v>0</v>
          </cell>
          <cell r="G66">
            <v>11349</v>
          </cell>
          <cell r="H66">
            <v>90445</v>
          </cell>
          <cell r="I66">
            <v>0</v>
          </cell>
          <cell r="J66">
            <v>0</v>
          </cell>
          <cell r="K66">
            <v>160536</v>
          </cell>
          <cell r="L66">
            <v>90445</v>
          </cell>
        </row>
        <row r="67">
          <cell r="B67" t="str">
            <v>     Short term debt serv. loans/credits</v>
          </cell>
          <cell r="C67">
            <v>50000</v>
          </cell>
          <cell r="D67">
            <v>200002</v>
          </cell>
          <cell r="E67">
            <v>130901</v>
          </cell>
          <cell r="F67">
            <v>637079</v>
          </cell>
          <cell r="G67">
            <v>0</v>
          </cell>
          <cell r="H67">
            <v>0</v>
          </cell>
          <cell r="I67">
            <v>0</v>
          </cell>
          <cell r="J67">
            <v>67472</v>
          </cell>
          <cell r="K67">
            <v>-437077</v>
          </cell>
          <cell r="L67">
            <v>-67472</v>
          </cell>
        </row>
        <row r="68">
          <cell r="B68" t="str">
            <v>     Long term debt serv. loans/credits</v>
          </cell>
          <cell r="C68">
            <v>299</v>
          </cell>
          <cell r="D68">
            <v>511</v>
          </cell>
          <cell r="E68">
            <v>85820</v>
          </cell>
          <cell r="F68">
            <v>334140</v>
          </cell>
          <cell r="G68">
            <v>0</v>
          </cell>
          <cell r="H68">
            <v>771</v>
          </cell>
          <cell r="I68">
            <v>96605</v>
          </cell>
          <cell r="J68">
            <v>398265</v>
          </cell>
          <cell r="K68">
            <v>-333629</v>
          </cell>
          <cell r="L68">
            <v>-397494</v>
          </cell>
        </row>
        <row r="69">
          <cell r="B69" t="str">
            <v>     Repay. of debt serv. Supplier's credits</v>
          </cell>
          <cell r="C69">
            <v>0</v>
          </cell>
          <cell r="D69">
            <v>1137</v>
          </cell>
          <cell r="E69">
            <v>28067</v>
          </cell>
          <cell r="F69">
            <v>213950</v>
          </cell>
          <cell r="G69">
            <v>0</v>
          </cell>
          <cell r="H69">
            <v>0</v>
          </cell>
          <cell r="I69">
            <v>21271</v>
          </cell>
          <cell r="J69">
            <v>174396</v>
          </cell>
          <cell r="K69">
            <v>-212813</v>
          </cell>
          <cell r="L69">
            <v>-174396</v>
          </cell>
        </row>
        <row r="70">
          <cell r="B70" t="str">
            <v>     Purc. of crude oil/mineral extracted from Pakistan</v>
          </cell>
          <cell r="C70">
            <v>0</v>
          </cell>
          <cell r="D70">
            <v>0</v>
          </cell>
          <cell r="E70">
            <v>26672</v>
          </cell>
          <cell r="F70">
            <v>124633</v>
          </cell>
          <cell r="G70">
            <v>0</v>
          </cell>
          <cell r="H70">
            <v>0</v>
          </cell>
          <cell r="I70">
            <v>22139</v>
          </cell>
          <cell r="J70">
            <v>86575</v>
          </cell>
          <cell r="K70">
            <v>-124633</v>
          </cell>
          <cell r="L70">
            <v>-86575</v>
          </cell>
        </row>
        <row r="71">
          <cell r="B71" t="str">
            <v>     Surplus fund foreign shipping cos.</v>
          </cell>
          <cell r="C71">
            <v>0</v>
          </cell>
          <cell r="D71">
            <v>0</v>
          </cell>
          <cell r="E71">
            <v>11276</v>
          </cell>
          <cell r="F71">
            <v>57438</v>
          </cell>
          <cell r="G71">
            <v>6481</v>
          </cell>
          <cell r="H71">
            <v>6752</v>
          </cell>
          <cell r="I71">
            <v>11291</v>
          </cell>
          <cell r="J71">
            <v>63850</v>
          </cell>
          <cell r="K71">
            <v>-57438</v>
          </cell>
          <cell r="L71">
            <v>-57098</v>
          </cell>
        </row>
        <row r="72">
          <cell r="B72" t="str">
            <v>     Surplus fund foreign airlines</v>
          </cell>
          <cell r="C72">
            <v>0</v>
          </cell>
          <cell r="D72">
            <v>0</v>
          </cell>
          <cell r="E72">
            <v>19897</v>
          </cell>
          <cell r="F72">
            <v>122487</v>
          </cell>
          <cell r="G72">
            <v>0</v>
          </cell>
          <cell r="H72">
            <v>0</v>
          </cell>
          <cell r="I72">
            <v>24303</v>
          </cell>
          <cell r="J72">
            <v>96987</v>
          </cell>
          <cell r="K72">
            <v>-122487</v>
          </cell>
          <cell r="L72">
            <v>-96987</v>
          </cell>
        </row>
        <row r="73">
          <cell r="B73" t="str">
            <v>     Others</v>
          </cell>
          <cell r="C73">
            <v>15022</v>
          </cell>
          <cell r="D73">
            <v>53196</v>
          </cell>
          <cell r="E73">
            <v>14214</v>
          </cell>
          <cell r="F73">
            <v>107288</v>
          </cell>
          <cell r="G73">
            <v>7393</v>
          </cell>
          <cell r="H73">
            <v>133218</v>
          </cell>
          <cell r="I73">
            <v>25825</v>
          </cell>
          <cell r="J73">
            <v>203478</v>
          </cell>
          <cell r="K73">
            <v>-54092</v>
          </cell>
          <cell r="L73">
            <v>-70260</v>
          </cell>
        </row>
        <row r="74">
          <cell r="B74" t="str">
            <v>Total</v>
          </cell>
          <cell r="C74">
            <v>1639589</v>
          </cell>
          <cell r="D74">
            <v>5377836</v>
          </cell>
          <cell r="E74">
            <v>821632</v>
          </cell>
          <cell r="F74">
            <v>5027781</v>
          </cell>
          <cell r="G74">
            <v>829450</v>
          </cell>
          <cell r="H74">
            <v>4289229</v>
          </cell>
          <cell r="I74">
            <v>933061</v>
          </cell>
          <cell r="J74">
            <v>4426223</v>
          </cell>
          <cell r="K74">
            <v>350055</v>
          </cell>
          <cell r="L74">
            <v>-136994</v>
          </cell>
        </row>
        <row r="75">
          <cell r="B75" t="str">
            <v>Source Person: Kamran Akram Bakhshi   9212599 (Statistics Department)</v>
          </cell>
        </row>
        <row r="76">
          <cell r="B76" t="str">
            <v>P = provisional</v>
          </cell>
        </row>
      </sheetData>
      <sheetData sheetId="8">
        <row r="2">
          <cell r="B2" t="str">
            <v>Invisible and Capital Receipts and Payments</v>
          </cell>
        </row>
        <row r="3">
          <cell r="B3" t="str">
            <v>(Only on cash basis)</v>
          </cell>
        </row>
        <row r="4">
          <cell r="B4" t="str">
            <v>July-May, 2001-02 ( Prov. )</v>
          </cell>
        </row>
        <row r="5">
          <cell r="H5" t="str">
            <v>(Thousand US $)</v>
          </cell>
        </row>
        <row r="6">
          <cell r="B6" t="str">
            <v>Item</v>
          </cell>
          <cell r="C6" t="str">
            <v>Receipts </v>
          </cell>
          <cell r="E6" t="str">
            <v>Payments </v>
          </cell>
          <cell r="G6" t="str">
            <v>Net</v>
          </cell>
        </row>
        <row r="7">
          <cell r="C7" t="str">
            <v>May,
2002</v>
          </cell>
          <cell r="D7" t="str">
            <v>Jul.-May
2001-02</v>
          </cell>
          <cell r="E7" t="str">
            <v>May,
2002</v>
          </cell>
          <cell r="F7" t="str">
            <v>Jul.-May
2001-02</v>
          </cell>
          <cell r="G7" t="str">
            <v>May,
2002</v>
          </cell>
          <cell r="H7" t="str">
            <v>Jul.-May
2001-02</v>
          </cell>
        </row>
        <row r="8">
          <cell r="B8" t="str">
            <v>Shipment </v>
          </cell>
          <cell r="C8">
            <v>34</v>
          </cell>
          <cell r="D8">
            <v>203</v>
          </cell>
          <cell r="E8">
            <v>0</v>
          </cell>
          <cell r="F8">
            <v>5799</v>
          </cell>
          <cell r="G8">
            <v>34</v>
          </cell>
          <cell r="H8">
            <v>-5596</v>
          </cell>
        </row>
        <row r="9">
          <cell r="B9" t="str">
            <v>Other Transportation</v>
          </cell>
          <cell r="C9">
            <v>11367</v>
          </cell>
          <cell r="D9">
            <v>86091</v>
          </cell>
          <cell r="E9">
            <v>3584</v>
          </cell>
          <cell r="F9">
            <v>30510</v>
          </cell>
          <cell r="G9">
            <v>7783</v>
          </cell>
          <cell r="H9">
            <v>55581</v>
          </cell>
        </row>
        <row r="10">
          <cell r="B10" t="str">
            <v>     Earnings/Opert. Exp. of Pak. Shipping cos.</v>
          </cell>
          <cell r="C10">
            <v>1146</v>
          </cell>
          <cell r="D10">
            <v>15039</v>
          </cell>
          <cell r="E10">
            <v>2432</v>
          </cell>
          <cell r="F10">
            <v>11506</v>
          </cell>
          <cell r="G10">
            <v>-1286</v>
          </cell>
          <cell r="H10">
            <v>3533</v>
          </cell>
        </row>
        <row r="11">
          <cell r="B11" t="str">
            <v>     Supply of bunker oil to foreign ships</v>
          </cell>
          <cell r="C11">
            <v>2110</v>
          </cell>
          <cell r="D11">
            <v>13640</v>
          </cell>
          <cell r="E11">
            <v>0</v>
          </cell>
          <cell r="F11">
            <v>0</v>
          </cell>
          <cell r="G11">
            <v>2110</v>
          </cell>
          <cell r="H11">
            <v>13640</v>
          </cell>
        </row>
        <row r="12">
          <cell r="B12" t="str">
            <v>     Remitt. Recd. By foreign ships. Cos or their agents</v>
          </cell>
          <cell r="C12">
            <v>2682</v>
          </cell>
          <cell r="D12">
            <v>25021</v>
          </cell>
          <cell r="E12">
            <v>254</v>
          </cell>
          <cell r="F12">
            <v>268</v>
          </cell>
          <cell r="G12">
            <v>2428</v>
          </cell>
          <cell r="H12">
            <v>24753</v>
          </cell>
        </row>
        <row r="13">
          <cell r="B13" t="str">
            <v>     Earnings/Opert. Exp. of Pak Air cos.</v>
          </cell>
          <cell r="C13">
            <v>322</v>
          </cell>
          <cell r="D13">
            <v>5518</v>
          </cell>
          <cell r="E13">
            <v>0</v>
          </cell>
          <cell r="F13">
            <v>8759</v>
          </cell>
          <cell r="G13">
            <v>322</v>
          </cell>
          <cell r="H13">
            <v>-3241</v>
          </cell>
        </row>
        <row r="14">
          <cell r="B14" t="str">
            <v>     Avia. Fuel supply to foreign aircrafts</v>
          </cell>
          <cell r="C14">
            <v>4815</v>
          </cell>
          <cell r="D14">
            <v>23892</v>
          </cell>
          <cell r="G14">
            <v>4815</v>
          </cell>
          <cell r="H14">
            <v>23892</v>
          </cell>
        </row>
        <row r="15">
          <cell r="B15" t="str">
            <v>     Others</v>
          </cell>
          <cell r="C15">
            <v>292</v>
          </cell>
          <cell r="D15">
            <v>2981</v>
          </cell>
          <cell r="E15">
            <v>898</v>
          </cell>
          <cell r="F15">
            <v>9977</v>
          </cell>
          <cell r="G15">
            <v>-606</v>
          </cell>
          <cell r="H15">
            <v>-6996</v>
          </cell>
        </row>
        <row r="16">
          <cell r="B16" t="str">
            <v>Travel</v>
          </cell>
          <cell r="C16">
            <v>9395</v>
          </cell>
          <cell r="D16">
            <v>100102</v>
          </cell>
          <cell r="E16">
            <v>17657</v>
          </cell>
          <cell r="F16">
            <v>233717</v>
          </cell>
          <cell r="G16">
            <v>-8262</v>
          </cell>
          <cell r="H16">
            <v>-133615</v>
          </cell>
        </row>
        <row r="17">
          <cell r="B17" t="str">
            <v>     Tourists foreign national</v>
          </cell>
          <cell r="C17">
            <v>7693</v>
          </cell>
          <cell r="D17">
            <v>88592</v>
          </cell>
          <cell r="E17">
            <v>0</v>
          </cell>
          <cell r="F17">
            <v>0</v>
          </cell>
          <cell r="G17">
            <v>7693</v>
          </cell>
          <cell r="H17">
            <v>88592</v>
          </cell>
        </row>
        <row r="18">
          <cell r="B18" t="str">
            <v>     Official</v>
          </cell>
          <cell r="C18">
            <v>0</v>
          </cell>
          <cell r="D18">
            <v>0</v>
          </cell>
          <cell r="E18">
            <v>3932</v>
          </cell>
          <cell r="F18">
            <v>44371</v>
          </cell>
          <cell r="G18">
            <v>-3932</v>
          </cell>
          <cell r="H18">
            <v>-44371</v>
          </cell>
        </row>
        <row r="19">
          <cell r="B19" t="str">
            <v>     Business travel</v>
          </cell>
          <cell r="C19">
            <v>24</v>
          </cell>
          <cell r="D19">
            <v>217</v>
          </cell>
          <cell r="E19">
            <v>174</v>
          </cell>
          <cell r="F19">
            <v>4869</v>
          </cell>
          <cell r="G19">
            <v>-150</v>
          </cell>
          <cell r="H19">
            <v>-4652</v>
          </cell>
        </row>
        <row r="20">
          <cell r="B20" t="str">
            <v>     Holidays</v>
          </cell>
          <cell r="C20">
            <v>0</v>
          </cell>
          <cell r="D20">
            <v>0</v>
          </cell>
          <cell r="E20">
            <v>903</v>
          </cell>
          <cell r="F20">
            <v>30427</v>
          </cell>
          <cell r="G20">
            <v>-903</v>
          </cell>
          <cell r="H20">
            <v>-30427</v>
          </cell>
        </row>
        <row r="21">
          <cell r="B21" t="str">
            <v>     Students and trainees</v>
          </cell>
          <cell r="C21">
            <v>44</v>
          </cell>
          <cell r="D21">
            <v>1433</v>
          </cell>
          <cell r="E21">
            <v>596</v>
          </cell>
          <cell r="F21">
            <v>10840</v>
          </cell>
          <cell r="G21">
            <v>-552</v>
          </cell>
          <cell r="H21">
            <v>-9407</v>
          </cell>
        </row>
        <row r="22">
          <cell r="B22" t="str">
            <v>     Religeous travel - (Haj/other)</v>
          </cell>
          <cell r="C22">
            <v>0</v>
          </cell>
          <cell r="D22">
            <v>382</v>
          </cell>
          <cell r="E22">
            <v>12048</v>
          </cell>
          <cell r="F22">
            <v>142904</v>
          </cell>
          <cell r="G22">
            <v>-12048</v>
          </cell>
          <cell r="H22">
            <v>-142522</v>
          </cell>
        </row>
        <row r="23">
          <cell r="B23" t="str">
            <v>     Others</v>
          </cell>
          <cell r="C23">
            <v>1634</v>
          </cell>
          <cell r="D23">
            <v>9478</v>
          </cell>
          <cell r="E23">
            <v>4</v>
          </cell>
          <cell r="F23">
            <v>306</v>
          </cell>
          <cell r="G23">
            <v>1630</v>
          </cell>
          <cell r="H23">
            <v>9172</v>
          </cell>
        </row>
        <row r="24">
          <cell r="B24" t="str">
            <v>Investment Income</v>
          </cell>
          <cell r="C24">
            <v>8978</v>
          </cell>
          <cell r="D24">
            <v>103440</v>
          </cell>
          <cell r="E24">
            <v>77466</v>
          </cell>
          <cell r="F24">
            <v>1291569</v>
          </cell>
          <cell r="G24">
            <v>-68488</v>
          </cell>
          <cell r="H24">
            <v>-1188129</v>
          </cell>
        </row>
        <row r="25">
          <cell r="B25" t="str">
            <v>     Interest debt servicing</v>
          </cell>
          <cell r="C25">
            <v>0</v>
          </cell>
          <cell r="D25">
            <v>10</v>
          </cell>
          <cell r="E25">
            <v>34049</v>
          </cell>
          <cell r="F25">
            <v>493393</v>
          </cell>
          <cell r="G25">
            <v>-34049</v>
          </cell>
          <cell r="H25">
            <v>-493383</v>
          </cell>
        </row>
        <row r="26">
          <cell r="B26" t="str">
            <v>     Interest supplier's credit</v>
          </cell>
          <cell r="C26">
            <v>0</v>
          </cell>
          <cell r="D26">
            <v>0</v>
          </cell>
          <cell r="E26">
            <v>9593</v>
          </cell>
          <cell r="F26">
            <v>187232</v>
          </cell>
          <cell r="G26">
            <v>-9593</v>
          </cell>
          <cell r="H26">
            <v>-187232</v>
          </cell>
        </row>
        <row r="27">
          <cell r="B27" t="str">
            <v>     Interest/discount central bank</v>
          </cell>
          <cell r="C27">
            <v>4820</v>
          </cell>
          <cell r="D27">
            <v>68514</v>
          </cell>
          <cell r="E27">
            <v>780</v>
          </cell>
          <cell r="F27">
            <v>44865</v>
          </cell>
          <cell r="G27">
            <v>4040</v>
          </cell>
          <cell r="H27">
            <v>23649</v>
          </cell>
        </row>
        <row r="28">
          <cell r="B28" t="str">
            <v>     Interest/discount deposit money bank</v>
          </cell>
          <cell r="C28">
            <v>1419</v>
          </cell>
          <cell r="D28">
            <v>20285</v>
          </cell>
          <cell r="E28">
            <v>136</v>
          </cell>
          <cell r="F28">
            <v>4884</v>
          </cell>
          <cell r="G28">
            <v>1283</v>
          </cell>
          <cell r="H28">
            <v>15401</v>
          </cell>
        </row>
        <row r="29">
          <cell r="B29" t="str">
            <v>     Interest on FCA</v>
          </cell>
          <cell r="C29">
            <v>0</v>
          </cell>
          <cell r="D29">
            <v>0</v>
          </cell>
          <cell r="E29">
            <v>915</v>
          </cell>
          <cell r="F29">
            <v>51994</v>
          </cell>
          <cell r="G29">
            <v>-915</v>
          </cell>
          <cell r="H29">
            <v>-51994</v>
          </cell>
        </row>
        <row r="30">
          <cell r="B30" t="str">
            <v>     Profit on FEBC/DBC/FCBC</v>
          </cell>
          <cell r="C30">
            <v>0</v>
          </cell>
          <cell r="D30">
            <v>0</v>
          </cell>
          <cell r="E30">
            <v>3332</v>
          </cell>
          <cell r="F30">
            <v>121671</v>
          </cell>
          <cell r="G30">
            <v>-3332</v>
          </cell>
          <cell r="H30">
            <v>-121671</v>
          </cell>
        </row>
        <row r="31">
          <cell r="B31" t="str">
            <v>     Profits and dividents</v>
          </cell>
          <cell r="C31">
            <v>465</v>
          </cell>
          <cell r="D31">
            <v>4952</v>
          </cell>
          <cell r="E31">
            <v>18640</v>
          </cell>
          <cell r="F31">
            <v>302755</v>
          </cell>
          <cell r="G31">
            <v>-18175</v>
          </cell>
          <cell r="H31">
            <v>-297803</v>
          </cell>
        </row>
        <row r="32">
          <cell r="B32" t="str">
            <v>     Others</v>
          </cell>
          <cell r="C32">
            <v>2274</v>
          </cell>
          <cell r="D32">
            <v>9679</v>
          </cell>
          <cell r="E32">
            <v>10021</v>
          </cell>
          <cell r="F32">
            <v>84775</v>
          </cell>
          <cell r="G32">
            <v>-7747</v>
          </cell>
          <cell r="H32">
            <v>-75096</v>
          </cell>
        </row>
        <row r="33">
          <cell r="B33" t="str">
            <v>Government Receipts/ Payments</v>
          </cell>
          <cell r="C33">
            <v>14692</v>
          </cell>
          <cell r="D33">
            <v>542150</v>
          </cell>
          <cell r="E33">
            <v>4525</v>
          </cell>
          <cell r="F33">
            <v>26862</v>
          </cell>
          <cell r="G33">
            <v>10167</v>
          </cell>
          <cell r="H33">
            <v>515288</v>
          </cell>
        </row>
        <row r="34">
          <cell r="B34" t="str">
            <v>Insurance - Marine</v>
          </cell>
          <cell r="C34">
            <v>221</v>
          </cell>
          <cell r="D34">
            <v>3110</v>
          </cell>
          <cell r="E34">
            <v>1281</v>
          </cell>
          <cell r="F34">
            <v>18182</v>
          </cell>
          <cell r="G34">
            <v>-1060</v>
          </cell>
          <cell r="H34">
            <v>-15072</v>
          </cell>
        </row>
        <row r="35">
          <cell r="B35" t="str">
            <v>Insurance - Non Marine</v>
          </cell>
          <cell r="C35">
            <v>2452</v>
          </cell>
          <cell r="D35">
            <v>11998</v>
          </cell>
          <cell r="E35">
            <v>1822</v>
          </cell>
          <cell r="F35">
            <v>27888</v>
          </cell>
          <cell r="G35">
            <v>630</v>
          </cell>
          <cell r="H35">
            <v>-15890</v>
          </cell>
        </row>
        <row r="36">
          <cell r="B36" t="str">
            <v>Miscellaneous Services</v>
          </cell>
          <cell r="C36">
            <v>21822</v>
          </cell>
          <cell r="D36">
            <v>267187</v>
          </cell>
          <cell r="E36">
            <v>24216</v>
          </cell>
          <cell r="F36">
            <v>336239</v>
          </cell>
          <cell r="G36">
            <v>-2394</v>
          </cell>
          <cell r="H36">
            <v>-69052</v>
          </cell>
        </row>
        <row r="37">
          <cell r="B37" t="str">
            <v>     Communication Services</v>
          </cell>
          <cell r="C37">
            <v>3096</v>
          </cell>
          <cell r="D37">
            <v>94478</v>
          </cell>
          <cell r="E37">
            <v>3469</v>
          </cell>
          <cell r="F37">
            <v>14248</v>
          </cell>
          <cell r="G37">
            <v>-373</v>
          </cell>
          <cell r="H37">
            <v>80230</v>
          </cell>
        </row>
        <row r="38">
          <cell r="B38" t="str">
            <v>     Agency Commision</v>
          </cell>
          <cell r="C38">
            <v>3148</v>
          </cell>
          <cell r="D38">
            <v>38337</v>
          </cell>
          <cell r="E38">
            <v>8420</v>
          </cell>
          <cell r="F38">
            <v>100265</v>
          </cell>
          <cell r="G38">
            <v>-5272</v>
          </cell>
          <cell r="H38">
            <v>-61928</v>
          </cell>
        </row>
        <row r="39">
          <cell r="B39" t="str">
            <v>     Others</v>
          </cell>
          <cell r="C39">
            <v>15578</v>
          </cell>
          <cell r="D39">
            <v>134372</v>
          </cell>
          <cell r="E39">
            <v>12327</v>
          </cell>
          <cell r="F39">
            <v>221726</v>
          </cell>
          <cell r="G39">
            <v>3251</v>
          </cell>
          <cell r="H39">
            <v>-87354</v>
          </cell>
        </row>
        <row r="40">
          <cell r="B40" t="str">
            <v>Unrequited Transfers</v>
          </cell>
          <cell r="C40">
            <v>434043</v>
          </cell>
          <cell r="D40">
            <v>4432892</v>
          </cell>
          <cell r="E40">
            <v>1893</v>
          </cell>
          <cell r="F40">
            <v>41799</v>
          </cell>
          <cell r="G40">
            <v>432150</v>
          </cell>
          <cell r="H40">
            <v>4391093</v>
          </cell>
        </row>
        <row r="41">
          <cell r="B41" t="str">
            <v>     Kerb market purchases</v>
          </cell>
          <cell r="C41">
            <v>105500</v>
          </cell>
          <cell r="D41">
            <v>1375800</v>
          </cell>
          <cell r="G41">
            <v>105500</v>
          </cell>
          <cell r="H41">
            <v>1375800</v>
          </cell>
        </row>
        <row r="42">
          <cell r="B42" t="str">
            <v>     Workers' remittances</v>
          </cell>
          <cell r="C42">
            <v>220338</v>
          </cell>
          <cell r="D42">
            <v>1800152</v>
          </cell>
          <cell r="E42">
            <v>50</v>
          </cell>
          <cell r="F42">
            <v>2123</v>
          </cell>
          <cell r="G42">
            <v>220288</v>
          </cell>
          <cell r="H42">
            <v>1798029</v>
          </cell>
        </row>
        <row r="43">
          <cell r="B43" t="str">
            <v>     Private Donations</v>
          </cell>
          <cell r="C43">
            <v>6800</v>
          </cell>
          <cell r="D43">
            <v>93866</v>
          </cell>
          <cell r="G43">
            <v>6800</v>
          </cell>
          <cell r="H43">
            <v>93866</v>
          </cell>
        </row>
        <row r="44">
          <cell r="B44" t="str">
            <v>     Withdtewals in Pak Rs. From FE-25</v>
          </cell>
          <cell r="C44">
            <v>34790</v>
          </cell>
          <cell r="D44">
            <v>321208</v>
          </cell>
          <cell r="G44">
            <v>34790</v>
          </cell>
          <cell r="H44">
            <v>321208</v>
          </cell>
        </row>
        <row r="45">
          <cell r="B45" t="str">
            <v>     Official Donations</v>
          </cell>
          <cell r="C45">
            <v>50000</v>
          </cell>
          <cell r="D45">
            <v>719530</v>
          </cell>
          <cell r="F45">
            <v>11</v>
          </cell>
          <cell r="G45">
            <v>50000</v>
          </cell>
          <cell r="H45">
            <v>719519</v>
          </cell>
        </row>
        <row r="46">
          <cell r="B46" t="str">
            <v>     Others</v>
          </cell>
          <cell r="C46">
            <v>16615</v>
          </cell>
          <cell r="D46">
            <v>122336</v>
          </cell>
          <cell r="E46">
            <v>1843</v>
          </cell>
          <cell r="F46">
            <v>39665</v>
          </cell>
          <cell r="G46">
            <v>14772</v>
          </cell>
          <cell r="H46">
            <v>82671</v>
          </cell>
        </row>
        <row r="47">
          <cell r="B47" t="str">
            <v>Short Term Capital</v>
          </cell>
          <cell r="C47">
            <v>278846</v>
          </cell>
          <cell r="D47">
            <v>3991413</v>
          </cell>
          <cell r="E47">
            <v>399806</v>
          </cell>
          <cell r="F47">
            <v>4083563</v>
          </cell>
          <cell r="G47">
            <v>-120960</v>
          </cell>
          <cell r="H47">
            <v>-92150</v>
          </cell>
        </row>
        <row r="48">
          <cell r="B48" t="str">
            <v>      Foreign Currency Accounts</v>
          </cell>
          <cell r="C48">
            <v>247246</v>
          </cell>
          <cell r="D48">
            <v>3761023</v>
          </cell>
          <cell r="E48">
            <v>380518</v>
          </cell>
          <cell r="F48">
            <v>3820958</v>
          </cell>
          <cell r="G48">
            <v>-133272</v>
          </cell>
          <cell r="H48">
            <v>-59935</v>
          </cell>
        </row>
        <row r="49">
          <cell r="B49" t="str">
            <v>     Others</v>
          </cell>
          <cell r="C49">
            <v>31600</v>
          </cell>
          <cell r="D49">
            <v>230390</v>
          </cell>
          <cell r="E49">
            <v>19288</v>
          </cell>
          <cell r="F49">
            <v>262605</v>
          </cell>
          <cell r="G49">
            <v>12312</v>
          </cell>
          <cell r="H49">
            <v>-32215</v>
          </cell>
        </row>
        <row r="50">
          <cell r="B50" t="str">
            <v>Direct Investment - Abroad</v>
          </cell>
          <cell r="C50">
            <v>763</v>
          </cell>
          <cell r="D50">
            <v>6135</v>
          </cell>
          <cell r="F50">
            <v>8654</v>
          </cell>
          <cell r="G50">
            <v>763</v>
          </cell>
          <cell r="H50">
            <v>-2519</v>
          </cell>
        </row>
        <row r="51">
          <cell r="B51" t="str">
            <v>Direct Investment - In Pakistan</v>
          </cell>
          <cell r="C51">
            <v>13751</v>
          </cell>
          <cell r="D51">
            <v>263811</v>
          </cell>
          <cell r="E51">
            <v>1139</v>
          </cell>
          <cell r="F51">
            <v>25344</v>
          </cell>
          <cell r="G51">
            <v>12612</v>
          </cell>
          <cell r="H51">
            <v>238467</v>
          </cell>
        </row>
        <row r="52">
          <cell r="B52" t="str">
            <v>Portfolio Investment - Abroad</v>
          </cell>
          <cell r="C52">
            <v>5</v>
          </cell>
          <cell r="D52">
            <v>1772</v>
          </cell>
          <cell r="E52">
            <v>1</v>
          </cell>
          <cell r="F52">
            <v>109</v>
          </cell>
          <cell r="G52">
            <v>4</v>
          </cell>
          <cell r="H52">
            <v>1663</v>
          </cell>
        </row>
        <row r="53">
          <cell r="B53" t="str">
            <v>Portfolio Investment - In Pakistan</v>
          </cell>
          <cell r="C53">
            <v>35934</v>
          </cell>
          <cell r="D53">
            <v>344299</v>
          </cell>
          <cell r="E53">
            <v>29949</v>
          </cell>
          <cell r="F53">
            <v>381706</v>
          </cell>
          <cell r="G53">
            <v>5985</v>
          </cell>
          <cell r="H53">
            <v>-37407</v>
          </cell>
        </row>
        <row r="54">
          <cell r="B54" t="str">
            <v>Other Long Term Capital</v>
          </cell>
          <cell r="C54">
            <v>7864</v>
          </cell>
          <cell r="D54">
            <v>201107</v>
          </cell>
          <cell r="E54">
            <v>5582</v>
          </cell>
          <cell r="F54">
            <v>555772</v>
          </cell>
          <cell r="G54">
            <v>2282</v>
          </cell>
          <cell r="H54">
            <v>-354665</v>
          </cell>
        </row>
        <row r="55">
          <cell r="B55" t="str">
            <v>     FCA under special permission</v>
          </cell>
          <cell r="C55">
            <v>5083</v>
          </cell>
          <cell r="D55">
            <v>58556</v>
          </cell>
          <cell r="E55">
            <v>4965</v>
          </cell>
          <cell r="F55">
            <v>63189</v>
          </cell>
          <cell r="G55">
            <v>118</v>
          </cell>
          <cell r="H55">
            <v>-4633</v>
          </cell>
        </row>
        <row r="56">
          <cell r="B56" t="str">
            <v>     Borrow/Repay. By Others</v>
          </cell>
          <cell r="C56">
            <v>2780</v>
          </cell>
          <cell r="D56">
            <v>141432</v>
          </cell>
          <cell r="E56">
            <v>144</v>
          </cell>
          <cell r="F56">
            <v>468416</v>
          </cell>
          <cell r="G56">
            <v>2636</v>
          </cell>
          <cell r="H56">
            <v>-326984</v>
          </cell>
        </row>
        <row r="57">
          <cell r="B57" t="str">
            <v>     Others</v>
          </cell>
          <cell r="C57">
            <v>1</v>
          </cell>
          <cell r="D57">
            <v>1119</v>
          </cell>
          <cell r="E57">
            <v>473</v>
          </cell>
          <cell r="F57">
            <v>24167</v>
          </cell>
          <cell r="G57">
            <v>-472</v>
          </cell>
          <cell r="H57">
            <v>-23048</v>
          </cell>
        </row>
        <row r="58">
          <cell r="B58" t="str">
            <v>Cover Transfers</v>
          </cell>
          <cell r="C58">
            <v>99019</v>
          </cell>
          <cell r="D58">
            <v>1763504</v>
          </cell>
          <cell r="E58">
            <v>211495</v>
          </cell>
          <cell r="F58">
            <v>4011704</v>
          </cell>
          <cell r="G58">
            <v>-112476</v>
          </cell>
          <cell r="H58">
            <v>-2248200</v>
          </cell>
        </row>
        <row r="59">
          <cell r="B59" t="str">
            <v>     Transactions in Currency notes</v>
          </cell>
          <cell r="C59">
            <v>24775</v>
          </cell>
          <cell r="D59">
            <v>221543</v>
          </cell>
          <cell r="E59">
            <v>710</v>
          </cell>
          <cell r="F59">
            <v>11162</v>
          </cell>
          <cell r="G59">
            <v>24065</v>
          </cell>
          <cell r="H59">
            <v>210381</v>
          </cell>
        </row>
        <row r="60">
          <cell r="B60" t="str">
            <v>     Drawings/Repayment - IMF Stand By</v>
          </cell>
          <cell r="C60">
            <v>0</v>
          </cell>
          <cell r="D60">
            <v>0</v>
          </cell>
          <cell r="E60">
            <v>0</v>
          </cell>
          <cell r="F60">
            <v>270391</v>
          </cell>
          <cell r="G60">
            <v>0</v>
          </cell>
          <cell r="H60">
            <v>-270391</v>
          </cell>
        </row>
        <row r="61">
          <cell r="B61" t="str">
            <v>     Drawings/Repayment - IMF Others</v>
          </cell>
          <cell r="C61">
            <v>0</v>
          </cell>
          <cell r="D61">
            <v>0</v>
          </cell>
          <cell r="E61">
            <v>0</v>
          </cell>
          <cell r="F61">
            <v>277691</v>
          </cell>
          <cell r="G61">
            <v>0</v>
          </cell>
          <cell r="H61">
            <v>-277691</v>
          </cell>
        </row>
        <row r="62">
          <cell r="B62" t="str">
            <v>     Contra Repayment to IMF - Stand By</v>
          </cell>
          <cell r="C62">
            <v>0</v>
          </cell>
          <cell r="D62">
            <v>194861</v>
          </cell>
          <cell r="E62">
            <v>0</v>
          </cell>
          <cell r="F62">
            <v>689</v>
          </cell>
          <cell r="G62">
            <v>0</v>
          </cell>
          <cell r="H62">
            <v>194172</v>
          </cell>
        </row>
        <row r="63">
          <cell r="B63" t="str">
            <v>     Contra Repayment to IMF - Others</v>
          </cell>
          <cell r="C63">
            <v>0</v>
          </cell>
          <cell r="D63">
            <v>483070</v>
          </cell>
          <cell r="E63">
            <v>0</v>
          </cell>
          <cell r="F63">
            <v>107622</v>
          </cell>
          <cell r="G63">
            <v>0</v>
          </cell>
          <cell r="H63">
            <v>375448</v>
          </cell>
        </row>
        <row r="64">
          <cell r="B64" t="str">
            <v>     Reimbursements</v>
          </cell>
          <cell r="C64">
            <v>29531</v>
          </cell>
          <cell r="D64">
            <v>416060</v>
          </cell>
          <cell r="E64">
            <v>0</v>
          </cell>
          <cell r="F64">
            <v>0</v>
          </cell>
          <cell r="G64">
            <v>29531</v>
          </cell>
          <cell r="H64">
            <v>416060</v>
          </cell>
        </row>
        <row r="65">
          <cell r="B65" t="str">
            <v>     Short term debt serv. loans/credits</v>
          </cell>
          <cell r="C65">
            <v>0</v>
          </cell>
          <cell r="D65">
            <v>300308</v>
          </cell>
          <cell r="E65">
            <v>47589</v>
          </cell>
          <cell r="F65">
            <v>1339191</v>
          </cell>
          <cell r="G65">
            <v>-47589</v>
          </cell>
          <cell r="H65">
            <v>-1038883</v>
          </cell>
        </row>
        <row r="66">
          <cell r="B66" t="str">
            <v>     Long term debt serv. loans/credits</v>
          </cell>
          <cell r="C66">
            <v>540</v>
          </cell>
          <cell r="D66">
            <v>2236</v>
          </cell>
          <cell r="E66">
            <v>78385</v>
          </cell>
          <cell r="F66">
            <v>701119</v>
          </cell>
          <cell r="G66">
            <v>-77845</v>
          </cell>
          <cell r="H66">
            <v>-698883</v>
          </cell>
        </row>
        <row r="67">
          <cell r="B67" t="str">
            <v>     Repay. of debt serv. Supplier's credits</v>
          </cell>
          <cell r="C67">
            <v>0</v>
          </cell>
          <cell r="D67">
            <v>1137</v>
          </cell>
          <cell r="E67">
            <v>13669</v>
          </cell>
          <cell r="F67">
            <v>425397</v>
          </cell>
          <cell r="G67">
            <v>-13669</v>
          </cell>
          <cell r="H67">
            <v>-424260</v>
          </cell>
        </row>
        <row r="68">
          <cell r="B68" t="str">
            <v>     Purc. of crude oil/mineral extracted from Pakistan</v>
          </cell>
          <cell r="C68">
            <v>0</v>
          </cell>
          <cell r="D68">
            <v>0</v>
          </cell>
          <cell r="E68">
            <v>23475</v>
          </cell>
          <cell r="F68">
            <v>284167</v>
          </cell>
          <cell r="G68">
            <v>-23475</v>
          </cell>
          <cell r="H68">
            <v>-284167</v>
          </cell>
        </row>
        <row r="69">
          <cell r="B69" t="str">
            <v>     Surplus fund foreign shipping cos.</v>
          </cell>
          <cell r="C69">
            <v>0</v>
          </cell>
          <cell r="D69">
            <v>0</v>
          </cell>
          <cell r="E69">
            <v>11209</v>
          </cell>
          <cell r="F69">
            <v>127189</v>
          </cell>
          <cell r="G69">
            <v>-11209</v>
          </cell>
          <cell r="H69">
            <v>-127189</v>
          </cell>
        </row>
        <row r="70">
          <cell r="B70" t="str">
            <v>     Surplus fund foreign airlines</v>
          </cell>
          <cell r="C70">
            <v>0</v>
          </cell>
          <cell r="D70">
            <v>0</v>
          </cell>
          <cell r="E70">
            <v>15729</v>
          </cell>
          <cell r="F70">
            <v>228003</v>
          </cell>
          <cell r="G70">
            <v>-15729</v>
          </cell>
          <cell r="H70">
            <v>-228003</v>
          </cell>
        </row>
        <row r="71">
          <cell r="B71" t="str">
            <v>     Others</v>
          </cell>
          <cell r="C71">
            <v>44173</v>
          </cell>
          <cell r="D71">
            <v>144289</v>
          </cell>
          <cell r="E71">
            <v>20729</v>
          </cell>
          <cell r="F71">
            <v>239083</v>
          </cell>
          <cell r="G71">
            <v>23444</v>
          </cell>
          <cell r="H71">
            <v>-94794</v>
          </cell>
        </row>
        <row r="72">
          <cell r="B72" t="str">
            <v>Total</v>
          </cell>
          <cell r="C72">
            <v>939186</v>
          </cell>
          <cell r="D72">
            <v>12119214</v>
          </cell>
          <cell r="E72">
            <v>780416</v>
          </cell>
          <cell r="F72">
            <v>11079417</v>
          </cell>
          <cell r="G72">
            <v>158770</v>
          </cell>
          <cell r="H72">
            <v>1039797</v>
          </cell>
        </row>
        <row r="80">
          <cell r="B80" t="str">
            <v>Table E-6a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F-92 cum"/>
      <sheetName val="IMF-92"/>
      <sheetName val="IMF-92(monthly, cumulative)"/>
      <sheetName val="IMF-92 monthly"/>
      <sheetName val="9.1"/>
      <sheetName val="IMF-92 Qtr"/>
      <sheetName val="IMF-92 Qtr cum"/>
      <sheetName val="IMF-92 Qtr cum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thly-2"/>
      <sheetName val="Sheet1"/>
      <sheetName val="Eco Groups"/>
      <sheetName val="FPI Data"/>
      <sheetName val="Sheet3"/>
      <sheetName val="Output"/>
      <sheetName val="Country-wise"/>
      <sheetName val="Q- FPI"/>
      <sheetName val="Sheet12"/>
      <sheetName val="Sheet13"/>
      <sheetName val="Sheet14"/>
      <sheetName val="Sheet15"/>
      <sheetName val="Sheet16"/>
      <sheetName val="Data"/>
      <sheetName val="Data 2"/>
      <sheetName val="XM-DoTrade"/>
    </sheetNames>
    <sheetDataSet>
      <sheetData sheetId="2">
        <row r="6">
          <cell r="A6">
            <v>1</v>
          </cell>
          <cell r="B6" t="str">
            <v>Chemical, Pharmaceutical &amp; Fertilizer</v>
          </cell>
          <cell r="C6" t="str">
            <v>Manufacturing</v>
          </cell>
          <cell r="D6" t="str">
            <v>Secondary</v>
          </cell>
          <cell r="E6" t="str">
            <v>Manufacturing</v>
          </cell>
          <cell r="F6">
            <v>17</v>
          </cell>
          <cell r="G6">
            <v>98.9</v>
          </cell>
          <cell r="H6">
            <v>19.2</v>
          </cell>
          <cell r="I6">
            <v>102.1</v>
          </cell>
          <cell r="J6">
            <v>27.8</v>
          </cell>
          <cell r="K6">
            <v>102.9</v>
          </cell>
          <cell r="L6">
            <v>28</v>
          </cell>
          <cell r="M6">
            <v>104.4</v>
          </cell>
          <cell r="N6">
            <v>39.4</v>
          </cell>
          <cell r="O6">
            <v>106.1</v>
          </cell>
          <cell r="P6">
            <v>40.3</v>
          </cell>
          <cell r="Q6">
            <v>107.8</v>
          </cell>
          <cell r="R6">
            <v>45.8</v>
          </cell>
          <cell r="S6">
            <v>111.1</v>
          </cell>
          <cell r="T6">
            <v>47.8</v>
          </cell>
          <cell r="U6">
            <v>116</v>
          </cell>
          <cell r="V6">
            <v>54.1</v>
          </cell>
          <cell r="W6">
            <v>119.9</v>
          </cell>
          <cell r="X6">
            <v>65.80000000000001</v>
          </cell>
          <cell r="Y6">
            <v>121.62661737523104</v>
          </cell>
          <cell r="AB6">
            <v>20.3</v>
          </cell>
          <cell r="AD6">
            <v>149.1</v>
          </cell>
          <cell r="AE6">
            <v>154.3</v>
          </cell>
          <cell r="AJ6">
            <v>73.9</v>
          </cell>
          <cell r="AL6">
            <v>122.1</v>
          </cell>
          <cell r="AM6">
            <v>131.8</v>
          </cell>
          <cell r="AP6">
            <v>264.03940886699513</v>
          </cell>
        </row>
        <row r="7">
          <cell r="F7">
            <v>11.691884456671252</v>
          </cell>
          <cell r="G7">
            <v>45.829471733086194</v>
          </cell>
          <cell r="H7">
            <v>9.751142712036568</v>
          </cell>
          <cell r="I7">
            <v>40.725967291583565</v>
          </cell>
          <cell r="J7">
            <v>11.182622687047466</v>
          </cell>
          <cell r="K7">
            <v>33.62745098039216</v>
          </cell>
          <cell r="L7">
            <v>10.014306151645206</v>
          </cell>
          <cell r="M7">
            <v>32.83018867924529</v>
          </cell>
          <cell r="N7">
            <v>11.557641537107655</v>
          </cell>
          <cell r="O7">
            <v>31.728468899521534</v>
          </cell>
          <cell r="P7">
            <v>10.915492957746478</v>
          </cell>
          <cell r="Q7">
            <v>29.902912621359228</v>
          </cell>
          <cell r="R7">
            <v>11.236506378802746</v>
          </cell>
          <cell r="S7">
            <v>28.30573248407643</v>
          </cell>
          <cell r="T7">
            <v>11.006216900759844</v>
          </cell>
          <cell r="U7">
            <v>27.377861694595236</v>
          </cell>
          <cell r="X7">
            <v>0</v>
          </cell>
          <cell r="Y7" t="e">
            <v>#DIV/0!</v>
          </cell>
        </row>
        <row r="8">
          <cell r="A8">
            <v>3</v>
          </cell>
          <cell r="B8" t="str">
            <v>Power</v>
          </cell>
          <cell r="C8" t="str">
            <v>Utilities</v>
          </cell>
          <cell r="D8" t="str">
            <v>Tertiary</v>
          </cell>
          <cell r="E8" t="str">
            <v>Power</v>
          </cell>
          <cell r="F8">
            <v>73.7</v>
          </cell>
          <cell r="G8">
            <v>19.3</v>
          </cell>
          <cell r="H8">
            <v>76.2</v>
          </cell>
          <cell r="I8">
            <v>36.3</v>
          </cell>
          <cell r="J8">
            <v>82.4</v>
          </cell>
          <cell r="K8">
            <v>42.4</v>
          </cell>
          <cell r="L8">
            <v>92.9</v>
          </cell>
          <cell r="M8">
            <v>53.2</v>
          </cell>
          <cell r="N8">
            <v>112.7</v>
          </cell>
          <cell r="O8">
            <v>54.4</v>
          </cell>
          <cell r="P8">
            <v>115.8</v>
          </cell>
          <cell r="Q8">
            <v>56.4</v>
          </cell>
          <cell r="R8">
            <v>121.8</v>
          </cell>
          <cell r="S8">
            <v>60.7</v>
          </cell>
          <cell r="T8">
            <v>127.3</v>
          </cell>
          <cell r="U8">
            <v>62.6</v>
          </cell>
          <cell r="V8">
            <v>131.4</v>
          </cell>
          <cell r="W8">
            <v>67.4</v>
          </cell>
          <cell r="X8">
            <v>-64</v>
          </cell>
          <cell r="Y8">
            <v>-48.7062404870624</v>
          </cell>
          <cell r="AB8">
            <v>3.6</v>
          </cell>
          <cell r="AD8">
            <v>15.2</v>
          </cell>
          <cell r="AE8">
            <v>19.8</v>
          </cell>
          <cell r="AJ8">
            <v>10.4</v>
          </cell>
          <cell r="AL8">
            <v>41.9</v>
          </cell>
          <cell r="AM8">
            <v>51</v>
          </cell>
          <cell r="AP8">
            <v>188.88888888888889</v>
          </cell>
        </row>
        <row r="9">
          <cell r="F9">
            <v>50.68775790921596</v>
          </cell>
          <cell r="G9">
            <v>8.943466172381836</v>
          </cell>
          <cell r="H9">
            <v>38.69984763839513</v>
          </cell>
          <cell r="I9">
            <v>14.479457518946948</v>
          </cell>
          <cell r="J9">
            <v>33.1456154465004</v>
          </cell>
          <cell r="K9">
            <v>13.856209150326798</v>
          </cell>
          <cell r="L9">
            <v>33.22603719599428</v>
          </cell>
          <cell r="M9">
            <v>16.729559748427675</v>
          </cell>
          <cell r="N9">
            <v>33.05954825462012</v>
          </cell>
          <cell r="O9">
            <v>16.267942583732058</v>
          </cell>
          <cell r="P9">
            <v>31.365113759479957</v>
          </cell>
          <cell r="Q9">
            <v>15.644937586685161</v>
          </cell>
          <cell r="R9">
            <v>29.88223748773307</v>
          </cell>
          <cell r="S9">
            <v>15.464968152866243</v>
          </cell>
          <cell r="T9">
            <v>29.311535804743265</v>
          </cell>
          <cell r="U9">
            <v>14.774604673117771</v>
          </cell>
          <cell r="X9">
            <v>0</v>
          </cell>
          <cell r="Y9" t="e">
            <v>#DIV/0!</v>
          </cell>
        </row>
        <row r="10">
          <cell r="A10">
            <v>2</v>
          </cell>
          <cell r="B10" t="str">
            <v>Mining &amp; Quarrying Oil &amp; Gas</v>
          </cell>
          <cell r="C10" t="str">
            <v>Agr.Mining &amp; Quarrying Oil &amp; Gas</v>
          </cell>
          <cell r="D10" t="str">
            <v>Primary</v>
          </cell>
          <cell r="E10" t="str">
            <v>Agr.Mining &amp; Quarrying Oil &amp; Gas</v>
          </cell>
          <cell r="F10">
            <v>24.3</v>
          </cell>
          <cell r="G10">
            <v>18.1</v>
          </cell>
          <cell r="H10">
            <v>45</v>
          </cell>
          <cell r="I10">
            <v>21.7</v>
          </cell>
          <cell r="J10">
            <v>50.5</v>
          </cell>
          <cell r="K10">
            <v>31.5</v>
          </cell>
          <cell r="L10">
            <v>57.3</v>
          </cell>
          <cell r="M10">
            <v>35</v>
          </cell>
          <cell r="N10">
            <v>69.4</v>
          </cell>
          <cell r="O10">
            <v>39.5</v>
          </cell>
          <cell r="P10">
            <v>79.3</v>
          </cell>
          <cell r="Q10">
            <v>49.1</v>
          </cell>
          <cell r="R10">
            <v>91.4</v>
          </cell>
          <cell r="S10">
            <v>59.8</v>
          </cell>
          <cell r="T10">
            <v>99.6</v>
          </cell>
          <cell r="U10">
            <v>66.9</v>
          </cell>
          <cell r="V10">
            <v>112.8</v>
          </cell>
          <cell r="W10">
            <v>79.7</v>
          </cell>
          <cell r="X10">
            <v>-33.099999999999994</v>
          </cell>
          <cell r="Y10">
            <v>-29.34397163120567</v>
          </cell>
          <cell r="AB10">
            <v>9.5</v>
          </cell>
          <cell r="AD10">
            <v>22.1</v>
          </cell>
          <cell r="AE10">
            <v>29.8</v>
          </cell>
          <cell r="AJ10">
            <v>26.6</v>
          </cell>
          <cell r="AL10">
            <v>60.9</v>
          </cell>
          <cell r="AM10">
            <v>62.5</v>
          </cell>
          <cell r="AP10">
            <v>180.00000000000003</v>
          </cell>
        </row>
        <row r="11">
          <cell r="F11">
            <v>16.71251719394773</v>
          </cell>
          <cell r="G11">
            <v>8.387395736793328</v>
          </cell>
          <cell r="H11">
            <v>22.854240731335707</v>
          </cell>
          <cell r="I11">
            <v>8.655763861188671</v>
          </cell>
          <cell r="J11">
            <v>20.313757039420757</v>
          </cell>
          <cell r="K11">
            <v>10.294117647058822</v>
          </cell>
          <cell r="L11">
            <v>20.493562231759654</v>
          </cell>
          <cell r="M11">
            <v>11.0062893081761</v>
          </cell>
          <cell r="N11">
            <v>20.357876210032266</v>
          </cell>
          <cell r="O11">
            <v>11.8122009569378</v>
          </cell>
          <cell r="P11">
            <v>21.47887323943662</v>
          </cell>
          <cell r="Q11">
            <v>13.61997226074896</v>
          </cell>
          <cell r="R11">
            <v>22.42394504416094</v>
          </cell>
          <cell r="S11">
            <v>15.235668789808917</v>
          </cell>
          <cell r="T11">
            <v>22.933456136311307</v>
          </cell>
          <cell r="U11">
            <v>15.789473684210527</v>
          </cell>
          <cell r="X11">
            <v>0</v>
          </cell>
          <cell r="Y11" t="e">
            <v>#DIV/0!</v>
          </cell>
        </row>
        <row r="12">
          <cell r="A12">
            <v>5</v>
          </cell>
          <cell r="B12" t="str">
            <v>Food, Beverages &amp; Tobacco</v>
          </cell>
          <cell r="C12" t="str">
            <v>Manufacturing</v>
          </cell>
          <cell r="D12" t="str">
            <v>Secondary</v>
          </cell>
          <cell r="E12" t="str">
            <v>Manufacturing</v>
          </cell>
          <cell r="F12">
            <v>3.5</v>
          </cell>
          <cell r="G12">
            <v>14.6</v>
          </cell>
          <cell r="H12">
            <v>4.4</v>
          </cell>
          <cell r="I12">
            <v>15.4</v>
          </cell>
          <cell r="J12">
            <v>4.9</v>
          </cell>
          <cell r="K12">
            <v>45.8</v>
          </cell>
          <cell r="L12">
            <v>5.5</v>
          </cell>
          <cell r="M12">
            <v>46.1</v>
          </cell>
          <cell r="N12">
            <v>5.9</v>
          </cell>
          <cell r="O12">
            <v>46.5</v>
          </cell>
          <cell r="P12">
            <v>6.5</v>
          </cell>
          <cell r="Q12">
            <v>46.9</v>
          </cell>
          <cell r="R12">
            <v>6.9</v>
          </cell>
          <cell r="S12">
            <v>47.3</v>
          </cell>
          <cell r="T12">
            <v>7.2</v>
          </cell>
          <cell r="U12">
            <v>49.6</v>
          </cell>
          <cell r="V12">
            <v>7.4</v>
          </cell>
          <cell r="W12">
            <v>49.9</v>
          </cell>
          <cell r="X12">
            <v>42.5</v>
          </cell>
          <cell r="Y12">
            <v>574.3243243243243</v>
          </cell>
          <cell r="AB12">
            <v>2.6</v>
          </cell>
          <cell r="AD12">
            <v>6</v>
          </cell>
          <cell r="AE12">
            <v>6.6</v>
          </cell>
          <cell r="AJ12">
            <v>3.3</v>
          </cell>
          <cell r="AL12">
            <v>13.8</v>
          </cell>
          <cell r="AM12">
            <v>14.9</v>
          </cell>
          <cell r="AP12">
            <v>26.923076923076916</v>
          </cell>
        </row>
        <row r="13">
          <cell r="F13">
            <v>2.407152682255846</v>
          </cell>
          <cell r="G13">
            <v>6.765523632993512</v>
          </cell>
          <cell r="H13">
            <v>2.23463687150838</v>
          </cell>
          <cell r="I13">
            <v>6.142800159553252</v>
          </cell>
          <cell r="J13">
            <v>1.9710378117457767</v>
          </cell>
          <cell r="K13">
            <v>14.967320261437909</v>
          </cell>
          <cell r="L13">
            <v>1.9670958512160226</v>
          </cell>
          <cell r="M13">
            <v>14.49685534591195</v>
          </cell>
          <cell r="N13">
            <v>1.7307128190085068</v>
          </cell>
          <cell r="O13">
            <v>13.905502392344498</v>
          </cell>
          <cell r="P13">
            <v>1.7605633802816902</v>
          </cell>
          <cell r="Q13">
            <v>13.009708737864079</v>
          </cell>
          <cell r="R13">
            <v>1.6928361138370953</v>
          </cell>
          <cell r="S13">
            <v>12.050955414012739</v>
          </cell>
          <cell r="T13">
            <v>1.6578402026249137</v>
          </cell>
          <cell r="U13">
            <v>11.706396034930377</v>
          </cell>
          <cell r="X13">
            <v>0</v>
          </cell>
          <cell r="Y13" t="e">
            <v>#DIV/0!</v>
          </cell>
        </row>
        <row r="14">
          <cell r="A14">
            <v>6</v>
          </cell>
          <cell r="B14" t="str">
            <v>Transportation, Storage&amp; Communication</v>
          </cell>
          <cell r="C14" t="str">
            <v>Transp.Storage etc</v>
          </cell>
          <cell r="D14" t="str">
            <v>Tertiary</v>
          </cell>
          <cell r="E14" t="str">
            <v>Others</v>
          </cell>
          <cell r="F14">
            <v>3</v>
          </cell>
          <cell r="G14">
            <v>9.3</v>
          </cell>
          <cell r="H14">
            <v>12.1</v>
          </cell>
          <cell r="I14">
            <v>11.5</v>
          </cell>
          <cell r="J14">
            <v>18.5</v>
          </cell>
          <cell r="K14">
            <v>14</v>
          </cell>
          <cell r="L14">
            <v>22.1</v>
          </cell>
          <cell r="M14">
            <v>16.1</v>
          </cell>
          <cell r="N14">
            <v>24.2</v>
          </cell>
          <cell r="O14">
            <v>19</v>
          </cell>
          <cell r="P14">
            <v>27</v>
          </cell>
          <cell r="Q14">
            <v>21</v>
          </cell>
          <cell r="R14">
            <v>29.3</v>
          </cell>
          <cell r="S14">
            <v>23.5</v>
          </cell>
          <cell r="T14">
            <v>31.4</v>
          </cell>
          <cell r="U14">
            <v>27.9</v>
          </cell>
          <cell r="V14">
            <v>33.3</v>
          </cell>
          <cell r="W14">
            <v>31</v>
          </cell>
          <cell r="X14">
            <v>-2.299999999999997</v>
          </cell>
          <cell r="Y14">
            <v>-6.906906906906896</v>
          </cell>
          <cell r="AB14">
            <v>20.8</v>
          </cell>
          <cell r="AD14">
            <v>26.2</v>
          </cell>
          <cell r="AE14">
            <v>26.2</v>
          </cell>
          <cell r="AJ14">
            <v>1</v>
          </cell>
          <cell r="AL14">
            <v>10.4</v>
          </cell>
          <cell r="AM14">
            <v>12.4</v>
          </cell>
          <cell r="AP14">
            <v>-95.1923076923077</v>
          </cell>
        </row>
        <row r="15">
          <cell r="F15">
            <v>2.063273727647868</v>
          </cell>
          <cell r="G15">
            <v>4.309545875810937</v>
          </cell>
          <cell r="H15">
            <v>6.145251396648045</v>
          </cell>
          <cell r="I15">
            <v>4.587155963302752</v>
          </cell>
          <cell r="J15">
            <v>7.441673370876911</v>
          </cell>
          <cell r="K15">
            <v>4.57516339869281</v>
          </cell>
          <cell r="L15">
            <v>7.904148783977109</v>
          </cell>
          <cell r="M15">
            <v>5.062893081761007</v>
          </cell>
          <cell r="N15">
            <v>7.0988559694925195</v>
          </cell>
          <cell r="O15">
            <v>5.6818181818181825</v>
          </cell>
          <cell r="P15">
            <v>7.313109425785483</v>
          </cell>
          <cell r="Q15">
            <v>5.825242718446603</v>
          </cell>
          <cell r="R15">
            <v>7.1884200196270855</v>
          </cell>
          <cell r="S15">
            <v>5.987261146496816</v>
          </cell>
          <cell r="T15">
            <v>7.230025328114207</v>
          </cell>
          <cell r="U15">
            <v>6.584847769648336</v>
          </cell>
          <cell r="X15">
            <v>0</v>
          </cell>
          <cell r="Y15" t="e">
            <v>#DIV/0!</v>
          </cell>
        </row>
        <row r="16">
          <cell r="A16">
            <v>4</v>
          </cell>
          <cell r="B16" t="str">
            <v>Construction</v>
          </cell>
          <cell r="C16" t="str">
            <v>Construction</v>
          </cell>
          <cell r="D16" t="str">
            <v>Tertiary</v>
          </cell>
          <cell r="E16" t="str">
            <v>Others</v>
          </cell>
          <cell r="F16">
            <v>5.7</v>
          </cell>
          <cell r="G16">
            <v>7.6</v>
          </cell>
          <cell r="H16">
            <v>8.4</v>
          </cell>
          <cell r="I16">
            <v>9.2</v>
          </cell>
          <cell r="J16">
            <v>8.8</v>
          </cell>
          <cell r="K16">
            <v>10</v>
          </cell>
          <cell r="L16">
            <v>9.2</v>
          </cell>
          <cell r="M16">
            <v>11.3</v>
          </cell>
          <cell r="N16">
            <v>9.7</v>
          </cell>
          <cell r="O16">
            <v>12.1</v>
          </cell>
          <cell r="P16">
            <v>11.2</v>
          </cell>
          <cell r="Q16">
            <v>14</v>
          </cell>
          <cell r="R16">
            <v>11.6</v>
          </cell>
          <cell r="S16">
            <v>16.1</v>
          </cell>
          <cell r="T16">
            <v>12</v>
          </cell>
          <cell r="U16">
            <v>18.4</v>
          </cell>
          <cell r="V16">
            <v>13.9</v>
          </cell>
          <cell r="W16">
            <v>21.1</v>
          </cell>
          <cell r="X16">
            <v>7.200000000000001</v>
          </cell>
          <cell r="Y16">
            <v>51.79856115107915</v>
          </cell>
          <cell r="AD16" t="str">
            <v>-</v>
          </cell>
          <cell r="AJ16">
            <v>1.1</v>
          </cell>
          <cell r="AL16">
            <v>1.1</v>
          </cell>
          <cell r="AM16">
            <v>1.1</v>
          </cell>
        </row>
        <row r="17">
          <cell r="F17">
            <v>3.9202200825309492</v>
          </cell>
          <cell r="G17">
            <v>3.5217794253938832</v>
          </cell>
          <cell r="H17">
            <v>4.2661249365159986</v>
          </cell>
          <cell r="I17">
            <v>3.669724770642202</v>
          </cell>
          <cell r="J17">
            <v>3.539823008849558</v>
          </cell>
          <cell r="K17">
            <v>3.2679738562091507</v>
          </cell>
          <cell r="L17">
            <v>3.2904148783977107</v>
          </cell>
          <cell r="M17">
            <v>3.5534591194968552</v>
          </cell>
          <cell r="N17">
            <v>2.8454092109122904</v>
          </cell>
          <cell r="O17">
            <v>3.618421052631579</v>
          </cell>
          <cell r="P17">
            <v>3.0335861321776814</v>
          </cell>
          <cell r="Q17">
            <v>3.8834951456310685</v>
          </cell>
          <cell r="R17">
            <v>2.845927379784102</v>
          </cell>
          <cell r="S17">
            <v>4.101910828025479</v>
          </cell>
          <cell r="T17">
            <v>2.7630670043748564</v>
          </cell>
          <cell r="U17">
            <v>4.342695303280623</v>
          </cell>
          <cell r="X17">
            <v>0</v>
          </cell>
          <cell r="Y17" t="e">
            <v>#DIV/0!</v>
          </cell>
        </row>
        <row r="18">
          <cell r="A18">
            <v>13</v>
          </cell>
          <cell r="B18" t="str">
            <v>Financial Business</v>
          </cell>
          <cell r="C18" t="str">
            <v>Commerce</v>
          </cell>
          <cell r="D18" t="str">
            <v>Tertiary</v>
          </cell>
          <cell r="E18" t="str">
            <v>Others</v>
          </cell>
          <cell r="F18">
            <v>0.5</v>
          </cell>
          <cell r="G18">
            <v>15.3</v>
          </cell>
          <cell r="H18">
            <v>6.1</v>
          </cell>
          <cell r="I18">
            <v>15.9</v>
          </cell>
          <cell r="J18">
            <v>14.6</v>
          </cell>
          <cell r="K18">
            <v>16.6</v>
          </cell>
          <cell r="L18">
            <v>18.5</v>
          </cell>
          <cell r="M18">
            <v>5.4</v>
          </cell>
          <cell r="N18">
            <v>19.6</v>
          </cell>
          <cell r="O18">
            <v>6</v>
          </cell>
          <cell r="P18">
            <v>21</v>
          </cell>
          <cell r="Q18">
            <v>10.3</v>
          </cell>
          <cell r="R18">
            <v>22.1</v>
          </cell>
          <cell r="S18">
            <v>13.3</v>
          </cell>
          <cell r="T18">
            <v>23.2</v>
          </cell>
          <cell r="U18">
            <v>14.9</v>
          </cell>
          <cell r="V18">
            <v>24.4</v>
          </cell>
          <cell r="W18">
            <v>29.6</v>
          </cell>
          <cell r="X18">
            <v>5.200000000000003</v>
          </cell>
          <cell r="Y18">
            <v>21.31147540983609</v>
          </cell>
          <cell r="AD18" t="str">
            <v>-</v>
          </cell>
          <cell r="AJ18">
            <v>0.1</v>
          </cell>
          <cell r="AL18">
            <v>0.1</v>
          </cell>
          <cell r="AM18">
            <v>0.1</v>
          </cell>
        </row>
        <row r="19">
          <cell r="F19">
            <v>0.34387895460797796</v>
          </cell>
          <cell r="G19">
            <v>7.089898053753475</v>
          </cell>
          <cell r="H19">
            <v>3.0980192991366176</v>
          </cell>
          <cell r="I19">
            <v>6.34224172317511</v>
          </cell>
          <cell r="J19">
            <v>5.87288817377313</v>
          </cell>
          <cell r="K19">
            <v>5.42483660130719</v>
          </cell>
          <cell r="L19">
            <v>6.61659513590844</v>
          </cell>
          <cell r="M19">
            <v>1.6981132075471699</v>
          </cell>
          <cell r="N19">
            <v>5.749486652977413</v>
          </cell>
          <cell r="O19">
            <v>1.7942583732057416</v>
          </cell>
          <cell r="P19">
            <v>5.687973997833153</v>
          </cell>
          <cell r="Q19">
            <v>2.8571428571428577</v>
          </cell>
          <cell r="R19">
            <v>5.42198233562316</v>
          </cell>
          <cell r="S19">
            <v>3.388535031847134</v>
          </cell>
          <cell r="T19">
            <v>5.341929541791389</v>
          </cell>
          <cell r="U19">
            <v>3.516639131460939</v>
          </cell>
          <cell r="X19">
            <v>0</v>
          </cell>
          <cell r="Y19" t="e">
            <v>#DIV/0!</v>
          </cell>
        </row>
        <row r="20">
          <cell r="A20">
            <v>7</v>
          </cell>
          <cell r="B20" t="str">
            <v>Petro-chemicals &amp; Petroleum refining</v>
          </cell>
          <cell r="C20" t="str">
            <v>Agr.Mining &amp; Quarrying Oil &amp; Gas</v>
          </cell>
          <cell r="D20" t="str">
            <v>Primary</v>
          </cell>
          <cell r="E20" t="str">
            <v>Agr.Mining &amp; Quarrying Oil &amp; Gas</v>
          </cell>
          <cell r="F20">
            <v>2.8</v>
          </cell>
          <cell r="G20">
            <v>10</v>
          </cell>
          <cell r="H20">
            <v>3.2</v>
          </cell>
          <cell r="I20">
            <v>10.5</v>
          </cell>
          <cell r="J20">
            <v>15</v>
          </cell>
          <cell r="K20">
            <v>11</v>
          </cell>
          <cell r="L20">
            <v>17.1</v>
          </cell>
          <cell r="M20">
            <v>11.5</v>
          </cell>
          <cell r="N20">
            <v>25.1</v>
          </cell>
          <cell r="O20">
            <v>12</v>
          </cell>
          <cell r="P20">
            <v>28.4</v>
          </cell>
          <cell r="Q20">
            <v>12</v>
          </cell>
          <cell r="R20">
            <v>34.6</v>
          </cell>
          <cell r="S20">
            <v>12</v>
          </cell>
          <cell r="T20">
            <v>36.2</v>
          </cell>
          <cell r="U20">
            <v>12</v>
          </cell>
          <cell r="V20">
            <v>38.8</v>
          </cell>
          <cell r="W20">
            <v>12</v>
          </cell>
          <cell r="X20">
            <v>-26.799999999999997</v>
          </cell>
          <cell r="Y20">
            <v>-69.0721649484536</v>
          </cell>
          <cell r="AD20">
            <v>0.9</v>
          </cell>
          <cell r="AE20">
            <v>2.6</v>
          </cell>
          <cell r="AJ20">
            <v>2.9</v>
          </cell>
          <cell r="AL20">
            <v>7.1</v>
          </cell>
          <cell r="AM20">
            <v>7.9</v>
          </cell>
        </row>
        <row r="21">
          <cell r="F21">
            <v>1.9257221458046765</v>
          </cell>
          <cell r="G21">
            <v>4.633920296570899</v>
          </cell>
          <cell r="H21">
            <v>1.6251904520060947</v>
          </cell>
          <cell r="I21">
            <v>4.188272836059035</v>
          </cell>
          <cell r="J21">
            <v>6.033789219629928</v>
          </cell>
          <cell r="K21">
            <v>3.594771241830065</v>
          </cell>
          <cell r="L21">
            <v>6.115879828326181</v>
          </cell>
          <cell r="M21">
            <v>3.6163522012578615</v>
          </cell>
          <cell r="N21">
            <v>7.362863009680258</v>
          </cell>
          <cell r="O21">
            <v>3.588516746411483</v>
          </cell>
          <cell r="P21">
            <v>7.6923076923076925</v>
          </cell>
          <cell r="Q21">
            <v>3.3287101248266304</v>
          </cell>
          <cell r="R21">
            <v>8.488714425907752</v>
          </cell>
          <cell r="S21">
            <v>3.0573248407643314</v>
          </cell>
          <cell r="T21">
            <v>8.335252129864152</v>
          </cell>
          <cell r="U21">
            <v>2.8321925890960586</v>
          </cell>
          <cell r="X21">
            <v>0</v>
          </cell>
          <cell r="Y21" t="e">
            <v>#DIV/0!</v>
          </cell>
        </row>
        <row r="22">
          <cell r="A22">
            <v>9</v>
          </cell>
          <cell r="B22" t="str">
            <v>Trade</v>
          </cell>
          <cell r="C22" t="str">
            <v>Commerce</v>
          </cell>
          <cell r="D22" t="str">
            <v>Tertiary</v>
          </cell>
          <cell r="E22" t="str">
            <v>Others</v>
          </cell>
          <cell r="F22">
            <v>0.7</v>
          </cell>
          <cell r="G22">
            <v>1.9</v>
          </cell>
          <cell r="H22">
            <v>0.7</v>
          </cell>
          <cell r="I22">
            <v>4.1</v>
          </cell>
          <cell r="J22">
            <v>0.7</v>
          </cell>
          <cell r="K22">
            <v>4.7</v>
          </cell>
          <cell r="L22">
            <v>0.7</v>
          </cell>
          <cell r="M22">
            <v>5.1</v>
          </cell>
          <cell r="N22">
            <v>3.4</v>
          </cell>
          <cell r="O22">
            <v>5.4</v>
          </cell>
          <cell r="P22">
            <v>3.4</v>
          </cell>
          <cell r="Q22">
            <v>6</v>
          </cell>
          <cell r="R22">
            <v>3.4</v>
          </cell>
          <cell r="S22">
            <v>6.7</v>
          </cell>
          <cell r="T22">
            <v>3.9</v>
          </cell>
          <cell r="U22">
            <v>7.3</v>
          </cell>
          <cell r="V22">
            <v>5.5</v>
          </cell>
          <cell r="W22">
            <v>7.6</v>
          </cell>
          <cell r="X22">
            <v>2.0999999999999996</v>
          </cell>
          <cell r="Y22">
            <v>38.18181818181819</v>
          </cell>
          <cell r="AD22" t="str">
            <v>-</v>
          </cell>
          <cell r="AJ22">
            <v>1.1</v>
          </cell>
          <cell r="AL22">
            <v>3.3</v>
          </cell>
          <cell r="AM22">
            <v>4.4</v>
          </cell>
        </row>
        <row r="23">
          <cell r="F23">
            <v>0.4814305364511691</v>
          </cell>
          <cell r="G23">
            <v>0.8804448563484708</v>
          </cell>
          <cell r="H23">
            <v>0.3555104113763332</v>
          </cell>
          <cell r="I23">
            <v>1.6354208216992419</v>
          </cell>
          <cell r="J23">
            <v>0.2815768302493966</v>
          </cell>
          <cell r="K23">
            <v>1.5359477124183007</v>
          </cell>
          <cell r="L23">
            <v>0.2503576537911301</v>
          </cell>
          <cell r="M23">
            <v>1.6037735849056605</v>
          </cell>
          <cell r="N23">
            <v>0.9973599295981226</v>
          </cell>
          <cell r="O23">
            <v>1.6148325358851676</v>
          </cell>
          <cell r="P23">
            <v>0.9209100758396532</v>
          </cell>
          <cell r="Q23">
            <v>1.6643550624133152</v>
          </cell>
          <cell r="R23">
            <v>0.8341511285574091</v>
          </cell>
          <cell r="S23">
            <v>1.7070063694267514</v>
          </cell>
          <cell r="T23">
            <v>0.8979967764218283</v>
          </cell>
          <cell r="U23">
            <v>1.7229171583667688</v>
          </cell>
          <cell r="X23">
            <v>0</v>
          </cell>
          <cell r="Y23" t="e">
            <v>#DIV/0!</v>
          </cell>
        </row>
        <row r="24">
          <cell r="A24">
            <v>14</v>
          </cell>
          <cell r="B24" t="str">
            <v>Sugar</v>
          </cell>
          <cell r="C24" t="str">
            <v>Manufacturing</v>
          </cell>
          <cell r="D24" t="str">
            <v>Secondary</v>
          </cell>
          <cell r="E24" t="str">
            <v>Manufacturing</v>
          </cell>
          <cell r="F24">
            <v>0</v>
          </cell>
          <cell r="G24">
            <v>6</v>
          </cell>
          <cell r="H24">
            <v>0</v>
          </cell>
          <cell r="I24">
            <v>6</v>
          </cell>
          <cell r="J24">
            <v>0</v>
          </cell>
          <cell r="K24">
            <v>6</v>
          </cell>
          <cell r="L24">
            <v>0</v>
          </cell>
          <cell r="M24">
            <v>6</v>
          </cell>
          <cell r="N24">
            <v>0</v>
          </cell>
          <cell r="O24">
            <v>6</v>
          </cell>
          <cell r="P24">
            <v>0</v>
          </cell>
          <cell r="Q24">
            <v>6</v>
          </cell>
          <cell r="R24">
            <v>0</v>
          </cell>
          <cell r="S24">
            <v>6</v>
          </cell>
          <cell r="T24">
            <v>0</v>
          </cell>
          <cell r="U24">
            <v>6</v>
          </cell>
          <cell r="V24">
            <v>0</v>
          </cell>
          <cell r="W24">
            <v>6</v>
          </cell>
          <cell r="X24">
            <v>6</v>
          </cell>
          <cell r="AB24">
            <v>0.6</v>
          </cell>
          <cell r="AD24">
            <v>1.7</v>
          </cell>
          <cell r="AE24">
            <v>1.7</v>
          </cell>
          <cell r="AJ24">
            <v>5.7</v>
          </cell>
          <cell r="AL24">
            <v>5.7</v>
          </cell>
          <cell r="AM24">
            <v>5.7</v>
          </cell>
          <cell r="AP24">
            <v>850</v>
          </cell>
        </row>
        <row r="25">
          <cell r="F25">
            <v>0</v>
          </cell>
          <cell r="G25">
            <v>2.7803521779425395</v>
          </cell>
          <cell r="H25">
            <v>0</v>
          </cell>
          <cell r="I25">
            <v>2.3932987634623055</v>
          </cell>
          <cell r="J25">
            <v>0</v>
          </cell>
          <cell r="K25">
            <v>1.9607843137254901</v>
          </cell>
          <cell r="L25">
            <v>0</v>
          </cell>
          <cell r="M25">
            <v>1.8867924528301887</v>
          </cell>
          <cell r="N25">
            <v>0</v>
          </cell>
          <cell r="O25">
            <v>1.7942583732057416</v>
          </cell>
          <cell r="P25">
            <v>0</v>
          </cell>
          <cell r="Q25">
            <v>1.6643550624133152</v>
          </cell>
          <cell r="R25">
            <v>0</v>
          </cell>
          <cell r="S25">
            <v>1.5286624203821657</v>
          </cell>
          <cell r="T25">
            <v>0</v>
          </cell>
          <cell r="U25">
            <v>1.4160962945480293</v>
          </cell>
          <cell r="X25">
            <v>0</v>
          </cell>
          <cell r="Y25" t="e">
            <v>#DIV/0!</v>
          </cell>
        </row>
        <row r="26">
          <cell r="A26">
            <v>10</v>
          </cell>
          <cell r="B26" t="str">
            <v>Machinery other than Electrical </v>
          </cell>
          <cell r="C26" t="str">
            <v>Manufacturing</v>
          </cell>
          <cell r="D26" t="str">
            <v>Secondary</v>
          </cell>
          <cell r="E26" t="str">
            <v>Manufacturing</v>
          </cell>
          <cell r="F26">
            <v>0.7</v>
          </cell>
          <cell r="G26">
            <v>1.8</v>
          </cell>
          <cell r="H26">
            <v>5.9</v>
          </cell>
          <cell r="I26">
            <v>2</v>
          </cell>
          <cell r="J26">
            <v>6.9</v>
          </cell>
          <cell r="K26">
            <v>2</v>
          </cell>
          <cell r="L26">
            <v>7.9</v>
          </cell>
          <cell r="M26">
            <v>2.3</v>
          </cell>
          <cell r="N26">
            <v>8.9</v>
          </cell>
          <cell r="O26">
            <v>2.5</v>
          </cell>
          <cell r="P26">
            <v>10</v>
          </cell>
          <cell r="Q26">
            <v>2.8</v>
          </cell>
          <cell r="R26">
            <v>10.9</v>
          </cell>
          <cell r="S26">
            <v>2.9</v>
          </cell>
          <cell r="T26">
            <v>11.8</v>
          </cell>
          <cell r="U26">
            <v>3.1</v>
          </cell>
          <cell r="V26">
            <v>12.7</v>
          </cell>
          <cell r="W26">
            <v>3.1</v>
          </cell>
          <cell r="X26">
            <v>-9.6</v>
          </cell>
          <cell r="Y26">
            <v>-75.59055118110236</v>
          </cell>
          <cell r="AD26" t="str">
            <v>-</v>
          </cell>
          <cell r="AJ26">
            <v>5.8</v>
          </cell>
          <cell r="AL26">
            <v>21.1</v>
          </cell>
          <cell r="AM26">
            <v>23.4</v>
          </cell>
        </row>
        <row r="27">
          <cell r="F27">
            <v>0.4814305364511691</v>
          </cell>
          <cell r="G27">
            <v>0.8341056533827619</v>
          </cell>
          <cell r="H27">
            <v>2.996444895886237</v>
          </cell>
          <cell r="I27">
            <v>0.7977662544874352</v>
          </cell>
          <cell r="J27">
            <v>2.775543041029767</v>
          </cell>
          <cell r="K27">
            <v>0.6535947712418301</v>
          </cell>
          <cell r="L27">
            <v>2.825464949928469</v>
          </cell>
          <cell r="M27">
            <v>0.7232704402515723</v>
          </cell>
          <cell r="N27">
            <v>2.610736286300968</v>
          </cell>
          <cell r="O27">
            <v>0.7476076555023924</v>
          </cell>
          <cell r="P27">
            <v>2.7085590465872156</v>
          </cell>
          <cell r="Q27">
            <v>0.7766990291262137</v>
          </cell>
          <cell r="R27">
            <v>2.6741903827281646</v>
          </cell>
          <cell r="S27">
            <v>0.7388535031847133</v>
          </cell>
          <cell r="T27">
            <v>2.717015887635276</v>
          </cell>
          <cell r="U27">
            <v>0.7316497521831485</v>
          </cell>
          <cell r="X27">
            <v>0</v>
          </cell>
          <cell r="Y27" t="e">
            <v>#DIV/0!</v>
          </cell>
        </row>
        <row r="28">
          <cell r="A28">
            <v>11</v>
          </cell>
          <cell r="B28" t="str">
            <v>Textile</v>
          </cell>
          <cell r="C28" t="str">
            <v>Manufacturing</v>
          </cell>
          <cell r="D28" t="str">
            <v>Secondary</v>
          </cell>
          <cell r="E28" t="str">
            <v>Manufacturing</v>
          </cell>
          <cell r="F28">
            <v>0.6</v>
          </cell>
          <cell r="G28">
            <v>0.7</v>
          </cell>
          <cell r="H28">
            <v>0.6</v>
          </cell>
          <cell r="I28">
            <v>0.8</v>
          </cell>
          <cell r="J28">
            <v>0.6</v>
          </cell>
          <cell r="K28">
            <v>0.9</v>
          </cell>
          <cell r="L28">
            <v>0.6</v>
          </cell>
          <cell r="M28">
            <v>1.1</v>
          </cell>
          <cell r="N28">
            <v>0.6</v>
          </cell>
          <cell r="O28">
            <v>1.2</v>
          </cell>
          <cell r="P28">
            <v>0.6</v>
          </cell>
          <cell r="Q28">
            <v>2.1</v>
          </cell>
          <cell r="R28">
            <v>0.8</v>
          </cell>
          <cell r="S28">
            <v>2.8</v>
          </cell>
          <cell r="T28">
            <v>1.7</v>
          </cell>
          <cell r="U28">
            <v>3.7</v>
          </cell>
          <cell r="V28">
            <v>1.7</v>
          </cell>
          <cell r="W28">
            <v>4.4</v>
          </cell>
          <cell r="X28">
            <v>2.7</v>
          </cell>
          <cell r="Y28">
            <v>158.82352941176472</v>
          </cell>
          <cell r="AD28" t="str">
            <v>-</v>
          </cell>
          <cell r="AL28">
            <v>0.8</v>
          </cell>
          <cell r="AM28">
            <v>1</v>
          </cell>
        </row>
        <row r="29">
          <cell r="F29">
            <v>0.41265474552957354</v>
          </cell>
          <cell r="G29">
            <v>0.3243744207599629</v>
          </cell>
          <cell r="H29">
            <v>0.30472320975114275</v>
          </cell>
          <cell r="I29">
            <v>0.3191065017949741</v>
          </cell>
          <cell r="J29">
            <v>0.2413515687851971</v>
          </cell>
          <cell r="K29">
            <v>0.29411764705882354</v>
          </cell>
          <cell r="L29">
            <v>0.21459227467811154</v>
          </cell>
          <cell r="M29">
            <v>0.3459119496855346</v>
          </cell>
          <cell r="N29">
            <v>0.1760046934584922</v>
          </cell>
          <cell r="O29">
            <v>0.3588516746411483</v>
          </cell>
          <cell r="P29">
            <v>0.16251354279523295</v>
          </cell>
          <cell r="Q29">
            <v>0.5825242718446603</v>
          </cell>
          <cell r="R29">
            <v>0.19627085377821393</v>
          </cell>
          <cell r="S29">
            <v>0.7133757961783439</v>
          </cell>
          <cell r="T29">
            <v>0.39143449228643795</v>
          </cell>
          <cell r="U29">
            <v>0.8732593816379515</v>
          </cell>
          <cell r="X29">
            <v>0</v>
          </cell>
          <cell r="Y29" t="e">
            <v>#DIV/0!</v>
          </cell>
        </row>
        <row r="30">
          <cell r="A30">
            <v>12</v>
          </cell>
          <cell r="B30" t="str">
            <v>Electronics</v>
          </cell>
          <cell r="C30" t="str">
            <v>Manufacturing</v>
          </cell>
          <cell r="D30" t="str">
            <v>Secondary</v>
          </cell>
          <cell r="E30" t="str">
            <v>Manufacturing</v>
          </cell>
          <cell r="F30">
            <v>0.6</v>
          </cell>
          <cell r="G30">
            <v>0.4</v>
          </cell>
          <cell r="H30">
            <v>0.6</v>
          </cell>
          <cell r="I30">
            <v>0.5</v>
          </cell>
          <cell r="J30">
            <v>0.6</v>
          </cell>
          <cell r="K30">
            <v>0.6</v>
          </cell>
          <cell r="L30">
            <v>0.7</v>
          </cell>
          <cell r="M30">
            <v>0.7</v>
          </cell>
          <cell r="N30">
            <v>0.7</v>
          </cell>
          <cell r="O30">
            <v>1.1</v>
          </cell>
          <cell r="P30">
            <v>0.9</v>
          </cell>
          <cell r="Q30">
            <v>1.3</v>
          </cell>
          <cell r="R30">
            <v>1.1</v>
          </cell>
          <cell r="S30">
            <v>1.5</v>
          </cell>
          <cell r="T30">
            <v>1.1</v>
          </cell>
          <cell r="U30">
            <v>1.8</v>
          </cell>
          <cell r="V30">
            <v>1.2</v>
          </cell>
          <cell r="W30">
            <v>2.3</v>
          </cell>
          <cell r="X30">
            <v>1.0999999999999999</v>
          </cell>
          <cell r="Y30">
            <v>91.66666666666666</v>
          </cell>
          <cell r="AB30">
            <v>10.5</v>
          </cell>
          <cell r="AD30">
            <v>22</v>
          </cell>
          <cell r="AE30">
            <v>27</v>
          </cell>
          <cell r="AJ30">
            <v>7</v>
          </cell>
          <cell r="AL30">
            <v>14.2</v>
          </cell>
          <cell r="AM30">
            <v>15.5</v>
          </cell>
          <cell r="AP30">
            <v>-33.333333333333336</v>
          </cell>
        </row>
        <row r="31">
          <cell r="F31">
            <v>0.41265474552957354</v>
          </cell>
          <cell r="G31">
            <v>0.18535681186283595</v>
          </cell>
          <cell r="H31">
            <v>0.30472320975114275</v>
          </cell>
          <cell r="I31">
            <v>0.1994415636218588</v>
          </cell>
          <cell r="J31">
            <v>0.2413515687851971</v>
          </cell>
          <cell r="K31">
            <v>0.19607843137254902</v>
          </cell>
          <cell r="L31">
            <v>0.2503576537911301</v>
          </cell>
          <cell r="M31">
            <v>0.22012578616352202</v>
          </cell>
          <cell r="N31">
            <v>0.20533880903490756</v>
          </cell>
          <cell r="O31">
            <v>0.3289473684210527</v>
          </cell>
          <cell r="P31">
            <v>0.2437703141928494</v>
          </cell>
          <cell r="Q31">
            <v>0.36061026352288494</v>
          </cell>
          <cell r="R31">
            <v>0.2698724239450442</v>
          </cell>
          <cell r="S31">
            <v>0.3821656050955414</v>
          </cell>
          <cell r="T31">
            <v>0.2532811420676952</v>
          </cell>
          <cell r="U31">
            <v>0.4248288883644088</v>
          </cell>
          <cell r="X31">
            <v>0</v>
          </cell>
          <cell r="Y31" t="e">
            <v>#DIV/0!</v>
          </cell>
        </row>
        <row r="32">
          <cell r="A32">
            <v>8</v>
          </cell>
          <cell r="B32" t="str">
            <v>Electrical Machinery</v>
          </cell>
          <cell r="C32" t="str">
            <v>Manufacturing</v>
          </cell>
          <cell r="D32" t="str">
            <v>Secondary</v>
          </cell>
          <cell r="E32" t="str">
            <v>Manufacturing</v>
          </cell>
          <cell r="F32">
            <v>0.8</v>
          </cell>
          <cell r="G32">
            <v>0.9</v>
          </cell>
          <cell r="H32">
            <v>0.8</v>
          </cell>
          <cell r="I32">
            <v>1</v>
          </cell>
          <cell r="J32">
            <v>0.8</v>
          </cell>
          <cell r="K32">
            <v>1.4</v>
          </cell>
          <cell r="L32">
            <v>0.8</v>
          </cell>
          <cell r="M32">
            <v>1.4</v>
          </cell>
          <cell r="N32">
            <v>0.8</v>
          </cell>
          <cell r="O32">
            <v>1.4</v>
          </cell>
          <cell r="P32">
            <v>0.9</v>
          </cell>
          <cell r="Q32">
            <v>1.4</v>
          </cell>
          <cell r="R32">
            <v>1</v>
          </cell>
          <cell r="S32">
            <v>1.4</v>
          </cell>
          <cell r="T32">
            <v>1</v>
          </cell>
          <cell r="U32">
            <v>1.5</v>
          </cell>
          <cell r="V32">
            <v>0</v>
          </cell>
          <cell r="W32">
            <v>1.4</v>
          </cell>
          <cell r="X32">
            <v>1.4</v>
          </cell>
          <cell r="AD32">
            <v>1.2</v>
          </cell>
          <cell r="AE32">
            <v>1.2</v>
          </cell>
          <cell r="AL32" t="str">
            <v>-</v>
          </cell>
        </row>
        <row r="33">
          <cell r="F33">
            <v>0.5502063273727648</v>
          </cell>
          <cell r="G33">
            <v>0.41705282669138094</v>
          </cell>
          <cell r="H33">
            <v>0.40629761300152367</v>
          </cell>
          <cell r="I33">
            <v>0.3988831272437176</v>
          </cell>
          <cell r="J33">
            <v>0.32180209171359614</v>
          </cell>
          <cell r="K33">
            <v>0.457516339869281</v>
          </cell>
          <cell r="L33">
            <v>0.28612303290414876</v>
          </cell>
          <cell r="M33">
            <v>0.44025157232704404</v>
          </cell>
          <cell r="N33">
            <v>0.23467292461132297</v>
          </cell>
          <cell r="O33">
            <v>0.41866028708133973</v>
          </cell>
          <cell r="P33">
            <v>0.2437703141928494</v>
          </cell>
          <cell r="Q33">
            <v>0.38834951456310685</v>
          </cell>
          <cell r="R33">
            <v>0.2453385672227674</v>
          </cell>
          <cell r="S33">
            <v>0.35668789808917195</v>
          </cell>
          <cell r="T33">
            <v>0.2302555836979047</v>
          </cell>
          <cell r="U33">
            <v>0.35402407363700733</v>
          </cell>
          <cell r="X33">
            <v>0</v>
          </cell>
          <cell r="Y33" t="e">
            <v>#DIV/0!</v>
          </cell>
        </row>
        <row r="34">
          <cell r="A34">
            <v>15</v>
          </cell>
          <cell r="B34" t="str">
            <v>Metal Products</v>
          </cell>
          <cell r="C34" t="str">
            <v>Manufacturing</v>
          </cell>
          <cell r="D34" t="str">
            <v>Secondary</v>
          </cell>
          <cell r="E34" t="str">
            <v>Manufacturing</v>
          </cell>
          <cell r="F34">
            <v>0</v>
          </cell>
          <cell r="G34">
            <v>1.3</v>
          </cell>
          <cell r="H34">
            <v>0</v>
          </cell>
          <cell r="I34">
            <v>1.3</v>
          </cell>
          <cell r="J34">
            <v>0</v>
          </cell>
          <cell r="K34">
            <v>1.3</v>
          </cell>
          <cell r="L34">
            <v>0</v>
          </cell>
          <cell r="M34">
            <v>1.3</v>
          </cell>
          <cell r="N34">
            <v>0</v>
          </cell>
          <cell r="O34">
            <v>1.3</v>
          </cell>
          <cell r="P34">
            <v>0</v>
          </cell>
          <cell r="Q34">
            <v>1.3</v>
          </cell>
          <cell r="R34">
            <v>0</v>
          </cell>
          <cell r="S34">
            <v>1.4</v>
          </cell>
          <cell r="T34">
            <v>0</v>
          </cell>
          <cell r="U34">
            <v>1.4</v>
          </cell>
          <cell r="V34">
            <v>1.9</v>
          </cell>
          <cell r="W34">
            <v>1.5</v>
          </cell>
          <cell r="X34">
            <v>-0.3999999999999999</v>
          </cell>
          <cell r="Y34">
            <v>-21.052631578947366</v>
          </cell>
          <cell r="AD34" t="str">
            <v>-</v>
          </cell>
          <cell r="AL34">
            <v>1</v>
          </cell>
          <cell r="AM34">
            <v>1</v>
          </cell>
        </row>
        <row r="35">
          <cell r="F35">
            <v>0</v>
          </cell>
          <cell r="G35">
            <v>0.6024096385542169</v>
          </cell>
          <cell r="H35">
            <v>0</v>
          </cell>
          <cell r="I35">
            <v>0.5185480654168328</v>
          </cell>
          <cell r="J35">
            <v>0</v>
          </cell>
          <cell r="K35">
            <v>0.4248366013071896</v>
          </cell>
          <cell r="L35">
            <v>0</v>
          </cell>
          <cell r="M35">
            <v>0.4088050314465409</v>
          </cell>
          <cell r="N35">
            <v>0</v>
          </cell>
          <cell r="O35">
            <v>0.3887559808612441</v>
          </cell>
          <cell r="P35">
            <v>0</v>
          </cell>
          <cell r="Q35">
            <v>0.36061026352288494</v>
          </cell>
          <cell r="R35">
            <v>0</v>
          </cell>
          <cell r="S35">
            <v>0.35668789808917195</v>
          </cell>
          <cell r="T35">
            <v>0</v>
          </cell>
          <cell r="U35">
            <v>0.3304224687278735</v>
          </cell>
          <cell r="X35">
            <v>0</v>
          </cell>
          <cell r="Y35" t="e">
            <v>#DIV/0!</v>
          </cell>
        </row>
        <row r="36">
          <cell r="A36">
            <v>16</v>
          </cell>
          <cell r="B36" t="str">
            <v>Paper &amp; Pulp</v>
          </cell>
          <cell r="C36" t="str">
            <v>Manufacturing</v>
          </cell>
          <cell r="D36" t="str">
            <v>Secondary</v>
          </cell>
          <cell r="E36" t="str">
            <v>Manufacturing</v>
          </cell>
          <cell r="F36">
            <v>0</v>
          </cell>
          <cell r="G36">
            <v>0.2</v>
          </cell>
          <cell r="H36">
            <v>0</v>
          </cell>
          <cell r="I36">
            <v>0.3</v>
          </cell>
          <cell r="J36">
            <v>0</v>
          </cell>
          <cell r="K36">
            <v>0.4</v>
          </cell>
          <cell r="L36">
            <v>0</v>
          </cell>
          <cell r="M36">
            <v>0.5</v>
          </cell>
          <cell r="N36">
            <v>0</v>
          </cell>
          <cell r="O36">
            <v>0.6</v>
          </cell>
          <cell r="P36">
            <v>0</v>
          </cell>
          <cell r="Q36">
            <v>0.7</v>
          </cell>
          <cell r="R36">
            <v>0</v>
          </cell>
          <cell r="S36">
            <v>0.7</v>
          </cell>
          <cell r="T36">
            <v>0</v>
          </cell>
          <cell r="U36">
            <v>0.7</v>
          </cell>
          <cell r="V36">
            <v>0</v>
          </cell>
          <cell r="W36">
            <v>0.7</v>
          </cell>
          <cell r="X36">
            <v>0.7</v>
          </cell>
          <cell r="AD36" t="str">
            <v>-</v>
          </cell>
          <cell r="AL36">
            <v>0.4</v>
          </cell>
          <cell r="AM36">
            <v>0.4</v>
          </cell>
        </row>
        <row r="37">
          <cell r="F37">
            <v>0</v>
          </cell>
          <cell r="G37">
            <v>0.09267840593141798</v>
          </cell>
          <cell r="H37">
            <v>0</v>
          </cell>
          <cell r="I37">
            <v>0.11966493817311527</v>
          </cell>
          <cell r="J37">
            <v>0</v>
          </cell>
          <cell r="K37">
            <v>0.13071895424836602</v>
          </cell>
          <cell r="L37">
            <v>0</v>
          </cell>
          <cell r="M37">
            <v>0.15723270440251574</v>
          </cell>
          <cell r="N37">
            <v>0</v>
          </cell>
          <cell r="O37">
            <v>0.17942583732057416</v>
          </cell>
          <cell r="P37">
            <v>0</v>
          </cell>
          <cell r="Q37">
            <v>0.19417475728155342</v>
          </cell>
          <cell r="R37">
            <v>0</v>
          </cell>
          <cell r="S37">
            <v>0.17834394904458598</v>
          </cell>
          <cell r="T37">
            <v>0</v>
          </cell>
          <cell r="U37">
            <v>0.16521123436393675</v>
          </cell>
          <cell r="X37">
            <v>0</v>
          </cell>
          <cell r="Y37" t="e">
            <v>#DIV/0!</v>
          </cell>
        </row>
        <row r="38">
          <cell r="A38">
            <v>17</v>
          </cell>
          <cell r="B38" t="str">
            <v>Cement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0.1</v>
          </cell>
          <cell r="T38">
            <v>0</v>
          </cell>
          <cell r="U38">
            <v>0.1</v>
          </cell>
          <cell r="V38">
            <v>2</v>
          </cell>
          <cell r="W38">
            <v>0.1</v>
          </cell>
          <cell r="X38">
            <v>-1.9</v>
          </cell>
          <cell r="Y38">
            <v>-95</v>
          </cell>
        </row>
        <row r="39">
          <cell r="R39">
            <v>0</v>
          </cell>
          <cell r="S39">
            <v>0.025477707006369428</v>
          </cell>
          <cell r="T39">
            <v>0</v>
          </cell>
          <cell r="U39">
            <v>0.023601604909133822</v>
          </cell>
          <cell r="X39">
            <v>0</v>
          </cell>
          <cell r="Y39" t="e">
            <v>#DIV/0!</v>
          </cell>
        </row>
        <row r="40">
          <cell r="A40">
            <v>18</v>
          </cell>
          <cell r="B40" t="str">
            <v>Others</v>
          </cell>
          <cell r="C40" t="str">
            <v>Services</v>
          </cell>
          <cell r="D40" t="str">
            <v>Tertiary</v>
          </cell>
          <cell r="E40" t="str">
            <v>Others</v>
          </cell>
          <cell r="F40">
            <v>11.5</v>
          </cell>
          <cell r="G40">
            <v>9.5</v>
          </cell>
          <cell r="H40">
            <v>13.7</v>
          </cell>
          <cell r="I40">
            <v>12.1</v>
          </cell>
          <cell r="J40">
            <v>16.5</v>
          </cell>
          <cell r="K40">
            <v>14.5</v>
          </cell>
          <cell r="L40">
            <v>18.3</v>
          </cell>
          <cell r="M40">
            <v>16.6</v>
          </cell>
          <cell r="N40">
            <v>20.5</v>
          </cell>
          <cell r="O40">
            <v>19.3</v>
          </cell>
          <cell r="P40">
            <v>23.9</v>
          </cell>
          <cell r="Q40">
            <v>21.4</v>
          </cell>
          <cell r="R40">
            <v>26.9</v>
          </cell>
          <cell r="S40">
            <v>25.2</v>
          </cell>
          <cell r="T40">
            <v>30.1</v>
          </cell>
          <cell r="U40">
            <v>29.8</v>
          </cell>
          <cell r="V40">
            <v>31.2</v>
          </cell>
          <cell r="W40">
            <v>32.2</v>
          </cell>
          <cell r="X40">
            <v>1.0000000000000036</v>
          </cell>
          <cell r="Y40">
            <v>3.205128205128216</v>
          </cell>
          <cell r="AB40">
            <v>17.3</v>
          </cell>
          <cell r="AD40">
            <v>50.2</v>
          </cell>
          <cell r="AE40">
            <v>58.8</v>
          </cell>
          <cell r="AJ40">
            <v>13.5</v>
          </cell>
          <cell r="AL40">
            <v>35.2</v>
          </cell>
          <cell r="AM40">
            <v>39</v>
          </cell>
          <cell r="AP40">
            <v>-21.965317919075144</v>
          </cell>
        </row>
        <row r="41">
          <cell r="F41">
            <v>7.909215955983494</v>
          </cell>
          <cell r="G41">
            <v>4.402224281742353</v>
          </cell>
          <cell r="H41">
            <v>6.957846622651092</v>
          </cell>
          <cell r="I41">
            <v>4.826485839648983</v>
          </cell>
          <cell r="J41">
            <v>6.637168141592921</v>
          </cell>
          <cell r="K41">
            <v>4.738562091503268</v>
          </cell>
          <cell r="L41">
            <v>6.545064377682404</v>
          </cell>
          <cell r="M41">
            <v>5.220125786163522</v>
          </cell>
          <cell r="N41">
            <v>6.013493693165151</v>
          </cell>
          <cell r="O41">
            <v>5.7715311004784695</v>
          </cell>
          <cell r="P41">
            <v>6.473456121343444</v>
          </cell>
          <cell r="Q41">
            <v>5.9361997226074905</v>
          </cell>
          <cell r="R41">
            <v>6.599607458292443</v>
          </cell>
          <cell r="S41">
            <v>6.420382165605096</v>
          </cell>
          <cell r="T41">
            <v>6.9306930693069315</v>
          </cell>
          <cell r="U41">
            <v>7.033278262921878</v>
          </cell>
          <cell r="X41">
            <v>0</v>
          </cell>
          <cell r="Y41" t="e">
            <v>#DIV/0!</v>
          </cell>
        </row>
        <row r="42">
          <cell r="A42">
            <v>19</v>
          </cell>
          <cell r="B42" t="str">
            <v>Leather and Leather Products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 t="e">
            <v>#DIV/0!</v>
          </cell>
        </row>
        <row r="43">
          <cell r="X43">
            <v>0</v>
          </cell>
          <cell r="Y43" t="e">
            <v>#DIV/0!</v>
          </cell>
        </row>
        <row r="44">
          <cell r="B44" t="str">
            <v>Rubber and Rubber Products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 t="e">
            <v>#DIV/0!</v>
          </cell>
        </row>
        <row r="45">
          <cell r="X45">
            <v>0</v>
          </cell>
          <cell r="Y45" t="e">
            <v>#DIV/0!</v>
          </cell>
        </row>
        <row r="46">
          <cell r="A46">
            <v>21</v>
          </cell>
          <cell r="B46" t="str">
            <v>Basic Metals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X46">
            <v>0</v>
          </cell>
          <cell r="Y46" t="e">
            <v>#DIV/0!</v>
          </cell>
        </row>
        <row r="47">
          <cell r="X47">
            <v>0</v>
          </cell>
          <cell r="Y47" t="e">
            <v>#DIV/0!</v>
          </cell>
        </row>
        <row r="48">
          <cell r="A48">
            <v>22</v>
          </cell>
          <cell r="B48" t="str">
            <v>Transport Equipment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 t="e">
            <v>#DIV/0!</v>
          </cell>
        </row>
        <row r="49">
          <cell r="X49">
            <v>0</v>
          </cell>
          <cell r="Y49" t="e">
            <v>#DIV/0!</v>
          </cell>
        </row>
        <row r="50">
          <cell r="A50">
            <v>23</v>
          </cell>
          <cell r="B50" t="str">
            <v>Tourism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 t="e">
            <v>#DIV/0!</v>
          </cell>
        </row>
        <row r="51">
          <cell r="X51">
            <v>0</v>
          </cell>
          <cell r="Y51" t="e">
            <v>#DIV/0!</v>
          </cell>
        </row>
        <row r="52">
          <cell r="A52">
            <v>24</v>
          </cell>
          <cell r="B52" t="str">
            <v>Social and Personal Services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 t="e">
            <v>#DIV/0!</v>
          </cell>
        </row>
        <row r="53">
          <cell r="X53">
            <v>0</v>
          </cell>
          <cell r="Y53" t="e">
            <v>#DIV/0!</v>
          </cell>
        </row>
        <row r="54">
          <cell r="X54">
            <v>0</v>
          </cell>
          <cell r="Y54" t="e">
            <v>#DIV/0!</v>
          </cell>
        </row>
        <row r="55">
          <cell r="A55" t="str">
            <v>TOTAL</v>
          </cell>
          <cell r="F55">
            <v>145.39999999999998</v>
          </cell>
          <cell r="G55">
            <v>215.80000000000004</v>
          </cell>
          <cell r="H55">
            <v>196.89999999999998</v>
          </cell>
          <cell r="I55">
            <v>250.7</v>
          </cell>
          <cell r="J55">
            <v>248.6</v>
          </cell>
          <cell r="K55">
            <v>306</v>
          </cell>
          <cell r="L55">
            <v>279.59999999999997</v>
          </cell>
          <cell r="M55">
            <v>318.00000000000006</v>
          </cell>
          <cell r="N55">
            <v>340.90000000000003</v>
          </cell>
          <cell r="O55">
            <v>334.40000000000003</v>
          </cell>
          <cell r="P55">
            <v>369.1999999999999</v>
          </cell>
          <cell r="Q55">
            <v>360.5</v>
          </cell>
          <cell r="R55">
            <v>407.6</v>
          </cell>
          <cell r="S55">
            <v>392.5</v>
          </cell>
          <cell r="T55">
            <v>434.29999999999995</v>
          </cell>
          <cell r="U55">
            <v>423.7</v>
          </cell>
          <cell r="V55">
            <v>472.2999999999999</v>
          </cell>
          <cell r="W55">
            <v>469.90000000000003</v>
          </cell>
          <cell r="X55">
            <v>-2.3999999999998636</v>
          </cell>
          <cell r="Y55">
            <v>-0.5081515985602136</v>
          </cell>
          <cell r="AA55">
            <v>0</v>
          </cell>
          <cell r="AB55">
            <v>85.2</v>
          </cell>
          <cell r="AD55">
            <v>294.59999999999997</v>
          </cell>
          <cell r="AE55">
            <v>328</v>
          </cell>
          <cell r="AI55">
            <v>0</v>
          </cell>
          <cell r="AJ55">
            <v>152.4</v>
          </cell>
          <cell r="AL55">
            <v>339.1</v>
          </cell>
          <cell r="AM55">
            <v>372.0999999999999</v>
          </cell>
          <cell r="AP55">
            <v>78.87323943661973</v>
          </cell>
        </row>
        <row r="58">
          <cell r="A58" t="str">
            <v>Standard Industrial Classification</v>
          </cell>
        </row>
        <row r="60">
          <cell r="A60" t="str">
            <v>S. No</v>
          </cell>
          <cell r="B60" t="str">
            <v>Economic Groups</v>
          </cell>
        </row>
        <row r="61">
          <cell r="A61">
            <v>1</v>
          </cell>
          <cell r="B61" t="str">
            <v>Agriculture, Forestry, hunting &amp; Fishing</v>
          </cell>
        </row>
        <row r="62">
          <cell r="A62">
            <v>2</v>
          </cell>
          <cell r="B62" t="str">
            <v>Mining &amp; Quarrying Oil &amp; Gas</v>
          </cell>
        </row>
        <row r="63">
          <cell r="A63">
            <v>3</v>
          </cell>
          <cell r="B63" t="str">
            <v>Manufacturing</v>
          </cell>
        </row>
        <row r="64">
          <cell r="A64">
            <v>4</v>
          </cell>
          <cell r="B64" t="str">
            <v>Construction</v>
          </cell>
        </row>
        <row r="65">
          <cell r="A65">
            <v>5</v>
          </cell>
          <cell r="B65" t="str">
            <v>Utilities</v>
          </cell>
        </row>
        <row r="66">
          <cell r="A66">
            <v>6</v>
          </cell>
          <cell r="B66" t="str">
            <v>Commerce</v>
          </cell>
        </row>
        <row r="67">
          <cell r="A67">
            <v>7</v>
          </cell>
          <cell r="B67" t="str">
            <v>Transportation, Storage&amp; Communication</v>
          </cell>
        </row>
        <row r="68">
          <cell r="A68">
            <v>8</v>
          </cell>
          <cell r="B68" t="str">
            <v>Others</v>
          </cell>
        </row>
        <row r="69">
          <cell r="A69" t="str">
            <v>TOTAL</v>
          </cell>
        </row>
        <row r="71">
          <cell r="A71" t="str">
            <v>Broad Economic Grouping</v>
          </cell>
        </row>
        <row r="73">
          <cell r="A73" t="str">
            <v>S. No</v>
          </cell>
          <cell r="B73" t="str">
            <v>Economic Groups</v>
          </cell>
        </row>
        <row r="74">
          <cell r="A74">
            <v>1</v>
          </cell>
          <cell r="B74" t="str">
            <v>Primary</v>
          </cell>
        </row>
        <row r="75">
          <cell r="A75">
            <v>2</v>
          </cell>
          <cell r="B75" t="str">
            <v>Secondary</v>
          </cell>
        </row>
        <row r="76">
          <cell r="A76">
            <v>3</v>
          </cell>
          <cell r="B76" t="str">
            <v>Tertiary</v>
          </cell>
        </row>
        <row r="77">
          <cell r="A77" t="str">
            <v>TOTAL</v>
          </cell>
        </row>
        <row r="84">
          <cell r="A84">
            <v>1</v>
          </cell>
          <cell r="B84" t="str">
            <v>Agr., Mining &amp; Quarrying, Oil &amp; Gas</v>
          </cell>
        </row>
        <row r="86">
          <cell r="A86">
            <v>2</v>
          </cell>
          <cell r="B86" t="str">
            <v>Manufacturing</v>
          </cell>
        </row>
        <row r="88">
          <cell r="A88">
            <v>3</v>
          </cell>
          <cell r="B88" t="str">
            <v>Power</v>
          </cell>
        </row>
        <row r="90">
          <cell r="A90">
            <v>4</v>
          </cell>
          <cell r="B90" t="str">
            <v>Others</v>
          </cell>
        </row>
        <row r="92">
          <cell r="A92" t="str">
            <v>TOTAL</v>
          </cell>
        </row>
      </sheetData>
      <sheetData sheetId="5">
        <row r="1">
          <cell r="AO1" t="str">
            <v>Table:</v>
          </cell>
        </row>
        <row r="2">
          <cell r="A2" t="str">
            <v>NET INFLOW OF FOREIGN PRIVATE INVESTMENT</v>
          </cell>
        </row>
        <row r="5">
          <cell r="AR5" t="str">
            <v>(MILLION U.S. $)</v>
          </cell>
        </row>
        <row r="6">
          <cell r="B6" t="str">
            <v>1986-87</v>
          </cell>
          <cell r="E6" t="str">
            <v>1987-88</v>
          </cell>
          <cell r="H6" t="str">
            <v>1988-89</v>
          </cell>
          <cell r="K6" t="str">
            <v>1989-90</v>
          </cell>
          <cell r="O6" t="str">
            <v>1990-91</v>
          </cell>
          <cell r="R6" t="str">
            <v>1991-92</v>
          </cell>
          <cell r="U6" t="str">
            <v>1992-93</v>
          </cell>
          <cell r="X6" t="str">
            <v>1993-94</v>
          </cell>
          <cell r="Z6" t="str">
            <v>1994-95 @</v>
          </cell>
          <cell r="AC6" t="str">
            <v>1995-96 </v>
          </cell>
          <cell r="AG6" t="str">
            <v>1996-97 </v>
          </cell>
          <cell r="AJ6" t="str">
            <v>1997-98</v>
          </cell>
          <cell r="AM6" t="str">
            <v>1998-99</v>
          </cell>
          <cell r="AP6" t="str">
            <v>1999-2000</v>
          </cell>
        </row>
        <row r="7">
          <cell r="A7" t="str">
            <v>COUNTRY</v>
          </cell>
          <cell r="B7" t="str">
            <v>Direct</v>
          </cell>
          <cell r="C7" t="str">
            <v>Portfolio</v>
          </cell>
          <cell r="D7" t="str">
            <v>Total</v>
          </cell>
          <cell r="E7" t="str">
            <v>Direct</v>
          </cell>
          <cell r="F7" t="str">
            <v>Portfolio</v>
          </cell>
          <cell r="G7" t="str">
            <v>Total</v>
          </cell>
          <cell r="H7" t="str">
            <v>Direct</v>
          </cell>
          <cell r="I7" t="str">
            <v>Portfolio</v>
          </cell>
          <cell r="J7" t="str">
            <v>Total</v>
          </cell>
          <cell r="K7" t="str">
            <v>Direct</v>
          </cell>
          <cell r="L7" t="str">
            <v>Portfolio</v>
          </cell>
          <cell r="M7" t="str">
            <v>Total</v>
          </cell>
          <cell r="N7" t="str">
            <v>Direct</v>
          </cell>
          <cell r="O7" t="str">
            <v>Portfolio</v>
          </cell>
          <cell r="P7" t="str">
            <v>Total</v>
          </cell>
          <cell r="Q7" t="str">
            <v>Direct</v>
          </cell>
          <cell r="R7" t="str">
            <v>Portfolio</v>
          </cell>
          <cell r="S7" t="str">
            <v>Total</v>
          </cell>
          <cell r="T7" t="str">
            <v>Direct</v>
          </cell>
          <cell r="U7" t="str">
            <v>Portfolio</v>
          </cell>
          <cell r="V7" t="str">
            <v>Total</v>
          </cell>
          <cell r="W7" t="str">
            <v>Direct</v>
          </cell>
          <cell r="X7" t="str">
            <v>Portfolio</v>
          </cell>
          <cell r="Y7" t="str">
            <v>Total</v>
          </cell>
          <cell r="Z7" t="str">
            <v>Direct</v>
          </cell>
          <cell r="AA7" t="str">
            <v>Portfolio</v>
          </cell>
          <cell r="AB7" t="str">
            <v>Total</v>
          </cell>
          <cell r="AC7" t="str">
            <v>Direct</v>
          </cell>
          <cell r="AE7" t="str">
            <v>Portfolio</v>
          </cell>
          <cell r="AF7" t="str">
            <v>Total</v>
          </cell>
          <cell r="AG7" t="str">
            <v>Direct</v>
          </cell>
          <cell r="AH7" t="str">
            <v>Portfolio</v>
          </cell>
          <cell r="AI7" t="str">
            <v>Total</v>
          </cell>
          <cell r="AJ7" t="str">
            <v>Direct</v>
          </cell>
          <cell r="AK7" t="str">
            <v>Portfolio</v>
          </cell>
          <cell r="AL7" t="str">
            <v>Total</v>
          </cell>
          <cell r="AM7" t="str">
            <v>Direct</v>
          </cell>
          <cell r="AN7" t="str">
            <v>Portfolio</v>
          </cell>
          <cell r="AO7" t="str">
            <v>Total</v>
          </cell>
          <cell r="AP7" t="str">
            <v>Direct</v>
          </cell>
          <cell r="AQ7" t="str">
            <v>Portfolio</v>
          </cell>
          <cell r="AR7" t="str">
            <v>Total</v>
          </cell>
        </row>
        <row r="8">
          <cell r="A8" t="str">
            <v>U.S.A.</v>
          </cell>
          <cell r="B8">
            <v>42.9</v>
          </cell>
          <cell r="C8">
            <v>-0.7</v>
          </cell>
          <cell r="D8">
            <v>42.199999999999996</v>
          </cell>
          <cell r="E8">
            <v>45.8</v>
          </cell>
          <cell r="F8">
            <v>1</v>
          </cell>
          <cell r="G8">
            <v>46.8</v>
          </cell>
          <cell r="H8">
            <v>94.4</v>
          </cell>
          <cell r="I8">
            <v>1.7</v>
          </cell>
          <cell r="J8">
            <v>96.10000000000001</v>
          </cell>
          <cell r="K8">
            <v>93.9</v>
          </cell>
          <cell r="L8">
            <v>-2</v>
          </cell>
          <cell r="M8">
            <v>91.9</v>
          </cell>
          <cell r="N8">
            <v>130</v>
          </cell>
          <cell r="O8">
            <v>5</v>
          </cell>
          <cell r="P8">
            <v>135</v>
          </cell>
          <cell r="Q8">
            <v>213.4</v>
          </cell>
          <cell r="R8">
            <v>50.9</v>
          </cell>
          <cell r="S8">
            <v>264.3</v>
          </cell>
          <cell r="T8">
            <v>136.9</v>
          </cell>
          <cell r="U8">
            <v>25.7</v>
          </cell>
          <cell r="V8">
            <v>162.6</v>
          </cell>
          <cell r="W8">
            <v>114.5</v>
          </cell>
          <cell r="X8">
            <v>34</v>
          </cell>
          <cell r="Y8">
            <v>148.5</v>
          </cell>
          <cell r="Z8">
            <v>176.4</v>
          </cell>
          <cell r="AA8">
            <v>370.2</v>
          </cell>
          <cell r="AB8">
            <v>546.6</v>
          </cell>
          <cell r="AC8">
            <v>319.8</v>
          </cell>
          <cell r="AE8">
            <v>35.9</v>
          </cell>
          <cell r="AF8">
            <v>355.7</v>
          </cell>
          <cell r="AG8">
            <v>246.2</v>
          </cell>
          <cell r="AH8">
            <v>111.3</v>
          </cell>
          <cell r="AI8">
            <v>357.5</v>
          </cell>
          <cell r="AJ8">
            <v>256.6</v>
          </cell>
          <cell r="AK8">
            <v>64.2</v>
          </cell>
          <cell r="AL8">
            <v>320.8</v>
          </cell>
          <cell r="AM8">
            <v>163.9</v>
          </cell>
          <cell r="AN8">
            <v>11.4</v>
          </cell>
          <cell r="AO8">
            <v>175.3</v>
          </cell>
          <cell r="AP8">
            <v>148.1</v>
          </cell>
          <cell r="AQ8">
            <v>-27.9</v>
          </cell>
          <cell r="AR8">
            <v>120.19999999999999</v>
          </cell>
        </row>
        <row r="9">
          <cell r="A9" t="str">
            <v>U.K.</v>
          </cell>
          <cell r="B9">
            <v>5.1</v>
          </cell>
          <cell r="C9">
            <v>-4</v>
          </cell>
          <cell r="D9">
            <v>1.0999999999999996</v>
          </cell>
          <cell r="E9">
            <v>25.5</v>
          </cell>
          <cell r="F9">
            <v>1.1</v>
          </cell>
          <cell r="G9">
            <v>26.6</v>
          </cell>
          <cell r="H9">
            <v>22.6</v>
          </cell>
          <cell r="I9">
            <v>4.4</v>
          </cell>
          <cell r="J9">
            <v>27</v>
          </cell>
          <cell r="K9">
            <v>22.8</v>
          </cell>
          <cell r="L9">
            <v>-0.2</v>
          </cell>
          <cell r="M9">
            <v>22.6</v>
          </cell>
          <cell r="N9">
            <v>33.8</v>
          </cell>
          <cell r="O9">
            <v>-0.3</v>
          </cell>
          <cell r="P9">
            <v>33.5</v>
          </cell>
          <cell r="Q9">
            <v>20.8</v>
          </cell>
          <cell r="R9">
            <v>-1.2</v>
          </cell>
          <cell r="S9">
            <v>19.6</v>
          </cell>
          <cell r="T9">
            <v>25.7</v>
          </cell>
          <cell r="U9">
            <v>19.7</v>
          </cell>
          <cell r="V9">
            <v>45.4</v>
          </cell>
          <cell r="W9">
            <v>32</v>
          </cell>
          <cell r="X9">
            <v>50</v>
          </cell>
          <cell r="Y9">
            <v>82</v>
          </cell>
          <cell r="Z9">
            <v>38.7</v>
          </cell>
          <cell r="AA9">
            <v>243.9</v>
          </cell>
          <cell r="AB9">
            <v>282.6</v>
          </cell>
          <cell r="AC9">
            <v>331.7</v>
          </cell>
          <cell r="AD9" t="str">
            <v>#</v>
          </cell>
          <cell r="AE9">
            <v>68.1</v>
          </cell>
          <cell r="AF9">
            <v>399.79999999999995</v>
          </cell>
          <cell r="AG9">
            <v>240.1</v>
          </cell>
          <cell r="AH9">
            <v>77.9</v>
          </cell>
          <cell r="AI9">
            <v>318</v>
          </cell>
          <cell r="AJ9">
            <v>135.3</v>
          </cell>
          <cell r="AK9">
            <v>-106.2</v>
          </cell>
          <cell r="AL9">
            <v>29.10000000000001</v>
          </cell>
          <cell r="AM9">
            <v>81.6</v>
          </cell>
          <cell r="AN9">
            <v>-30.5</v>
          </cell>
          <cell r="AO9">
            <v>51.1</v>
          </cell>
          <cell r="AP9">
            <v>161.9</v>
          </cell>
          <cell r="AQ9">
            <v>17.1</v>
          </cell>
          <cell r="AR9">
            <v>179</v>
          </cell>
        </row>
        <row r="10">
          <cell r="A10" t="str">
            <v>U.A.E.</v>
          </cell>
          <cell r="B10">
            <v>25.6</v>
          </cell>
          <cell r="C10">
            <v>1.6</v>
          </cell>
          <cell r="D10">
            <v>27.200000000000003</v>
          </cell>
          <cell r="E10">
            <v>24.4</v>
          </cell>
          <cell r="F10">
            <v>3.4</v>
          </cell>
          <cell r="G10">
            <v>27.799999999999997</v>
          </cell>
          <cell r="H10">
            <v>12.9</v>
          </cell>
          <cell r="I10">
            <v>0.9</v>
          </cell>
          <cell r="J10">
            <v>13.8</v>
          </cell>
          <cell r="K10">
            <v>15.9</v>
          </cell>
          <cell r="L10">
            <v>-2.8</v>
          </cell>
          <cell r="M10">
            <v>13.100000000000001</v>
          </cell>
          <cell r="N10">
            <v>9</v>
          </cell>
          <cell r="O10">
            <v>1.6</v>
          </cell>
          <cell r="P10">
            <v>10.6</v>
          </cell>
          <cell r="Q10">
            <v>10.5</v>
          </cell>
          <cell r="R10">
            <v>47.6</v>
          </cell>
          <cell r="S10">
            <v>58.1</v>
          </cell>
          <cell r="T10">
            <v>9.5</v>
          </cell>
          <cell r="U10">
            <v>0.9</v>
          </cell>
          <cell r="V10">
            <v>10.4</v>
          </cell>
          <cell r="W10">
            <v>7.5</v>
          </cell>
          <cell r="X10">
            <v>2.6</v>
          </cell>
          <cell r="Y10">
            <v>10.1</v>
          </cell>
          <cell r="Z10">
            <v>46.8</v>
          </cell>
          <cell r="AA10">
            <v>34.9</v>
          </cell>
          <cell r="AB10">
            <v>81.69999999999999</v>
          </cell>
          <cell r="AC10">
            <v>52.8</v>
          </cell>
          <cell r="AE10">
            <v>-22.3</v>
          </cell>
          <cell r="AF10">
            <v>30.499999999999996</v>
          </cell>
          <cell r="AG10">
            <v>54.9</v>
          </cell>
          <cell r="AH10">
            <v>-5.2</v>
          </cell>
          <cell r="AI10">
            <v>49.699999999999996</v>
          </cell>
          <cell r="AJ10">
            <v>19.2</v>
          </cell>
          <cell r="AK10">
            <v>22.1</v>
          </cell>
          <cell r="AL10">
            <v>41.3</v>
          </cell>
          <cell r="AM10">
            <v>6.9</v>
          </cell>
          <cell r="AN10">
            <v>25.4</v>
          </cell>
          <cell r="AO10">
            <v>32.3</v>
          </cell>
          <cell r="AP10">
            <v>5</v>
          </cell>
          <cell r="AQ10">
            <v>23.9</v>
          </cell>
          <cell r="AR10">
            <v>28.9</v>
          </cell>
        </row>
        <row r="11">
          <cell r="A11" t="str">
            <v>Germany</v>
          </cell>
          <cell r="B11">
            <v>5.4</v>
          </cell>
          <cell r="C11">
            <v>0.3</v>
          </cell>
          <cell r="D11">
            <v>5.7</v>
          </cell>
          <cell r="E11">
            <v>18.3</v>
          </cell>
          <cell r="F11">
            <v>0.3</v>
          </cell>
          <cell r="G11">
            <v>18.6</v>
          </cell>
          <cell r="H11">
            <v>10</v>
          </cell>
          <cell r="I11">
            <v>1.6</v>
          </cell>
          <cell r="J11">
            <v>11.6</v>
          </cell>
          <cell r="K11">
            <v>11.2</v>
          </cell>
          <cell r="L11" t="str">
            <v> ..</v>
          </cell>
          <cell r="M11">
            <v>11.2</v>
          </cell>
          <cell r="N11">
            <v>12.5</v>
          </cell>
          <cell r="O11">
            <v>2.3</v>
          </cell>
          <cell r="P11">
            <v>14.8</v>
          </cell>
          <cell r="Q11">
            <v>21.4</v>
          </cell>
          <cell r="R11">
            <v>0.5</v>
          </cell>
          <cell r="S11">
            <v>21.9</v>
          </cell>
          <cell r="T11">
            <v>36.2</v>
          </cell>
          <cell r="U11" t="str">
            <v>-</v>
          </cell>
          <cell r="V11">
            <v>36.2</v>
          </cell>
          <cell r="W11">
            <v>9.1</v>
          </cell>
          <cell r="X11">
            <v>3.3</v>
          </cell>
          <cell r="Y11">
            <v>12.399999999999999</v>
          </cell>
          <cell r="Z11">
            <v>17.6</v>
          </cell>
          <cell r="AA11">
            <v>11.2</v>
          </cell>
          <cell r="AB11">
            <v>28.8</v>
          </cell>
          <cell r="AC11">
            <v>26</v>
          </cell>
          <cell r="AE11">
            <v>3.3</v>
          </cell>
          <cell r="AF11">
            <v>29.3</v>
          </cell>
          <cell r="AG11">
            <v>17.6</v>
          </cell>
          <cell r="AH11">
            <v>19.7</v>
          </cell>
          <cell r="AI11">
            <v>37.3</v>
          </cell>
          <cell r="AJ11">
            <v>24</v>
          </cell>
          <cell r="AK11">
            <v>0.3</v>
          </cell>
          <cell r="AL11">
            <v>24.3</v>
          </cell>
          <cell r="AM11">
            <v>19.3</v>
          </cell>
          <cell r="AN11">
            <v>0</v>
          </cell>
          <cell r="AO11">
            <v>19.3</v>
          </cell>
          <cell r="AP11">
            <v>7.2</v>
          </cell>
          <cell r="AQ11">
            <v>0</v>
          </cell>
          <cell r="AR11">
            <v>7.2</v>
          </cell>
        </row>
        <row r="12">
          <cell r="A12" t="str">
            <v>France</v>
          </cell>
          <cell r="B12">
            <v>1.5</v>
          </cell>
          <cell r="C12" t="str">
            <v> -</v>
          </cell>
          <cell r="D12">
            <v>1.5</v>
          </cell>
          <cell r="E12">
            <v>5</v>
          </cell>
          <cell r="F12" t="str">
            <v> -</v>
          </cell>
          <cell r="G12">
            <v>5</v>
          </cell>
          <cell r="H12">
            <v>7.7</v>
          </cell>
          <cell r="I12">
            <v>-0.3</v>
          </cell>
          <cell r="J12">
            <v>7.4</v>
          </cell>
          <cell r="K12">
            <v>6</v>
          </cell>
          <cell r="L12" t="str">
            <v> ..</v>
          </cell>
          <cell r="M12">
            <v>6</v>
          </cell>
          <cell r="N12">
            <v>7.1</v>
          </cell>
          <cell r="O12" t="str">
            <v> ..</v>
          </cell>
          <cell r="P12">
            <v>7.1</v>
          </cell>
          <cell r="Q12">
            <v>8.5</v>
          </cell>
          <cell r="R12" t="str">
            <v> -</v>
          </cell>
          <cell r="S12">
            <v>8.5</v>
          </cell>
          <cell r="T12">
            <v>5.7</v>
          </cell>
          <cell r="U12" t="str">
            <v>-</v>
          </cell>
          <cell r="V12">
            <v>5.7</v>
          </cell>
          <cell r="W12">
            <v>11.1</v>
          </cell>
          <cell r="X12" t="str">
            <v> -</v>
          </cell>
          <cell r="Y12">
            <v>11.1</v>
          </cell>
          <cell r="Z12">
            <v>13.5</v>
          </cell>
          <cell r="AA12">
            <v>37.1</v>
          </cell>
          <cell r="AB12">
            <v>50.6</v>
          </cell>
          <cell r="AC12">
            <v>14</v>
          </cell>
          <cell r="AE12" t="str">
            <v>..</v>
          </cell>
          <cell r="AF12">
            <v>14</v>
          </cell>
          <cell r="AG12">
            <v>10.2</v>
          </cell>
          <cell r="AH12" t="str">
            <v>..</v>
          </cell>
          <cell r="AI12">
            <v>10.2</v>
          </cell>
          <cell r="AJ12">
            <v>4.9</v>
          </cell>
          <cell r="AK12">
            <v>0.4</v>
          </cell>
          <cell r="AL12">
            <v>5.300000000000001</v>
          </cell>
          <cell r="AM12">
            <v>7</v>
          </cell>
          <cell r="AN12">
            <v>0.2</v>
          </cell>
          <cell r="AO12">
            <v>7.2</v>
          </cell>
          <cell r="AP12">
            <v>1.6</v>
          </cell>
          <cell r="AQ12">
            <v>0.2</v>
          </cell>
          <cell r="AR12">
            <v>1.8</v>
          </cell>
        </row>
        <row r="13">
          <cell r="A13" t="str">
            <v>Hong Kong</v>
          </cell>
          <cell r="B13">
            <v>6.7</v>
          </cell>
          <cell r="C13">
            <v>0.1</v>
          </cell>
          <cell r="D13">
            <v>6.8</v>
          </cell>
          <cell r="E13">
            <v>5.5</v>
          </cell>
          <cell r="F13" t="str">
            <v> -</v>
          </cell>
          <cell r="G13">
            <v>5.5</v>
          </cell>
          <cell r="H13">
            <v>6.3</v>
          </cell>
          <cell r="I13" t="str">
            <v>..</v>
          </cell>
          <cell r="J13">
            <v>6.3</v>
          </cell>
          <cell r="K13">
            <v>0.9</v>
          </cell>
          <cell r="L13" t="str">
            <v> ..</v>
          </cell>
          <cell r="M13">
            <v>0.9</v>
          </cell>
          <cell r="N13">
            <v>3.3</v>
          </cell>
          <cell r="O13">
            <v>0.1</v>
          </cell>
          <cell r="P13">
            <v>3.4</v>
          </cell>
          <cell r="Q13" t="str">
            <v> ..</v>
          </cell>
          <cell r="R13">
            <v>83.7</v>
          </cell>
          <cell r="S13">
            <v>83.7</v>
          </cell>
          <cell r="T13">
            <v>12.4</v>
          </cell>
          <cell r="U13">
            <v>48.8</v>
          </cell>
          <cell r="V13">
            <v>61.199999999999996</v>
          </cell>
          <cell r="W13">
            <v>1.2</v>
          </cell>
          <cell r="X13">
            <v>-19.2</v>
          </cell>
          <cell r="Y13">
            <v>-18</v>
          </cell>
          <cell r="Z13">
            <v>2.2</v>
          </cell>
          <cell r="AA13">
            <v>173.1</v>
          </cell>
          <cell r="AB13">
            <v>175.29999999999998</v>
          </cell>
          <cell r="AC13">
            <v>33.9</v>
          </cell>
          <cell r="AE13">
            <v>-4.3</v>
          </cell>
          <cell r="AF13">
            <v>29.599999999999998</v>
          </cell>
          <cell r="AG13">
            <v>7.5</v>
          </cell>
          <cell r="AH13">
            <v>-20.6</v>
          </cell>
          <cell r="AI13">
            <v>-13.100000000000001</v>
          </cell>
          <cell r="AJ13">
            <v>2.1</v>
          </cell>
          <cell r="AK13">
            <v>229.6</v>
          </cell>
          <cell r="AL13">
            <v>231.7</v>
          </cell>
          <cell r="AM13">
            <v>1</v>
          </cell>
          <cell r="AN13">
            <v>7.3</v>
          </cell>
          <cell r="AO13">
            <v>8.3</v>
          </cell>
          <cell r="AP13">
            <v>0</v>
          </cell>
          <cell r="AQ13">
            <v>7.3</v>
          </cell>
          <cell r="AR13">
            <v>7.3</v>
          </cell>
        </row>
        <row r="14">
          <cell r="A14" t="str">
            <v>Italy</v>
          </cell>
          <cell r="B14">
            <v>0.4</v>
          </cell>
          <cell r="C14" t="str">
            <v> -</v>
          </cell>
          <cell r="D14">
            <v>0.4</v>
          </cell>
          <cell r="E14">
            <v>1.1</v>
          </cell>
          <cell r="F14" t="str">
            <v> -</v>
          </cell>
          <cell r="G14">
            <v>1.1</v>
          </cell>
          <cell r="H14">
            <v>1.2</v>
          </cell>
          <cell r="I14" t="str">
            <v>..</v>
          </cell>
          <cell r="J14">
            <v>1.2</v>
          </cell>
          <cell r="K14">
            <v>3.8</v>
          </cell>
          <cell r="L14" t="str">
            <v> -</v>
          </cell>
          <cell r="M14">
            <v>3.8</v>
          </cell>
          <cell r="N14">
            <v>2.9</v>
          </cell>
          <cell r="O14" t="str">
            <v> -</v>
          </cell>
          <cell r="P14">
            <v>2.9</v>
          </cell>
          <cell r="Q14">
            <v>2</v>
          </cell>
          <cell r="R14">
            <v>0.3</v>
          </cell>
          <cell r="S14">
            <v>2.3</v>
          </cell>
          <cell r="T14">
            <v>0.6</v>
          </cell>
          <cell r="U14" t="str">
            <v> -</v>
          </cell>
          <cell r="V14">
            <v>0.6</v>
          </cell>
          <cell r="W14">
            <v>0.3</v>
          </cell>
          <cell r="X14" t="str">
            <v> -</v>
          </cell>
          <cell r="Y14">
            <v>0.3</v>
          </cell>
          <cell r="Z14">
            <v>0.3</v>
          </cell>
          <cell r="AA14">
            <v>8.7</v>
          </cell>
          <cell r="AB14">
            <v>9</v>
          </cell>
          <cell r="AC14">
            <v>0.5</v>
          </cell>
          <cell r="AE14" t="str">
            <v>-</v>
          </cell>
          <cell r="AF14">
            <v>0.5</v>
          </cell>
          <cell r="AG14">
            <v>1.8</v>
          </cell>
          <cell r="AH14" t="str">
            <v>..</v>
          </cell>
          <cell r="AI14">
            <v>1.8</v>
          </cell>
          <cell r="AJ14">
            <v>0.9</v>
          </cell>
          <cell r="AK14">
            <v>0.1</v>
          </cell>
          <cell r="AL14">
            <v>1</v>
          </cell>
          <cell r="AM14">
            <v>0.2</v>
          </cell>
          <cell r="AN14">
            <v>0.5</v>
          </cell>
          <cell r="AO14">
            <v>0.7</v>
          </cell>
          <cell r="AP14">
            <v>0.5</v>
          </cell>
          <cell r="AQ14">
            <v>0</v>
          </cell>
          <cell r="AR14">
            <v>0.5</v>
          </cell>
        </row>
        <row r="15">
          <cell r="A15" t="str">
            <v>Japan</v>
          </cell>
          <cell r="B15">
            <v>9.4</v>
          </cell>
          <cell r="C15">
            <v>20.3</v>
          </cell>
          <cell r="D15">
            <v>29.700000000000003</v>
          </cell>
          <cell r="E15">
            <v>13.6</v>
          </cell>
          <cell r="F15">
            <v>2.8</v>
          </cell>
          <cell r="G15">
            <v>16.4</v>
          </cell>
          <cell r="H15">
            <v>16.7</v>
          </cell>
          <cell r="I15">
            <v>-4.9</v>
          </cell>
          <cell r="J15">
            <v>11.799999999999999</v>
          </cell>
          <cell r="K15">
            <v>16.1</v>
          </cell>
          <cell r="L15">
            <v>-4.2</v>
          </cell>
          <cell r="M15">
            <v>11.900000000000002</v>
          </cell>
          <cell r="N15">
            <v>26.2</v>
          </cell>
          <cell r="O15">
            <v>-5.3</v>
          </cell>
          <cell r="P15">
            <v>20.9</v>
          </cell>
          <cell r="Q15">
            <v>17.7</v>
          </cell>
          <cell r="R15" t="str">
            <v> ..</v>
          </cell>
          <cell r="S15">
            <v>17.7</v>
          </cell>
          <cell r="T15">
            <v>22</v>
          </cell>
          <cell r="U15">
            <v>6.3</v>
          </cell>
          <cell r="V15">
            <v>28.3</v>
          </cell>
          <cell r="W15">
            <v>29.7</v>
          </cell>
          <cell r="X15">
            <v>0.8</v>
          </cell>
          <cell r="Y15">
            <v>30.5</v>
          </cell>
          <cell r="Z15">
            <v>16.3</v>
          </cell>
          <cell r="AA15">
            <v>4.6</v>
          </cell>
          <cell r="AB15">
            <v>20.9</v>
          </cell>
          <cell r="AC15">
            <v>82.1</v>
          </cell>
          <cell r="AE15">
            <v>13.3</v>
          </cell>
          <cell r="AF15">
            <v>95.39999999999999</v>
          </cell>
          <cell r="AG15">
            <v>36.6</v>
          </cell>
          <cell r="AH15">
            <v>6.9</v>
          </cell>
          <cell r="AI15">
            <v>43.5</v>
          </cell>
          <cell r="AJ15">
            <v>17.8</v>
          </cell>
          <cell r="AK15">
            <v>-1.2</v>
          </cell>
          <cell r="AL15">
            <v>16.6</v>
          </cell>
          <cell r="AM15">
            <v>57.4</v>
          </cell>
          <cell r="AN15">
            <v>0</v>
          </cell>
          <cell r="AO15">
            <v>57.4</v>
          </cell>
          <cell r="AP15">
            <v>16.9</v>
          </cell>
          <cell r="AQ15">
            <v>0.2</v>
          </cell>
          <cell r="AR15">
            <v>17.099999999999998</v>
          </cell>
        </row>
        <row r="16">
          <cell r="A16" t="str">
            <v>Saudi Arabia</v>
          </cell>
          <cell r="B16">
            <v>1</v>
          </cell>
          <cell r="C16">
            <v>2</v>
          </cell>
          <cell r="D16">
            <v>3</v>
          </cell>
          <cell r="E16">
            <v>0.9</v>
          </cell>
          <cell r="F16">
            <v>1.1</v>
          </cell>
          <cell r="G16">
            <v>2</v>
          </cell>
          <cell r="H16">
            <v>0.5</v>
          </cell>
          <cell r="I16">
            <v>1</v>
          </cell>
          <cell r="J16">
            <v>1.5</v>
          </cell>
          <cell r="K16">
            <v>1.1</v>
          </cell>
          <cell r="L16">
            <v>0.6</v>
          </cell>
          <cell r="M16">
            <v>1.7000000000000002</v>
          </cell>
          <cell r="N16">
            <v>0.9</v>
          </cell>
          <cell r="O16">
            <v>-0.2</v>
          </cell>
          <cell r="P16">
            <v>0.7</v>
          </cell>
          <cell r="Q16">
            <v>0.1</v>
          </cell>
          <cell r="R16">
            <v>1.1</v>
          </cell>
          <cell r="S16">
            <v>1.2000000000000002</v>
          </cell>
          <cell r="T16">
            <v>8.2</v>
          </cell>
          <cell r="U16">
            <v>0.4</v>
          </cell>
          <cell r="V16">
            <v>8.6</v>
          </cell>
          <cell r="W16">
            <v>1.9</v>
          </cell>
          <cell r="X16" t="str">
            <v> ..</v>
          </cell>
          <cell r="Y16">
            <v>1.9</v>
          </cell>
          <cell r="Z16">
            <v>0.9</v>
          </cell>
          <cell r="AA16">
            <v>1.2</v>
          </cell>
          <cell r="AB16">
            <v>2.1</v>
          </cell>
          <cell r="AC16">
            <v>26.9</v>
          </cell>
          <cell r="AD16" t="str">
            <v>$</v>
          </cell>
          <cell r="AE16">
            <v>-1.1</v>
          </cell>
          <cell r="AF16">
            <v>25.799999999999997</v>
          </cell>
          <cell r="AG16">
            <v>-17</v>
          </cell>
          <cell r="AH16" t="str">
            <v>..</v>
          </cell>
          <cell r="AI16">
            <v>-17</v>
          </cell>
          <cell r="AJ16">
            <v>1.2</v>
          </cell>
          <cell r="AK16">
            <v>1.3</v>
          </cell>
          <cell r="AL16">
            <v>2.5</v>
          </cell>
          <cell r="AM16">
            <v>1.1</v>
          </cell>
          <cell r="AN16">
            <v>0</v>
          </cell>
          <cell r="AO16">
            <v>1.1</v>
          </cell>
          <cell r="AP16">
            <v>27.5</v>
          </cell>
          <cell r="AQ16">
            <v>-4.8</v>
          </cell>
          <cell r="AR16">
            <v>22.7</v>
          </cell>
        </row>
        <row r="17">
          <cell r="A17" t="str">
            <v>Canada</v>
          </cell>
          <cell r="B17">
            <v>0.8</v>
          </cell>
          <cell r="C17">
            <v>1</v>
          </cell>
          <cell r="D17">
            <v>1.8</v>
          </cell>
          <cell r="E17">
            <v>1</v>
          </cell>
          <cell r="F17" t="str">
            <v> -</v>
          </cell>
          <cell r="G17">
            <v>1</v>
          </cell>
          <cell r="H17">
            <v>0.9</v>
          </cell>
          <cell r="I17" t="str">
            <v>..</v>
          </cell>
          <cell r="J17">
            <v>0.9</v>
          </cell>
          <cell r="K17">
            <v>0.9</v>
          </cell>
          <cell r="L17">
            <v>0.1</v>
          </cell>
          <cell r="M17">
            <v>1</v>
          </cell>
          <cell r="N17">
            <v>1.9</v>
          </cell>
          <cell r="O17">
            <v>0.2</v>
          </cell>
          <cell r="P17">
            <v>2.1</v>
          </cell>
          <cell r="Q17">
            <v>3</v>
          </cell>
          <cell r="R17" t="str">
            <v> ..</v>
          </cell>
          <cell r="S17">
            <v>3</v>
          </cell>
          <cell r="T17">
            <v>0.3</v>
          </cell>
          <cell r="U17">
            <v>4</v>
          </cell>
          <cell r="V17">
            <v>4.3</v>
          </cell>
          <cell r="W17">
            <v>1.2</v>
          </cell>
          <cell r="X17">
            <v>8.8</v>
          </cell>
          <cell r="Y17">
            <v>10</v>
          </cell>
          <cell r="Z17">
            <v>0.4</v>
          </cell>
          <cell r="AA17">
            <v>-17.2</v>
          </cell>
          <cell r="AB17">
            <v>-16.8</v>
          </cell>
          <cell r="AC17">
            <v>0.8</v>
          </cell>
          <cell r="AE17" t="str">
            <v>-</v>
          </cell>
          <cell r="AF17">
            <v>0.8</v>
          </cell>
          <cell r="AG17">
            <v>1.7</v>
          </cell>
          <cell r="AH17">
            <v>0.8</v>
          </cell>
          <cell r="AI17">
            <v>2.5</v>
          </cell>
          <cell r="AJ17">
            <v>0.5</v>
          </cell>
          <cell r="AK17" t="str">
            <v>..</v>
          </cell>
          <cell r="AL17">
            <v>0.5</v>
          </cell>
          <cell r="AM17">
            <v>0.3</v>
          </cell>
          <cell r="AN17">
            <v>0</v>
          </cell>
          <cell r="AO17">
            <v>0.3</v>
          </cell>
          <cell r="AP17">
            <v>0.2</v>
          </cell>
          <cell r="AQ17">
            <v>0</v>
          </cell>
          <cell r="AR17">
            <v>0.2</v>
          </cell>
        </row>
        <row r="18">
          <cell r="A18" t="str">
            <v>Netherlands</v>
          </cell>
          <cell r="B18">
            <v>0.6</v>
          </cell>
          <cell r="C18" t="str">
            <v> -</v>
          </cell>
          <cell r="D18">
            <v>0.6</v>
          </cell>
          <cell r="E18">
            <v>0.4</v>
          </cell>
          <cell r="F18">
            <v>0.5</v>
          </cell>
          <cell r="G18">
            <v>0.9</v>
          </cell>
          <cell r="H18">
            <v>1.7</v>
          </cell>
          <cell r="I18" t="str">
            <v>..</v>
          </cell>
          <cell r="J18">
            <v>1.7</v>
          </cell>
          <cell r="K18">
            <v>5.3</v>
          </cell>
          <cell r="L18">
            <v>0.7</v>
          </cell>
          <cell r="M18">
            <v>6</v>
          </cell>
          <cell r="N18">
            <v>2.3</v>
          </cell>
          <cell r="O18" t="str">
            <v> ..</v>
          </cell>
          <cell r="P18">
            <v>2.3</v>
          </cell>
          <cell r="Q18">
            <v>0.8</v>
          </cell>
          <cell r="R18">
            <v>1.3</v>
          </cell>
          <cell r="S18">
            <v>2.1</v>
          </cell>
          <cell r="T18">
            <v>5.6</v>
          </cell>
          <cell r="U18">
            <v>5.3</v>
          </cell>
          <cell r="V18">
            <v>10.899999999999999</v>
          </cell>
          <cell r="W18">
            <v>-0.1</v>
          </cell>
          <cell r="X18">
            <v>0.1</v>
          </cell>
          <cell r="Y18">
            <v>0</v>
          </cell>
          <cell r="Z18">
            <v>4.5</v>
          </cell>
          <cell r="AA18">
            <v>11.5</v>
          </cell>
          <cell r="AB18">
            <v>16</v>
          </cell>
          <cell r="AC18">
            <v>11.9</v>
          </cell>
          <cell r="AE18" t="str">
            <v>-</v>
          </cell>
          <cell r="AF18">
            <v>11.9</v>
          </cell>
          <cell r="AG18">
            <v>7.7</v>
          </cell>
          <cell r="AH18">
            <v>3.5</v>
          </cell>
          <cell r="AI18">
            <v>11.2</v>
          </cell>
          <cell r="AJ18">
            <v>26.9</v>
          </cell>
          <cell r="AK18" t="str">
            <v>-</v>
          </cell>
          <cell r="AL18">
            <v>26.9</v>
          </cell>
          <cell r="AM18">
            <v>5.7</v>
          </cell>
          <cell r="AN18">
            <v>0.6</v>
          </cell>
          <cell r="AO18">
            <v>6.3</v>
          </cell>
          <cell r="AP18">
            <v>4.5</v>
          </cell>
          <cell r="AQ18">
            <v>9.4</v>
          </cell>
          <cell r="AR18">
            <v>13.9</v>
          </cell>
        </row>
        <row r="19">
          <cell r="A19" t="str">
            <v>Korea</v>
          </cell>
          <cell r="W19">
            <v>92.6</v>
          </cell>
          <cell r="X19" t="str">
            <v> -</v>
          </cell>
          <cell r="Y19">
            <v>92.6</v>
          </cell>
          <cell r="Z19">
            <v>40.8</v>
          </cell>
          <cell r="AA19" t="str">
            <v> -</v>
          </cell>
          <cell r="AB19">
            <v>40.8</v>
          </cell>
          <cell r="AC19">
            <v>31.5</v>
          </cell>
          <cell r="AE19" t="str">
            <v>-</v>
          </cell>
          <cell r="AF19">
            <v>31.5</v>
          </cell>
          <cell r="AG19">
            <v>7.3</v>
          </cell>
          <cell r="AH19" t="str">
            <v>..</v>
          </cell>
          <cell r="AI19">
            <v>7.3</v>
          </cell>
          <cell r="AJ19">
            <v>5.9</v>
          </cell>
          <cell r="AK19" t="str">
            <v>-</v>
          </cell>
          <cell r="AL19">
            <v>5.9</v>
          </cell>
          <cell r="AM19">
            <v>4.6</v>
          </cell>
          <cell r="AN19">
            <v>0</v>
          </cell>
          <cell r="AO19">
            <v>4.6</v>
          </cell>
          <cell r="AP19">
            <v>8.6</v>
          </cell>
          <cell r="AQ19">
            <v>0</v>
          </cell>
          <cell r="AR19">
            <v>8.6</v>
          </cell>
        </row>
        <row r="20">
          <cell r="A20" t="str">
            <v>Others</v>
          </cell>
          <cell r="B20">
            <v>8.6</v>
          </cell>
          <cell r="C20">
            <v>6.4</v>
          </cell>
          <cell r="D20">
            <v>15</v>
          </cell>
          <cell r="E20">
            <v>20.7</v>
          </cell>
          <cell r="F20">
            <v>0.3</v>
          </cell>
          <cell r="G20">
            <v>21</v>
          </cell>
          <cell r="H20">
            <v>34.1</v>
          </cell>
          <cell r="I20">
            <v>2.8</v>
          </cell>
          <cell r="J20">
            <v>36.9</v>
          </cell>
          <cell r="K20">
            <v>38.3</v>
          </cell>
          <cell r="L20">
            <v>3.1</v>
          </cell>
          <cell r="M20">
            <v>41.4</v>
          </cell>
          <cell r="N20">
            <v>16.1</v>
          </cell>
          <cell r="O20">
            <v>-12.4</v>
          </cell>
          <cell r="P20">
            <v>3.700000000000001</v>
          </cell>
          <cell r="Q20">
            <v>36.9</v>
          </cell>
          <cell r="R20">
            <v>34.3</v>
          </cell>
          <cell r="S20">
            <v>71.19999999999999</v>
          </cell>
          <cell r="T20">
            <v>43.3</v>
          </cell>
          <cell r="U20">
            <v>25.7</v>
          </cell>
          <cell r="V20">
            <v>69</v>
          </cell>
          <cell r="W20">
            <v>53.1</v>
          </cell>
          <cell r="X20">
            <v>208.2</v>
          </cell>
          <cell r="Y20">
            <v>261.3</v>
          </cell>
          <cell r="Z20">
            <v>84</v>
          </cell>
          <cell r="AA20">
            <v>210.7</v>
          </cell>
          <cell r="AB20">
            <v>294.7</v>
          </cell>
          <cell r="AC20">
            <v>169.8</v>
          </cell>
          <cell r="AE20">
            <v>112.3</v>
          </cell>
          <cell r="AF20">
            <v>282.1</v>
          </cell>
          <cell r="AG20">
            <v>67.5</v>
          </cell>
          <cell r="AH20">
            <v>73.1</v>
          </cell>
          <cell r="AI20">
            <v>140.6</v>
          </cell>
          <cell r="AJ20">
            <v>106</v>
          </cell>
          <cell r="AK20">
            <v>10.7</v>
          </cell>
          <cell r="AL20">
            <v>116.7</v>
          </cell>
          <cell r="AM20">
            <v>27</v>
          </cell>
          <cell r="AN20">
            <v>12.4</v>
          </cell>
          <cell r="AO20">
            <v>39.4</v>
          </cell>
          <cell r="AP20">
            <v>41.7</v>
          </cell>
          <cell r="AQ20">
            <v>29.2</v>
          </cell>
          <cell r="AR20">
            <v>70.9</v>
          </cell>
        </row>
        <row r="21">
          <cell r="A21" t="str">
            <v>Total</v>
          </cell>
          <cell r="B21">
            <v>108</v>
          </cell>
          <cell r="C21">
            <v>27</v>
          </cell>
          <cell r="D21">
            <v>135</v>
          </cell>
          <cell r="E21">
            <v>162.2</v>
          </cell>
          <cell r="F21">
            <v>10.5</v>
          </cell>
          <cell r="G21">
            <v>172.70000000000002</v>
          </cell>
          <cell r="H21">
            <v>208.99999999999997</v>
          </cell>
          <cell r="I21">
            <v>7.2</v>
          </cell>
          <cell r="J21">
            <v>216.20000000000002</v>
          </cell>
          <cell r="K21">
            <v>216.2</v>
          </cell>
          <cell r="L21">
            <v>-4.699999999999999</v>
          </cell>
          <cell r="M21">
            <v>211.5</v>
          </cell>
          <cell r="N21">
            <v>246.00000000000003</v>
          </cell>
          <cell r="O21">
            <v>-9</v>
          </cell>
          <cell r="P21">
            <v>237</v>
          </cell>
          <cell r="Q21">
            <v>335.1</v>
          </cell>
          <cell r="R21">
            <v>218.5</v>
          </cell>
          <cell r="S21">
            <v>553.6</v>
          </cell>
          <cell r="T21">
            <v>306.40000000000003</v>
          </cell>
          <cell r="U21">
            <v>136.79999999999998</v>
          </cell>
          <cell r="V21">
            <v>443.20000000000005</v>
          </cell>
          <cell r="W21">
            <v>354.1</v>
          </cell>
          <cell r="X21">
            <v>288.59999999999997</v>
          </cell>
          <cell r="Y21">
            <v>642.7</v>
          </cell>
          <cell r="Z21">
            <v>442.40000000000003</v>
          </cell>
          <cell r="AA21">
            <v>1089.9</v>
          </cell>
          <cell r="AB21">
            <v>1532.3000000000002</v>
          </cell>
          <cell r="AC21">
            <v>1101.6999999999998</v>
          </cell>
          <cell r="AE21">
            <v>205.2</v>
          </cell>
          <cell r="AF21">
            <v>1306.8999999999996</v>
          </cell>
          <cell r="AG21">
            <v>682.1</v>
          </cell>
          <cell r="AH21">
            <v>267.4</v>
          </cell>
          <cell r="AI21">
            <v>949.5</v>
          </cell>
          <cell r="AJ21">
            <v>601.3</v>
          </cell>
          <cell r="AK21">
            <v>221.3</v>
          </cell>
          <cell r="AL21">
            <v>822.6</v>
          </cell>
          <cell r="AM21">
            <v>376</v>
          </cell>
          <cell r="AN21">
            <v>27.3</v>
          </cell>
          <cell r="AO21">
            <v>403.3</v>
          </cell>
          <cell r="AP21">
            <v>423.7</v>
          </cell>
          <cell r="AQ21">
            <v>54.599999999999994</v>
          </cell>
          <cell r="AR21">
            <v>478.29999999999995</v>
          </cell>
        </row>
        <row r="23">
          <cell r="A23" t="str">
            <v>Note: Direct investment consists of cash, capital equipment brought-in and reinvested earnings.</v>
          </cell>
        </row>
        <row r="24">
          <cell r="A24" t="str">
            <v>(..)= Stands for amount less than $ 0.05 million.</v>
          </cell>
        </row>
        <row r="25">
          <cell r="A25" t="str">
            <v>(@)= Includes $862.2 million of PTC Vouchers</v>
          </cell>
        </row>
        <row r="26">
          <cell r="A26" t="str">
            <v>(#)= Includes $150.0 million representing sale proceeds of Kot Addu Power Project</v>
          </cell>
        </row>
        <row r="27">
          <cell r="A27" t="str">
            <v>($)=  Includes $17.0 million representing sale proceeds of United Bank Limited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-for-C"/>
      <sheetName val="WS"/>
      <sheetName val="Adj"/>
      <sheetName val="Corresponding"/>
      <sheetName val="CHECK"/>
      <sheetName val="SBP"/>
      <sheetName val="Sheet1"/>
      <sheetName val="Sch.Bks"/>
      <sheetName val="New Format"/>
      <sheetName val="Output"/>
      <sheetName val="fax"/>
      <sheetName val="Cr to Pvt"/>
      <sheetName val="Module1"/>
      <sheetName val="Module2"/>
      <sheetName val="Module3"/>
      <sheetName val="Module4"/>
      <sheetName val="Module6"/>
      <sheetName val="Module8"/>
    </sheetNames>
    <sheetDataSet>
      <sheetData sheetId="1">
        <row r="1">
          <cell r="F1" t="str">
            <v> </v>
          </cell>
        </row>
        <row r="2">
          <cell r="B2" t="str">
            <v>WORK SHEET</v>
          </cell>
          <cell r="D2">
            <v>37226</v>
          </cell>
          <cell r="F2" t="str">
            <v>MONETARY ASSETS</v>
          </cell>
          <cell r="H2">
            <v>37072</v>
          </cell>
          <cell r="J2">
            <v>37226</v>
          </cell>
          <cell r="L2" t="str">
            <v>B. GOVERNMENT SECTOR</v>
          </cell>
          <cell r="M2">
            <v>37072</v>
          </cell>
          <cell r="O2">
            <v>37226</v>
          </cell>
          <cell r="Q2" t="str">
            <v>DETAILS OF THE COMPONENTS OF </v>
          </cell>
        </row>
        <row r="3">
          <cell r="Q3" t="str">
            <v>FOREIGN ASSETS (NET)</v>
          </cell>
          <cell r="S3">
            <v>37072</v>
          </cell>
          <cell r="U3">
            <v>37226</v>
          </cell>
          <cell r="X3">
            <v>37072</v>
          </cell>
          <cell r="Z3">
            <v>37226</v>
          </cell>
        </row>
        <row r="4">
          <cell r="B4" t="str">
            <v>I) Currency in Circulation (e-f-g)</v>
          </cell>
          <cell r="D4">
            <v>430978.808</v>
          </cell>
          <cell r="F4" t="str">
            <v>1. Currency in Circulation</v>
          </cell>
          <cell r="H4">
            <v>375442.209</v>
          </cell>
          <cell r="J4">
            <v>430978.808</v>
          </cell>
          <cell r="L4" t="str">
            <v>ADD:</v>
          </cell>
          <cell r="W4" t="str">
            <v>COUNTERPART FUNDS</v>
          </cell>
          <cell r="X4">
            <v>-562.0889999999999</v>
          </cell>
          <cell r="Z4">
            <v>-581.918</v>
          </cell>
          <cell r="AB4" t="str">
            <v>Difference of Scheduled banks borrowings from SBP and SBP lending to banks </v>
          </cell>
        </row>
        <row r="5">
          <cell r="B5" t="str">
            <v>a)Total Notes Issued (SBA)</v>
          </cell>
          <cell r="D5">
            <v>447694.164</v>
          </cell>
          <cell r="F5" t="str">
            <v>2. Demand Deposits of Scheduled Banks</v>
          </cell>
          <cell r="L5" t="str">
            <v>1. Scheduled Banks' advances to Govt. Sector for</v>
          </cell>
          <cell r="W5" t="str">
            <v>(a+b)</v>
          </cell>
          <cell r="AB5" t="str">
            <v>for the week.</v>
          </cell>
        </row>
        <row r="6">
          <cell r="B6" t="str">
            <v>b)Tr. Rupee Coins (ADRNRC)</v>
          </cell>
          <cell r="D6">
            <v>1145.322</v>
          </cell>
          <cell r="F6" t="str">
            <v>   (excluding inter-bank deposits and</v>
          </cell>
          <cell r="L6" t="str">
            <v>    Commodity operations</v>
          </cell>
          <cell r="M6">
            <v>94895</v>
          </cell>
          <cell r="O6">
            <v>90925</v>
          </cell>
          <cell r="Q6" t="str">
            <v>Foreign Assets (Net)</v>
          </cell>
          <cell r="S6">
            <v>28400.17670599997</v>
          </cell>
          <cell r="U6">
            <v>80319.50510699998</v>
          </cell>
          <cell r="AB6" t="str">
            <v>N E T  :</v>
          </cell>
        </row>
        <row r="7">
          <cell r="B7" t="str">
            <v>c)Subsidary Rupee Coins (ADSCC)</v>
          </cell>
          <cell r="D7">
            <v>706.883</v>
          </cell>
          <cell r="F7" t="str">
            <v>   deposits of Govt. and Foreign </v>
          </cell>
          <cell r="L7" t="str">
            <v>2. Scheduled Banks Investments(Excluding non-governmental securities)</v>
          </cell>
          <cell r="M7">
            <v>227070</v>
          </cell>
          <cell r="O7">
            <v>239457</v>
          </cell>
          <cell r="W7" t="str">
            <v>a) State Bank of Pakistan</v>
          </cell>
          <cell r="X7">
            <v>-562.0889999999999</v>
          </cell>
          <cell r="Z7">
            <v>-581.918</v>
          </cell>
          <cell r="AL7">
            <v>121321.096</v>
          </cell>
        </row>
        <row r="8">
          <cell r="B8" t="str">
            <v>d)Total Tr. Currency Issued (b+c)</v>
          </cell>
          <cell r="D8">
            <v>1852.205</v>
          </cell>
          <cell r="F8" t="str">
            <v>   constituents)</v>
          </cell>
          <cell r="H8">
            <v>374987.445</v>
          </cell>
          <cell r="J8">
            <v>398337.009</v>
          </cell>
          <cell r="L8" t="str">
            <v>3. SBP holdings of Govt. Securities &amp; T.Bills</v>
          </cell>
          <cell r="M8">
            <v>585349.7490000001</v>
          </cell>
          <cell r="O8">
            <v>384463.77099999995</v>
          </cell>
          <cell r="Q8" t="str">
            <v>I. Foreign Assets (Gross) (a+b)</v>
          </cell>
          <cell r="S8">
            <v>248999.107</v>
          </cell>
          <cell r="U8">
            <v>305282.23</v>
          </cell>
          <cell r="W8" t="str">
            <v>b) Scheduled Banks</v>
          </cell>
          <cell r="X8">
            <v>0</v>
          </cell>
          <cell r="Z8">
            <v>0</v>
          </cell>
          <cell r="AB8" t="str">
            <v>Add:</v>
          </cell>
          <cell r="AL8">
            <v>138678</v>
          </cell>
        </row>
        <row r="9">
          <cell r="B9" t="str">
            <v>e)Total Currency Issued (a+d)</v>
          </cell>
          <cell r="D9">
            <v>449546.369</v>
          </cell>
          <cell r="F9" t="str">
            <v>3. Time Deposits of Scheduled banks</v>
          </cell>
          <cell r="L9" t="str">
            <v>4. SBP Loans and advances to Govts. </v>
          </cell>
          <cell r="M9">
            <v>0</v>
          </cell>
          <cell r="O9">
            <v>0</v>
          </cell>
          <cell r="W9" t="str">
            <v>USDO bal. with Schd. banks</v>
          </cell>
          <cell r="X9">
            <v>0</v>
          </cell>
          <cell r="Z9">
            <v>0</v>
          </cell>
          <cell r="AB9" t="str">
            <v>a) Internal Bills of Commercial paper</v>
          </cell>
        </row>
        <row r="10">
          <cell r="B10" t="str">
            <v>f)Currency held by SBP (SBA)</v>
          </cell>
          <cell r="D10">
            <v>177.561</v>
          </cell>
          <cell r="F10" t="str">
            <v>   (Excluding inter-bank deposits and</v>
          </cell>
          <cell r="L10" t="str">
            <v>5. Govt. Debtor Balances with SBP </v>
          </cell>
          <cell r="M10">
            <v>982.393</v>
          </cell>
          <cell r="O10">
            <v>0</v>
          </cell>
          <cell r="Q10" t="str">
            <v>a) State Bank  (i+ii-iii)</v>
          </cell>
          <cell r="S10">
            <v>137076.107</v>
          </cell>
          <cell r="U10">
            <v>199382.23</v>
          </cell>
          <cell r="AB10" t="str">
            <v>b) Internal Bills (SBA)</v>
          </cell>
        </row>
        <row r="11">
          <cell r="B11" t="str">
            <v>g)Cash in Pakistan( in Tills)(PC)</v>
          </cell>
          <cell r="D11">
            <v>18390</v>
          </cell>
          <cell r="F11" t="str">
            <v>   deposits of Govt. and Foreign </v>
          </cell>
          <cell r="L11" t="str">
            <v>6. Counterpart of Treasury Currency held by public</v>
          </cell>
          <cell r="M11">
            <v>1703.692</v>
          </cell>
          <cell r="O11">
            <v>1852.205</v>
          </cell>
          <cell r="Q11" t="str">
            <v>    'i)   Gold and Foreign Assets *</v>
          </cell>
          <cell r="S11">
            <v>170055.933</v>
          </cell>
          <cell r="U11">
            <v>232405.423</v>
          </cell>
          <cell r="W11" t="str">
            <v>Long term foreign borrowings and Other items</v>
          </cell>
          <cell r="X11">
            <v>9252.977000000014</v>
          </cell>
          <cell r="Z11">
            <v>32545.25600000001</v>
          </cell>
          <cell r="AB11" t="str">
            <v>c) Loans and Advances (SBA)</v>
          </cell>
          <cell r="AL11">
            <v>-17356.903999999995</v>
          </cell>
          <cell r="AM11">
            <v>-31142.512000000002</v>
          </cell>
          <cell r="AN11">
            <v>20186.487999999998</v>
          </cell>
        </row>
        <row r="12">
          <cell r="F12" t="str">
            <v>   constituents)</v>
          </cell>
          <cell r="H12">
            <v>610138.095</v>
          </cell>
          <cell r="J12">
            <v>621298.269</v>
          </cell>
          <cell r="L12" t="str">
            <v>7. Sch Banks adv. to Govt. of punjab for Cooparatives</v>
          </cell>
          <cell r="M12">
            <v>2000</v>
          </cell>
          <cell r="O12">
            <v>2000</v>
          </cell>
          <cell r="Q12" t="str">
            <v>    'ii)  SDRs held with IMF </v>
          </cell>
          <cell r="S12">
            <v>281.419</v>
          </cell>
          <cell r="U12">
            <v>238.052</v>
          </cell>
          <cell r="W12" t="str">
            <v>Long term foreign borrowings</v>
          </cell>
          <cell r="X12">
            <v>-11173</v>
          </cell>
          <cell r="Z12">
            <v>-11148</v>
          </cell>
          <cell r="AL12">
            <v>100</v>
          </cell>
        </row>
        <row r="13">
          <cell r="B13" t="str">
            <v>II) Demand Deposit Of Scheduled Banks</v>
          </cell>
          <cell r="D13">
            <v>398337.009</v>
          </cell>
          <cell r="F13" t="str">
            <v>4. Other Deposits with SBP (excluding</v>
          </cell>
          <cell r="L13" t="str">
            <v>Total</v>
          </cell>
          <cell r="M13">
            <v>912000.8340000001</v>
          </cell>
          <cell r="O13">
            <v>718697.9759999999</v>
          </cell>
          <cell r="Q13" t="str">
            <v>   'iii)  Adjustment for appreciation in </v>
          </cell>
          <cell r="W13" t="str">
            <v>Other Items</v>
          </cell>
          <cell r="X13">
            <v>20425.977000000014</v>
          </cell>
          <cell r="Z13">
            <v>43693.25600000001</v>
          </cell>
          <cell r="AB13" t="str">
            <v>Less:</v>
          </cell>
          <cell r="AL13">
            <v>8400</v>
          </cell>
        </row>
        <row r="14">
          <cell r="B14" t="str">
            <v>a) Deposits (General) and Other Liab. (PC)</v>
          </cell>
          <cell r="D14">
            <v>579258</v>
          </cell>
          <cell r="F14" t="str">
            <v>   IMF A/C No.1 &amp; 2, Counterpart Funds</v>
          </cell>
          <cell r="L14" t="str">
            <v>Less:</v>
          </cell>
          <cell r="Q14" t="str">
            <v>         Book value of SBP holdings of Gold</v>
          </cell>
          <cell r="S14">
            <v>33261.245</v>
          </cell>
          <cell r="U14">
            <v>33261.245</v>
          </cell>
          <cell r="AB14" t="str">
            <v>d) Borrowings from SBP (PC)</v>
          </cell>
          <cell r="AL14">
            <v>2600</v>
          </cell>
        </row>
        <row r="15">
          <cell r="B15" t="str">
            <v>Less:</v>
          </cell>
          <cell r="F15" t="str">
            <v>   and Dep. of Foreign Govts.,Central</v>
          </cell>
          <cell r="L15" t="str">
            <v>7. Deposits with State Bank of:</v>
          </cell>
          <cell r="W15" t="str">
            <v>   a) State Bank of Pakistan</v>
          </cell>
          <cell r="X15">
            <v>-57099.897</v>
          </cell>
          <cell r="Z15">
            <v>-31431.757000000012</v>
          </cell>
          <cell r="AL15">
            <v>1600</v>
          </cell>
        </row>
        <row r="16">
          <cell r="B16" t="str">
            <v>b)Deposits of Federal &amp; Prov. Govts with Schd. Banks</v>
          </cell>
          <cell r="D16">
            <v>60064</v>
          </cell>
          <cell r="F16" t="str">
            <v>   Banks, Int'l Organisations and D.M.B.</v>
          </cell>
          <cell r="H16">
            <v>23532.89970600004</v>
          </cell>
          <cell r="J16">
            <v>24219.04310699999</v>
          </cell>
          <cell r="L16" t="str">
            <v>   i) Federal Government (SBA)</v>
          </cell>
          <cell r="M16">
            <v>199191.136</v>
          </cell>
          <cell r="O16">
            <v>4935.943</v>
          </cell>
          <cell r="Q16" t="str">
            <v>b) Scheduled Banks (i+ii)</v>
          </cell>
          <cell r="S16">
            <v>111923</v>
          </cell>
          <cell r="U16">
            <v>105900</v>
          </cell>
          <cell r="W16" t="str">
            <v>   b) Scheduled Banks (including inter-bank items)</v>
          </cell>
          <cell r="X16">
            <v>-19614</v>
          </cell>
          <cell r="Z16">
            <v>-24929</v>
          </cell>
          <cell r="AL16">
            <v>1500</v>
          </cell>
        </row>
        <row r="17">
          <cell r="B17" t="str">
            <v>c) Deposits of PTC.</v>
          </cell>
          <cell r="D17">
            <v>0</v>
          </cell>
          <cell r="L17" t="str">
            <v>  ii) Provincial Governments (SBA)</v>
          </cell>
          <cell r="M17">
            <v>18318.564</v>
          </cell>
          <cell r="O17">
            <v>12307.182</v>
          </cell>
          <cell r="Q17" t="str">
            <v>    i)  A.D. Balances </v>
          </cell>
          <cell r="S17">
            <v>60840</v>
          </cell>
          <cell r="U17">
            <v>57328</v>
          </cell>
          <cell r="W17" t="str">
            <v>   c) Difference of Scheduled banks borrowings </v>
          </cell>
          <cell r="AB17" t="str">
            <v>Advances to Private Sector and public Sector Enterprises Inland Bills discounted</v>
          </cell>
          <cell r="AL17">
            <v>900</v>
          </cell>
        </row>
        <row r="18">
          <cell r="B18" t="str">
            <v>d) Foreign Constituents excl. USDO bal. with Sch.Banks</v>
          </cell>
          <cell r="D18">
            <v>120856.991</v>
          </cell>
          <cell r="F18" t="str">
            <v>5. Resident Foreign Currncy</v>
          </cell>
          <cell r="H18">
            <v>154154.29</v>
          </cell>
          <cell r="J18">
            <v>148125.916</v>
          </cell>
          <cell r="L18" t="str">
            <v> iii) Privatisation fund</v>
          </cell>
          <cell r="M18">
            <v>783.58</v>
          </cell>
          <cell r="O18">
            <v>878.838</v>
          </cell>
          <cell r="Q18" t="str">
            <v>   ii) Foreign Bills(Excluding Import bills)</v>
          </cell>
          <cell r="S18">
            <v>51083</v>
          </cell>
          <cell r="U18">
            <v>48572</v>
          </cell>
          <cell r="W18" t="str">
            <v>       from SBP and SBP lending  to banks</v>
          </cell>
          <cell r="X18">
            <v>10871.469000000012</v>
          </cell>
          <cell r="Z18">
            <v>13785.608000000007</v>
          </cell>
          <cell r="AB18" t="str">
            <v>and Import bills purchased by banks pertaining to Private Sector and PSEs  ( - )</v>
          </cell>
          <cell r="AL18">
            <v>4700</v>
          </cell>
        </row>
        <row r="19">
          <cell r="B19" t="str">
            <v>e) U.S.D.O. balances with sch. banks </v>
          </cell>
          <cell r="D19">
            <v>0</v>
          </cell>
          <cell r="M19">
            <v>218293.28</v>
          </cell>
          <cell r="O19">
            <v>18121.963</v>
          </cell>
          <cell r="W19" t="str">
            <v>   d) Balancing Items</v>
          </cell>
          <cell r="X19">
            <v>86268.405</v>
          </cell>
          <cell r="Z19">
            <v>86268.40500000001</v>
          </cell>
          <cell r="AB19" t="str">
            <v>Advances to Govt. for Commodity Operations and Govt. of Punjab.</v>
          </cell>
          <cell r="AL19">
            <v>1525.958</v>
          </cell>
        </row>
        <row r="20">
          <cell r="B20" t="str">
            <v>III)Time Deposits of Sched. banks</v>
          </cell>
          <cell r="D20">
            <v>621298.269</v>
          </cell>
          <cell r="F20" t="str">
            <v>Total monetary Assets</v>
          </cell>
          <cell r="H20">
            <v>1538254.938706</v>
          </cell>
          <cell r="J20">
            <v>1622959.045107</v>
          </cell>
          <cell r="L20" t="str">
            <v>8. Deposits with Scheduled Banks (work sheet)</v>
          </cell>
          <cell r="M20">
            <v>91929</v>
          </cell>
          <cell r="O20">
            <v>89666</v>
          </cell>
          <cell r="Q20" t="str">
            <v>  II. Foreign liabilities (a+b)</v>
          </cell>
          <cell r="S20">
            <v>220598.93029400002</v>
          </cell>
          <cell r="U20">
            <v>224962.724893</v>
          </cell>
          <cell r="W20" t="str">
            <v>      i) Creation of non-negotiable &amp; non intrest bearing Securities </v>
          </cell>
          <cell r="AL20">
            <v>1517.842</v>
          </cell>
        </row>
        <row r="21">
          <cell r="B21" t="str">
            <v>a) Deposits (General and other liab.) (PC)</v>
          </cell>
          <cell r="D21">
            <v>735698</v>
          </cell>
          <cell r="L21" t="str">
            <v>9. Adjustment on A/c of IMF </v>
          </cell>
          <cell r="M21">
            <v>35189.16</v>
          </cell>
          <cell r="O21">
            <v>35189.16</v>
          </cell>
          <cell r="W21" t="str">
            <v>       on account of revaluation of IMF Rupee holding.</v>
          </cell>
          <cell r="X21">
            <v>53705.46</v>
          </cell>
          <cell r="Z21">
            <v>53705.46000000001</v>
          </cell>
          <cell r="AB21" t="str">
            <v>Net</v>
          </cell>
          <cell r="AL21">
            <v>33261.245</v>
          </cell>
        </row>
        <row r="22">
          <cell r="B22" t="str">
            <v>Less:</v>
          </cell>
          <cell r="L22" t="str">
            <v>11. Adjustment on account of:(AD-YEARLY)</v>
          </cell>
          <cell r="M22">
            <v>53007.16</v>
          </cell>
          <cell r="O22">
            <v>53007.16</v>
          </cell>
          <cell r="Q22" t="str">
            <v>a) State Bank (i+ii+iii+iv+v)</v>
          </cell>
          <cell r="S22">
            <v>154163.760294</v>
          </cell>
          <cell r="U22">
            <v>163325.918893</v>
          </cell>
          <cell r="W22" t="str">
            <v>     ii) Appreciation in Book Value of SBP gold holdings</v>
          </cell>
          <cell r="X22">
            <v>33261.245</v>
          </cell>
          <cell r="Z22">
            <v>33261.245</v>
          </cell>
          <cell r="AL22">
            <v>108138.387</v>
          </cell>
        </row>
        <row r="23">
          <cell r="B23" t="str">
            <v>b) Deposits of Fed. Prov. Govts.with Schd. Banks</v>
          </cell>
          <cell r="D23">
            <v>29602</v>
          </cell>
          <cell r="F23" t="str">
            <v>CAUSATIVE FACTORS</v>
          </cell>
          <cell r="L23" t="str">
            <v>Total</v>
          </cell>
          <cell r="M23">
            <v>328040.28</v>
          </cell>
          <cell r="O23">
            <v>125605.963</v>
          </cell>
          <cell r="Q23" t="str">
            <v>  i)  Deposits of Foreign Governments</v>
          </cell>
          <cell r="S23">
            <v>0</v>
          </cell>
          <cell r="U23">
            <v>0</v>
          </cell>
          <cell r="W23" t="str">
            <v>    iii) Retirement of Ad-hocs on A/c of revaluation of IMF holdings</v>
          </cell>
          <cell r="X23">
            <v>-698.3</v>
          </cell>
          <cell r="Z23">
            <v>-698.3</v>
          </cell>
          <cell r="AB23" t="str">
            <v>Add:</v>
          </cell>
          <cell r="AL23">
            <v>0</v>
          </cell>
        </row>
        <row r="24">
          <cell r="B24" t="str">
            <v>c) Deposits of PTC.</v>
          </cell>
          <cell r="D24">
            <v>0</v>
          </cell>
          <cell r="Q24" t="str">
            <v>  ii) Deposits of Foreign Central Banks</v>
          </cell>
          <cell r="S24">
            <v>44789.538294000005</v>
          </cell>
          <cell r="U24">
            <v>42512.787599999996</v>
          </cell>
          <cell r="AB24" t="str">
            <v>a) Adv. other than those to banks</v>
          </cell>
          <cell r="AL24">
            <v>0</v>
          </cell>
        </row>
        <row r="25">
          <cell r="B25" t="str">
            <v>d) Foreign Constituents excl. USDO bal. with Sch.Banks</v>
          </cell>
          <cell r="D25">
            <v>84797.731</v>
          </cell>
          <cell r="F25" t="str">
            <v>A.  PRIVATE SECTOR (INCLUDING PSE)</v>
          </cell>
          <cell r="L25" t="str">
            <v>Net Effect of Government Sector</v>
          </cell>
          <cell r="M25">
            <v>583960.5540000002</v>
          </cell>
          <cell r="O25">
            <v>593092.0129999999</v>
          </cell>
          <cell r="Q25" t="str">
            <v> iii) Deposit Money Banks </v>
          </cell>
          <cell r="S25">
            <v>12988.448</v>
          </cell>
          <cell r="U25">
            <v>12024.54</v>
          </cell>
          <cell r="AB25" t="str">
            <v>b) Inland bills</v>
          </cell>
          <cell r="AL25">
            <v>146886.52800000002</v>
          </cell>
          <cell r="AN25">
            <v>164243.432</v>
          </cell>
        </row>
        <row r="26">
          <cell r="B26" t="str">
            <v>e) U.S.D.O. balances with sch. banks (MSSD)</v>
          </cell>
          <cell r="D26">
            <v>0</v>
          </cell>
          <cell r="Q26" t="str">
            <v> iv) Deposit of Int'l Organisations other than IMF</v>
          </cell>
          <cell r="S26">
            <v>592.6930000000001</v>
          </cell>
          <cell r="U26">
            <v>575.543</v>
          </cell>
          <cell r="AB26" t="str">
            <v>c) Import bills</v>
          </cell>
        </row>
        <row r="27">
          <cell r="B27" t="str">
            <v>IV) Other Deposits with SBP</v>
          </cell>
          <cell r="D27">
            <v>24219.04310699999</v>
          </cell>
          <cell r="F27" t="str">
            <v>    1. Advances to Private Sector and</v>
          </cell>
          <cell r="L27" t="str">
            <v>BUDGET</v>
          </cell>
          <cell r="M27">
            <v>514589.7350000002</v>
          </cell>
          <cell r="O27">
            <v>529343.504</v>
          </cell>
          <cell r="Q27" t="str">
            <v>  v) Net IMF Position</v>
          </cell>
          <cell r="S27">
            <v>95793.081</v>
          </cell>
          <cell r="U27">
            <v>108213.04829300001</v>
          </cell>
          <cell r="AB27" t="str">
            <v>Less:</v>
          </cell>
        </row>
        <row r="28">
          <cell r="B28" t="str">
            <v>a) Other Deposits as per Banking Deptt. (SBA)</v>
          </cell>
          <cell r="D28">
            <v>153816.558</v>
          </cell>
          <cell r="F28" t="str">
            <v>       Public Sector Enterprises, Inland</v>
          </cell>
          <cell r="L28" t="str">
            <v>Zakat</v>
          </cell>
          <cell r="M28">
            <v>24740.601</v>
          </cell>
          <cell r="O28">
            <v>26297.653000000002</v>
          </cell>
          <cell r="AB28" t="str">
            <v>d) Adv. for Commodity Operations</v>
          </cell>
          <cell r="AL28">
            <v>47727.739</v>
          </cell>
        </row>
        <row r="29">
          <cell r="B29" t="str">
            <v>Less: (SBKOD)</v>
          </cell>
          <cell r="F29" t="str">
            <v>       bills discounted and Import bills </v>
          </cell>
          <cell r="L29" t="str">
            <v>Privatisation Fund and PTC</v>
          </cell>
          <cell r="M29">
            <v>783.58</v>
          </cell>
          <cell r="O29">
            <v>878.838</v>
          </cell>
          <cell r="Q29" t="str">
            <v>b) Scheduled Banks (i+ii)</v>
          </cell>
          <cell r="S29">
            <v>66435.17</v>
          </cell>
          <cell r="U29">
            <v>61636.806000000004</v>
          </cell>
          <cell r="AB29" t="str">
            <v>e) Adv. to govt of Punjab</v>
          </cell>
          <cell r="AL29">
            <v>67727.032</v>
          </cell>
          <cell r="AN29">
            <v>67727.032</v>
          </cell>
        </row>
        <row r="30">
          <cell r="B30" t="str">
            <v>b) Counterpart Funds</v>
          </cell>
          <cell r="F30" t="str">
            <v>       Purchased by banks pertaining to</v>
          </cell>
          <cell r="Q30" t="str">
            <v>  i) Foreign Constituents Demand and time</v>
          </cell>
          <cell r="AL30">
            <v>115454.77100000001</v>
          </cell>
        </row>
        <row r="31">
          <cell r="B31" t="str">
            <v>   State Bank of Pakistan:</v>
          </cell>
          <cell r="D31">
            <v>581.918</v>
          </cell>
          <cell r="F31" t="str">
            <v>       Private Sector and PSE (PC &amp; BCDCO)</v>
          </cell>
          <cell r="H31">
            <v>794632</v>
          </cell>
          <cell r="J31">
            <v>809481</v>
          </cell>
          <cell r="Q31" t="str">
            <v>     Deposist of Non-RFCD A/c only</v>
          </cell>
          <cell r="S31">
            <v>62439.17</v>
          </cell>
          <cell r="U31">
            <v>57528.806000000004</v>
          </cell>
          <cell r="AB31" t="str">
            <v>SBP holdings of Govt. Securities and Treasury bills</v>
          </cell>
        </row>
        <row r="32">
          <cell r="B32" t="str">
            <v>   i) U.S. Commodity Aid (Special &amp;</v>
          </cell>
          <cell r="F32" t="str">
            <v>    2. Scheduled Banks' investment in </v>
          </cell>
          <cell r="Q32" t="str">
            <v>iii) Borrowings from Banks' abroad excluding </v>
          </cell>
          <cell r="AB32" t="str">
            <v>Total</v>
          </cell>
          <cell r="AL32">
            <v>31431.757000000012</v>
          </cell>
          <cell r="AN32">
            <v>-96516.4</v>
          </cell>
        </row>
        <row r="33">
          <cell r="B33" t="str">
            <v>    Interest bearing A/c.)</v>
          </cell>
          <cell r="D33">
            <v>2.08</v>
          </cell>
          <cell r="F33" t="str">
            <v>      Private securities("Other approved"</v>
          </cell>
          <cell r="Q33" t="str">
            <v>      long-term foreign borrowings of ADBP &amp; IDBP</v>
          </cell>
          <cell r="S33">
            <v>3996</v>
          </cell>
          <cell r="U33">
            <v>4108</v>
          </cell>
        </row>
        <row r="34">
          <cell r="B34" t="str">
            <v>  ii) U.S. D.O's A/c.</v>
          </cell>
          <cell r="D34">
            <v>84.131</v>
          </cell>
          <cell r="F34" t="str">
            <v>      &amp; "Other securities) (PC)</v>
          </cell>
          <cell r="H34">
            <v>70070</v>
          </cell>
          <cell r="J34">
            <v>67015</v>
          </cell>
          <cell r="AB34" t="str">
            <v>a) Govt. of Pakistan Securities</v>
          </cell>
        </row>
        <row r="35">
          <cell r="B35" t="str">
            <v> iii) U.S. Development Loan Fund A/c.</v>
          </cell>
          <cell r="D35">
            <v>0</v>
          </cell>
          <cell r="F35" t="str">
            <v>    3. SBP loans to non-bank financial</v>
          </cell>
          <cell r="AB35" t="str">
            <v>b) Govt. Treasury Bills</v>
          </cell>
        </row>
        <row r="36">
          <cell r="B36" t="str">
            <v>  iv) German Laon</v>
          </cell>
          <cell r="D36">
            <v>495.707</v>
          </cell>
          <cell r="F36" t="str">
            <v>       institutions (SBAB)</v>
          </cell>
          <cell r="H36">
            <v>50367.476</v>
          </cell>
          <cell r="J36">
            <v>38257.545</v>
          </cell>
          <cell r="S36">
            <v>64468.6</v>
          </cell>
          <cell r="AB36" t="str">
            <v>c) Investments</v>
          </cell>
        </row>
        <row r="37">
          <cell r="B37" t="str">
            <v>   v) Indus Basin-IBRD</v>
          </cell>
          <cell r="D37">
            <v>0</v>
          </cell>
          <cell r="F37" t="str">
            <v>    4. SBP holdings of shares of BEL,EPF,</v>
          </cell>
          <cell r="AB37" t="str">
            <v>d) Rupee Coin</v>
          </cell>
          <cell r="AL37">
            <v>94362</v>
          </cell>
        </row>
        <row r="38">
          <cell r="B38" t="str">
            <v> vi) Deutsche Bundes Bank(K.F.W. Main spl. A/c.)</v>
          </cell>
          <cell r="D38">
            <v>0</v>
          </cell>
          <cell r="F38" t="str">
            <v>       SBFC,HBFC, Pak-Libya, Pak-Kuwait</v>
          </cell>
          <cell r="AL38">
            <v>457137</v>
          </cell>
        </row>
        <row r="39">
          <cell r="B39" t="str">
            <v>c) Deposits of Foreign Governments</v>
          </cell>
          <cell r="D39">
            <v>0</v>
          </cell>
          <cell r="F39" t="str">
            <v>       and Saudi-Pak. (SBAB)</v>
          </cell>
          <cell r="H39">
            <v>1989.462</v>
          </cell>
          <cell r="J39">
            <v>2739.462</v>
          </cell>
          <cell r="AB39" t="str">
            <v>Gold and Foreign Assests</v>
          </cell>
          <cell r="AL39">
            <v>57328</v>
          </cell>
        </row>
        <row r="40">
          <cell r="B40" t="str">
            <v>d) Deposits of Foreign Central Banks</v>
          </cell>
          <cell r="D40">
            <v>42512.787599999996</v>
          </cell>
          <cell r="F40" t="str">
            <v>Net Effect of Private Sector</v>
          </cell>
          <cell r="AB40" t="str">
            <v>Total</v>
          </cell>
          <cell r="AL40">
            <v>0</v>
          </cell>
        </row>
        <row r="41">
          <cell r="B41" t="str">
            <v>e) Deposits of Int'l Organisations (excl. IMF)</v>
          </cell>
          <cell r="D41">
            <v>575.543</v>
          </cell>
          <cell r="F41" t="str">
            <v>(Including PSE) (1+2+3+4)</v>
          </cell>
          <cell r="H41">
            <v>917058.938</v>
          </cell>
          <cell r="J41">
            <v>917493.007</v>
          </cell>
          <cell r="AL41">
            <v>608827</v>
          </cell>
        </row>
        <row r="42">
          <cell r="B42" t="str">
            <v>f) i) IMF A/c No. 1 &amp; 2.</v>
          </cell>
          <cell r="D42">
            <v>42825.701293000006</v>
          </cell>
          <cell r="AB42" t="str">
            <v>Gold Coin and Bullion, Appr. F. Exch.&amp;  receivable form India</v>
          </cell>
        </row>
        <row r="43">
          <cell r="B43" t="str">
            <v>  ii) SAF A/C Loan</v>
          </cell>
          <cell r="D43">
            <v>30198.187</v>
          </cell>
          <cell r="F43" t="str">
            <v>a</v>
          </cell>
          <cell r="G43" t="str">
            <v>Private Sector</v>
          </cell>
          <cell r="H43">
            <v>802876.088</v>
          </cell>
          <cell r="J43">
            <v>797991.157</v>
          </cell>
          <cell r="AB43" t="str">
            <v>Total of gold and Securities receivable from India</v>
          </cell>
        </row>
        <row r="44">
          <cell r="B44" t="str">
            <v>      IMF Total (i+ii)</v>
          </cell>
          <cell r="D44">
            <v>73023.88829300001</v>
          </cell>
          <cell r="F44" t="str">
            <v>b</v>
          </cell>
          <cell r="G44" t="str">
            <v>Credit to WAPDA,OGDC,NFC &amp; PTV (BCD,WAPDA)</v>
          </cell>
          <cell r="H44">
            <v>51891</v>
          </cell>
          <cell r="J44">
            <v>47902</v>
          </cell>
          <cell r="AB44" t="str">
            <v>Balanced held outside Pakistan</v>
          </cell>
          <cell r="AL44">
            <v>506317</v>
          </cell>
        </row>
        <row r="45">
          <cell r="B45" t="str">
            <v>g) Deposits of RECP/CEC</v>
          </cell>
          <cell r="D45">
            <v>0</v>
          </cell>
          <cell r="F45" t="str">
            <v>c</v>
          </cell>
          <cell r="G45" t="str">
            <v>Public Sector Enterprises</v>
          </cell>
          <cell r="H45" t="str">
            <v> </v>
          </cell>
          <cell r="J45" t="str">
            <v> </v>
          </cell>
          <cell r="AL45">
            <v>5384</v>
          </cell>
        </row>
        <row r="46">
          <cell r="B46" t="str">
            <v>h) Deposit Money Banks (CDOD)</v>
          </cell>
          <cell r="D46">
            <v>12024.54</v>
          </cell>
          <cell r="G46" t="str">
            <v>      (Through banks)</v>
          </cell>
          <cell r="H46">
            <v>62123</v>
          </cell>
          <cell r="J46">
            <v>71431</v>
          </cell>
          <cell r="AL46">
            <v>67923</v>
          </cell>
        </row>
        <row r="47">
          <cell r="B47" t="str">
            <v>j) Bank of Indonesia $ Deposits</v>
          </cell>
          <cell r="D47">
            <v>0</v>
          </cell>
          <cell r="G47" t="str">
            <v>NDFC</v>
          </cell>
          <cell r="H47">
            <v>128.85</v>
          </cell>
          <cell r="J47">
            <v>128.85</v>
          </cell>
          <cell r="AB47" t="str">
            <v>Net IMF Position</v>
          </cell>
          <cell r="AL47">
            <v>4274</v>
          </cell>
        </row>
        <row r="48">
          <cell r="B48" t="str">
            <v>k) Privatisation &amp; Fund A/c</v>
          </cell>
          <cell r="D48">
            <v>878.838</v>
          </cell>
          <cell r="G48" t="str">
            <v>BEL</v>
          </cell>
          <cell r="H48">
            <v>40</v>
          </cell>
          <cell r="I48" t="str">
            <v>P</v>
          </cell>
          <cell r="J48">
            <v>40</v>
          </cell>
          <cell r="AB48" t="str">
            <v>NET</v>
          </cell>
          <cell r="AL48">
            <v>583898</v>
          </cell>
        </row>
        <row r="49">
          <cell r="G49" t="str">
            <v>ICP</v>
          </cell>
          <cell r="AN49" t="str">
            <v> </v>
          </cell>
        </row>
        <row r="50">
          <cell r="F50" t="str">
            <v>d</v>
          </cell>
          <cell r="G50" t="str">
            <v>PSE Including NDFC,BEL, and ICP</v>
          </cell>
          <cell r="H50">
            <v>62291.85</v>
          </cell>
          <cell r="J50">
            <v>71599.85</v>
          </cell>
          <cell r="AB50" t="str">
            <v>Add:</v>
          </cell>
          <cell r="AL50">
            <v>-24929</v>
          </cell>
        </row>
        <row r="51">
          <cell r="AB51" t="str">
            <v>IMF  account  No. 1 &amp; 2  +  SAF loan A/c</v>
          </cell>
        </row>
        <row r="52">
          <cell r="F52" t="str">
            <v>NDFC</v>
          </cell>
          <cell r="H52">
            <v>128.85</v>
          </cell>
          <cell r="J52">
            <v>128.85</v>
          </cell>
        </row>
        <row r="53">
          <cell r="F53" t="str">
            <v>Private Sector</v>
          </cell>
          <cell r="H53">
            <v>1288.27</v>
          </cell>
          <cell r="J53">
            <v>1273.4</v>
          </cell>
          <cell r="AB53" t="str">
            <v>Adjustment ao Account of IMF</v>
          </cell>
        </row>
        <row r="54">
          <cell r="F54" t="str">
            <v>Public Sector Enterprises</v>
          </cell>
          <cell r="H54">
            <v>128.85</v>
          </cell>
          <cell r="J54">
            <v>128.85</v>
          </cell>
          <cell r="AL54">
            <v>46546</v>
          </cell>
        </row>
        <row r="55">
          <cell r="AB55" t="str">
            <v>Deposits of foreign Central     Banks</v>
          </cell>
          <cell r="AL55">
            <v>3214</v>
          </cell>
        </row>
        <row r="56">
          <cell r="AB56" t="str">
            <v>Total</v>
          </cell>
          <cell r="AL56">
            <v>9960</v>
          </cell>
        </row>
        <row r="57">
          <cell r="AL57">
            <v>59720</v>
          </cell>
        </row>
        <row r="58">
          <cell r="AB58" t="str">
            <v>Central bank of U.A.E dollar deposit</v>
          </cell>
        </row>
        <row r="59">
          <cell r="AB59" t="str">
            <v>Central bank of Libya</v>
          </cell>
          <cell r="AL59">
            <v>11506</v>
          </cell>
        </row>
        <row r="60">
          <cell r="AB60" t="str">
            <v>Central bank of Indonesia</v>
          </cell>
          <cell r="AL60">
            <v>48888</v>
          </cell>
        </row>
        <row r="61">
          <cell r="AB61" t="str">
            <v>Central bank of Malaysia</v>
          </cell>
          <cell r="AL61">
            <v>3600</v>
          </cell>
        </row>
        <row r="62">
          <cell r="AL62">
            <v>63994</v>
          </cell>
        </row>
        <row r="63">
          <cell r="AB63" t="str">
            <v>Deposit  Money Banks</v>
          </cell>
          <cell r="AL63">
            <v>4274</v>
          </cell>
        </row>
        <row r="64">
          <cell r="AB64" t="str">
            <v>Total</v>
          </cell>
        </row>
        <row r="73">
          <cell r="AN73">
            <v>0</v>
          </cell>
        </row>
        <row r="74">
          <cell r="AO74" t="str">
            <v>N E T</v>
          </cell>
        </row>
        <row r="78">
          <cell r="AO78" t="str">
            <v>- - -</v>
          </cell>
        </row>
        <row r="79">
          <cell r="AO79">
            <v>0</v>
          </cell>
        </row>
        <row r="82">
          <cell r="AN8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$Bonds"/>
      <sheetName val="X Rate"/>
      <sheetName val="FE25"/>
      <sheetName val="debt indicators"/>
      <sheetName val="graphs"/>
      <sheetName val="Tables"/>
      <sheetName val="Sheet1"/>
      <sheetName val="Reserves"/>
      <sheetName val="E1a"/>
      <sheetName val="E-1b"/>
      <sheetName val="FCA combined"/>
      <sheetName val="Liq_Res"/>
      <sheetName val="Cancelation"/>
      <sheetName val="FE-31"/>
      <sheetName val="FCA"/>
      <sheetName val="Bonds convt."/>
      <sheetName val="Old E1a"/>
      <sheetName val="Old E1b"/>
      <sheetName val="FE-25_R_NR"/>
    </sheetNames>
    <sheetDataSet>
      <sheetData sheetId="0">
        <row r="2">
          <cell r="B2" t="str">
            <v>Table-E3</v>
          </cell>
        </row>
        <row r="3">
          <cell r="B3" t="str">
            <v>Outstanding Balances of Special US Dollar Bonds</v>
          </cell>
        </row>
        <row r="4">
          <cell r="B4">
            <v>37914</v>
          </cell>
          <cell r="D4" t="str">
            <v>(Million US $)</v>
          </cell>
        </row>
        <row r="5">
          <cell r="B5" t="str">
            <v>End-Period</v>
          </cell>
          <cell r="C5" t="str">
            <v>Sales</v>
          </cell>
          <cell r="D5" t="str">
            <v>Encashment</v>
          </cell>
          <cell r="E5" t="str">
            <v>Outstanding</v>
          </cell>
        </row>
        <row r="7">
          <cell r="B7">
            <v>36281</v>
          </cell>
          <cell r="C7">
            <v>1246.894</v>
          </cell>
          <cell r="D7">
            <v>189.842</v>
          </cell>
          <cell r="E7">
            <v>1057.052</v>
          </cell>
        </row>
        <row r="8">
          <cell r="B8">
            <v>36341</v>
          </cell>
          <cell r="C8">
            <v>1422.145</v>
          </cell>
          <cell r="D8">
            <v>255.688</v>
          </cell>
          <cell r="E8">
            <v>1166.4569999999999</v>
          </cell>
          <cell r="F8">
            <v>109.40499999999997</v>
          </cell>
        </row>
        <row r="9">
          <cell r="B9">
            <v>36678</v>
          </cell>
          <cell r="C9">
            <v>1904.476</v>
          </cell>
          <cell r="D9">
            <v>607.839</v>
          </cell>
          <cell r="E9">
            <v>1296.6370000000002</v>
          </cell>
          <cell r="F9">
            <v>130.1800000000003</v>
          </cell>
        </row>
        <row r="10">
          <cell r="B10">
            <v>37043</v>
          </cell>
          <cell r="C10">
            <v>2029.615</v>
          </cell>
          <cell r="D10">
            <v>653.655</v>
          </cell>
          <cell r="E10">
            <v>1375.96</v>
          </cell>
          <cell r="F10">
            <v>79.32299999999987</v>
          </cell>
        </row>
        <row r="11">
          <cell r="B11">
            <v>37408</v>
          </cell>
          <cell r="C11">
            <v>2161.878</v>
          </cell>
          <cell r="D11">
            <v>1237.663</v>
          </cell>
          <cell r="E11">
            <v>924.2150000000001</v>
          </cell>
          <cell r="F11">
            <v>-451.7449999999999</v>
          </cell>
        </row>
        <row r="13">
          <cell r="B13" t="str">
            <v>Month End Position</v>
          </cell>
        </row>
        <row r="14">
          <cell r="B14">
            <v>36373</v>
          </cell>
          <cell r="C14">
            <v>1622.791</v>
          </cell>
          <cell r="D14">
            <v>367.47</v>
          </cell>
          <cell r="E14">
            <v>1255.321</v>
          </cell>
        </row>
        <row r="15">
          <cell r="B15">
            <v>36404</v>
          </cell>
          <cell r="C15">
            <v>1723.177</v>
          </cell>
          <cell r="D15">
            <v>418.182</v>
          </cell>
          <cell r="E15">
            <v>1304.995</v>
          </cell>
        </row>
        <row r="16">
          <cell r="B16">
            <v>36434</v>
          </cell>
          <cell r="C16">
            <v>1737.269</v>
          </cell>
          <cell r="D16">
            <v>455.916</v>
          </cell>
          <cell r="E16">
            <v>1281.353</v>
          </cell>
        </row>
        <row r="17">
          <cell r="B17">
            <v>36465</v>
          </cell>
          <cell r="C17">
            <v>1799.709</v>
          </cell>
          <cell r="D17">
            <v>485.726</v>
          </cell>
          <cell r="E17">
            <v>1313.9830000000002</v>
          </cell>
        </row>
        <row r="18">
          <cell r="B18">
            <v>36495</v>
          </cell>
          <cell r="C18">
            <v>1821.859</v>
          </cell>
          <cell r="D18">
            <v>525.728</v>
          </cell>
          <cell r="E18">
            <v>1296.1309999999999</v>
          </cell>
        </row>
        <row r="19">
          <cell r="B19">
            <v>36526</v>
          </cell>
          <cell r="C19">
            <v>1839.885</v>
          </cell>
          <cell r="D19">
            <v>540.672</v>
          </cell>
          <cell r="E19">
            <v>1299.213</v>
          </cell>
        </row>
        <row r="20">
          <cell r="B20">
            <v>36557</v>
          </cell>
          <cell r="C20">
            <v>1847.398</v>
          </cell>
          <cell r="D20">
            <v>555.132</v>
          </cell>
          <cell r="E20">
            <v>1292.266</v>
          </cell>
        </row>
        <row r="21">
          <cell r="B21">
            <v>36586</v>
          </cell>
          <cell r="C21">
            <v>1857.585</v>
          </cell>
          <cell r="D21">
            <v>566.242</v>
          </cell>
          <cell r="E21">
            <v>1291.343</v>
          </cell>
        </row>
        <row r="22">
          <cell r="B22">
            <v>36617</v>
          </cell>
          <cell r="C22">
            <v>1865.588</v>
          </cell>
          <cell r="D22">
            <v>572.958</v>
          </cell>
          <cell r="E22">
            <v>1292.63</v>
          </cell>
        </row>
        <row r="23">
          <cell r="B23">
            <v>36647</v>
          </cell>
          <cell r="C23">
            <v>1893.053</v>
          </cell>
          <cell r="D23">
            <v>583.044</v>
          </cell>
          <cell r="E23">
            <v>1310.009</v>
          </cell>
        </row>
        <row r="24">
          <cell r="B24">
            <v>36678</v>
          </cell>
          <cell r="C24">
            <v>1902.018</v>
          </cell>
          <cell r="D24">
            <v>607.839</v>
          </cell>
          <cell r="E24">
            <v>1294.179</v>
          </cell>
        </row>
        <row r="25">
          <cell r="B25">
            <v>36708</v>
          </cell>
          <cell r="C25">
            <v>1927.869</v>
          </cell>
          <cell r="D25">
            <v>618.135</v>
          </cell>
          <cell r="E25">
            <v>1309.734</v>
          </cell>
          <cell r="F25">
            <v>15.554999999999836</v>
          </cell>
        </row>
        <row r="26">
          <cell r="B26">
            <v>36739</v>
          </cell>
          <cell r="C26">
            <v>1957.588</v>
          </cell>
          <cell r="D26">
            <v>621.309</v>
          </cell>
          <cell r="E26">
            <v>1336.279</v>
          </cell>
          <cell r="F26">
            <v>26.545000000000073</v>
          </cell>
        </row>
        <row r="27">
          <cell r="B27">
            <v>36770</v>
          </cell>
          <cell r="C27">
            <v>1967.001</v>
          </cell>
          <cell r="D27">
            <v>625.39</v>
          </cell>
          <cell r="E27">
            <v>1341.6109999999999</v>
          </cell>
          <cell r="F27">
            <v>5.33199999999988</v>
          </cell>
        </row>
        <row r="28">
          <cell r="B28">
            <v>36800</v>
          </cell>
          <cell r="C28">
            <v>1974.144</v>
          </cell>
          <cell r="D28">
            <v>629.611</v>
          </cell>
          <cell r="E28">
            <v>1344.533</v>
          </cell>
          <cell r="F28">
            <v>2.9220000000000255</v>
          </cell>
        </row>
        <row r="29">
          <cell r="B29">
            <v>36831</v>
          </cell>
          <cell r="C29">
            <v>1980.657</v>
          </cell>
          <cell r="D29">
            <v>630.125</v>
          </cell>
          <cell r="E29">
            <v>1350.532</v>
          </cell>
          <cell r="F29">
            <v>5.999000000000024</v>
          </cell>
        </row>
        <row r="30">
          <cell r="B30">
            <v>36861</v>
          </cell>
          <cell r="C30">
            <v>1984.2</v>
          </cell>
          <cell r="D30">
            <v>634.938</v>
          </cell>
          <cell r="E30">
            <v>1349.2620000000002</v>
          </cell>
          <cell r="F30">
            <v>-1.2699999999997544</v>
          </cell>
        </row>
        <row r="31">
          <cell r="B31">
            <v>36892</v>
          </cell>
          <cell r="C31">
            <v>1999.605</v>
          </cell>
          <cell r="D31">
            <v>639.141</v>
          </cell>
          <cell r="E31">
            <v>1360.464</v>
          </cell>
          <cell r="F31">
            <v>11.20199999999977</v>
          </cell>
        </row>
        <row r="32">
          <cell r="B32">
            <v>36923</v>
          </cell>
          <cell r="C32">
            <v>2005.171</v>
          </cell>
          <cell r="D32">
            <v>640.885</v>
          </cell>
          <cell r="E32">
            <v>1364.286</v>
          </cell>
          <cell r="F32">
            <v>3.8220000000001164</v>
          </cell>
        </row>
        <row r="33">
          <cell r="B33">
            <v>36951</v>
          </cell>
          <cell r="C33">
            <v>2008.414</v>
          </cell>
          <cell r="D33">
            <v>642.496</v>
          </cell>
          <cell r="E33">
            <v>1365.9180000000001</v>
          </cell>
          <cell r="F33">
            <v>1.6320000000000618</v>
          </cell>
        </row>
        <row r="34">
          <cell r="B34">
            <v>36982</v>
          </cell>
          <cell r="C34">
            <v>2011.395</v>
          </cell>
          <cell r="D34">
            <v>644.008</v>
          </cell>
          <cell r="E34">
            <v>1367.387</v>
          </cell>
          <cell r="F34">
            <v>1.4689999999998236</v>
          </cell>
        </row>
        <row r="35">
          <cell r="B35">
            <v>37012</v>
          </cell>
          <cell r="C35">
            <v>2015.097</v>
          </cell>
          <cell r="D35">
            <v>647.597</v>
          </cell>
          <cell r="E35">
            <v>1367.5</v>
          </cell>
          <cell r="F35">
            <v>0.11300000000005639</v>
          </cell>
        </row>
        <row r="36">
          <cell r="B36">
            <v>37043</v>
          </cell>
          <cell r="C36">
            <v>2029.615</v>
          </cell>
          <cell r="D36">
            <v>653.655</v>
          </cell>
          <cell r="E36">
            <v>1375.96</v>
          </cell>
          <cell r="F36">
            <v>8.460000000000036</v>
          </cell>
        </row>
        <row r="37">
          <cell r="B37">
            <v>37073</v>
          </cell>
          <cell r="C37">
            <v>2032.563</v>
          </cell>
          <cell r="D37">
            <v>658.283</v>
          </cell>
          <cell r="E37">
            <v>1374.2800000000002</v>
          </cell>
          <cell r="F37">
            <v>-1.6799999999998363</v>
          </cell>
        </row>
        <row r="38">
          <cell r="B38">
            <v>37134</v>
          </cell>
          <cell r="C38">
            <v>2041.541</v>
          </cell>
          <cell r="D38">
            <v>659.532</v>
          </cell>
          <cell r="E38">
            <v>1382.009</v>
          </cell>
          <cell r="F38">
            <v>7.7289999999998145</v>
          </cell>
        </row>
        <row r="39">
          <cell r="B39">
            <v>37135</v>
          </cell>
          <cell r="C39">
            <v>2047.769</v>
          </cell>
          <cell r="D39">
            <v>661.516</v>
          </cell>
          <cell r="E39">
            <v>1386.2530000000002</v>
          </cell>
          <cell r="F39">
            <v>4.244000000000142</v>
          </cell>
        </row>
        <row r="40">
          <cell r="B40">
            <v>37166</v>
          </cell>
          <cell r="C40">
            <v>2054.376</v>
          </cell>
          <cell r="D40">
            <v>677.306</v>
          </cell>
          <cell r="E40">
            <v>1377.0700000000002</v>
          </cell>
          <cell r="F40">
            <v>-9.182999999999993</v>
          </cell>
        </row>
        <row r="41">
          <cell r="B41">
            <v>37197</v>
          </cell>
          <cell r="C41">
            <v>2058.4461</v>
          </cell>
          <cell r="D41">
            <v>685.8415</v>
          </cell>
          <cell r="E41">
            <v>1372.6046000000001</v>
          </cell>
          <cell r="F41">
            <v>-4.465400000000045</v>
          </cell>
        </row>
        <row r="42">
          <cell r="B42">
            <v>37227</v>
          </cell>
          <cell r="C42">
            <v>2071.44</v>
          </cell>
          <cell r="D42">
            <v>753.557</v>
          </cell>
          <cell r="E42">
            <v>1317.883</v>
          </cell>
          <cell r="F42">
            <v>-54.72160000000008</v>
          </cell>
        </row>
        <row r="43">
          <cell r="B43">
            <v>37259</v>
          </cell>
          <cell r="C43">
            <v>2095.182</v>
          </cell>
          <cell r="D43">
            <v>899.224</v>
          </cell>
          <cell r="E43">
            <v>1195.9579999999996</v>
          </cell>
          <cell r="F43">
            <v>-121.92500000000041</v>
          </cell>
        </row>
        <row r="44">
          <cell r="B44">
            <v>37291</v>
          </cell>
          <cell r="C44">
            <v>2107.757</v>
          </cell>
          <cell r="D44">
            <v>954.192</v>
          </cell>
          <cell r="E44">
            <v>1153.565</v>
          </cell>
          <cell r="F44">
            <v>-42.392999999999574</v>
          </cell>
        </row>
        <row r="45">
          <cell r="B45">
            <v>37320</v>
          </cell>
          <cell r="C45">
            <v>2122.295</v>
          </cell>
          <cell r="D45">
            <v>1019.977</v>
          </cell>
          <cell r="E45">
            <v>1102.3180000000002</v>
          </cell>
          <cell r="F45">
            <v>-51.246999999999844</v>
          </cell>
        </row>
        <row r="46">
          <cell r="B46">
            <v>37352</v>
          </cell>
          <cell r="C46">
            <v>2132.585</v>
          </cell>
          <cell r="D46">
            <v>1079.144</v>
          </cell>
          <cell r="E46">
            <v>1053.441</v>
          </cell>
          <cell r="F46">
            <v>-48.87700000000018</v>
          </cell>
        </row>
        <row r="47">
          <cell r="B47">
            <v>37383</v>
          </cell>
          <cell r="C47">
            <v>2146.74</v>
          </cell>
          <cell r="D47">
            <v>1149.503</v>
          </cell>
          <cell r="E47">
            <v>997.2369999999999</v>
          </cell>
          <cell r="F47">
            <v>-56.20400000000018</v>
          </cell>
        </row>
        <row r="48">
          <cell r="B48">
            <v>37414</v>
          </cell>
          <cell r="C48">
            <v>2161.878</v>
          </cell>
          <cell r="D48">
            <v>1237.663</v>
          </cell>
          <cell r="E48">
            <v>924.2150000000001</v>
          </cell>
          <cell r="F48">
            <v>-73.02199999999971</v>
          </cell>
        </row>
        <row r="49">
          <cell r="B49">
            <v>37444</v>
          </cell>
          <cell r="C49">
            <v>2177.766</v>
          </cell>
          <cell r="D49">
            <v>1289.147</v>
          </cell>
          <cell r="E49">
            <v>888.6190000000001</v>
          </cell>
          <cell r="F49">
            <v>-35.596000000000004</v>
          </cell>
        </row>
        <row r="50">
          <cell r="B50">
            <v>37475</v>
          </cell>
          <cell r="C50">
            <v>2182.845</v>
          </cell>
          <cell r="D50">
            <v>1329.617</v>
          </cell>
          <cell r="E50">
            <v>853.2279999999998</v>
          </cell>
          <cell r="F50">
            <v>-35.391000000000304</v>
          </cell>
        </row>
        <row r="51">
          <cell r="B51">
            <v>37507</v>
          </cell>
          <cell r="C51">
            <v>2188.614</v>
          </cell>
          <cell r="D51">
            <v>1379.358</v>
          </cell>
          <cell r="E51">
            <v>809.2560000000001</v>
          </cell>
          <cell r="F51">
            <v>-43.97199999999975</v>
          </cell>
        </row>
        <row r="52">
          <cell r="B52">
            <v>37539</v>
          </cell>
          <cell r="C52">
            <v>2188.809</v>
          </cell>
          <cell r="D52">
            <v>1418.371</v>
          </cell>
          <cell r="E52">
            <v>770.4380000000001</v>
          </cell>
          <cell r="F52">
            <v>-38.817999999999984</v>
          </cell>
        </row>
        <row r="53">
          <cell r="B53">
            <v>37571</v>
          </cell>
          <cell r="C53">
            <v>2190.011</v>
          </cell>
          <cell r="D53">
            <v>1443.696</v>
          </cell>
          <cell r="E53">
            <v>746.315</v>
          </cell>
          <cell r="F53">
            <v>-24.123000000000047</v>
          </cell>
        </row>
        <row r="54">
          <cell r="B54">
            <v>37603</v>
          </cell>
          <cell r="C54">
            <v>2190.011</v>
          </cell>
          <cell r="D54">
            <v>1474.996</v>
          </cell>
          <cell r="E54">
            <v>715.0149999999999</v>
          </cell>
          <cell r="F54">
            <v>-31.300000000000182</v>
          </cell>
        </row>
        <row r="55">
          <cell r="B55">
            <v>37635</v>
          </cell>
          <cell r="C55">
            <v>2190.17</v>
          </cell>
          <cell r="D55">
            <v>1497.588</v>
          </cell>
          <cell r="E55">
            <v>692.5820000000001</v>
          </cell>
          <cell r="F55">
            <v>-22.432999999999765</v>
          </cell>
        </row>
        <row r="56">
          <cell r="B56">
            <v>37667</v>
          </cell>
          <cell r="C56">
            <v>2190.179</v>
          </cell>
          <cell r="D56">
            <v>1513.042</v>
          </cell>
          <cell r="E56">
            <v>677.1370000000002</v>
          </cell>
          <cell r="F56">
            <v>-15.444999999999936</v>
          </cell>
        </row>
        <row r="57">
          <cell r="B57">
            <v>37699</v>
          </cell>
          <cell r="C57">
            <v>2195.606</v>
          </cell>
          <cell r="D57">
            <v>1525.6</v>
          </cell>
          <cell r="E57">
            <v>670.0060000000003</v>
          </cell>
          <cell r="F57">
            <v>-7.130999999999858</v>
          </cell>
        </row>
        <row r="58">
          <cell r="B58">
            <v>37731</v>
          </cell>
          <cell r="C58">
            <v>2229.593</v>
          </cell>
          <cell r="D58">
            <v>1537.14</v>
          </cell>
          <cell r="E58">
            <v>692.4529999999997</v>
          </cell>
          <cell r="F58">
            <v>22.446999999999434</v>
          </cell>
        </row>
        <row r="59">
          <cell r="B59">
            <v>37763</v>
          </cell>
          <cell r="C59">
            <v>2251.1301</v>
          </cell>
          <cell r="D59">
            <v>1546.5132</v>
          </cell>
          <cell r="E59">
            <v>704.6168999999998</v>
          </cell>
          <cell r="F59">
            <v>12.163900000000012</v>
          </cell>
        </row>
        <row r="60">
          <cell r="B60">
            <v>37795</v>
          </cell>
          <cell r="C60">
            <v>2251.1301</v>
          </cell>
          <cell r="D60">
            <v>1555.0891</v>
          </cell>
          <cell r="E60">
            <v>696.0409999999999</v>
          </cell>
          <cell r="F60">
            <v>-8.57589999999982</v>
          </cell>
        </row>
        <row r="61">
          <cell r="B61">
            <v>37827</v>
          </cell>
          <cell r="C61">
            <v>2253.1934</v>
          </cell>
          <cell r="D61">
            <v>1568.4068</v>
          </cell>
          <cell r="E61">
            <v>684.7866000000001</v>
          </cell>
          <cell r="F61">
            <v>-11.254399999999805</v>
          </cell>
        </row>
        <row r="62">
          <cell r="B62">
            <v>37859</v>
          </cell>
          <cell r="C62">
            <v>2266.0862</v>
          </cell>
          <cell r="D62">
            <v>1577.7158</v>
          </cell>
          <cell r="E62">
            <v>688.3704000000002</v>
          </cell>
        </row>
        <row r="64">
          <cell r="B64" t="str">
            <v>Daily Position</v>
          </cell>
        </row>
        <row r="65">
          <cell r="B65">
            <v>36739</v>
          </cell>
          <cell r="C65">
            <v>1929.232</v>
          </cell>
          <cell r="D65">
            <v>618.709</v>
          </cell>
          <cell r="E65">
            <v>1310.5230000000001</v>
          </cell>
        </row>
        <row r="66">
          <cell r="B66">
            <v>36740</v>
          </cell>
          <cell r="C66">
            <v>1929.525</v>
          </cell>
          <cell r="D66">
            <v>619.066</v>
          </cell>
          <cell r="E66">
            <v>1310.459</v>
          </cell>
        </row>
        <row r="67">
          <cell r="B67">
            <v>36741</v>
          </cell>
          <cell r="C67">
            <v>1930.336</v>
          </cell>
          <cell r="D67">
            <v>619.14</v>
          </cell>
          <cell r="E67">
            <v>1311.196</v>
          </cell>
        </row>
        <row r="68">
          <cell r="B68">
            <v>36742</v>
          </cell>
          <cell r="C68">
            <v>1930.763</v>
          </cell>
          <cell r="D68">
            <v>619.142</v>
          </cell>
          <cell r="E68">
            <v>1311.6209999999999</v>
          </cell>
        </row>
        <row r="69">
          <cell r="B69">
            <v>36743</v>
          </cell>
          <cell r="C69">
            <v>1931.097</v>
          </cell>
          <cell r="D69">
            <v>619.352</v>
          </cell>
          <cell r="E69">
            <v>1311.745</v>
          </cell>
        </row>
        <row r="70">
          <cell r="B70">
            <v>36745</v>
          </cell>
          <cell r="C70">
            <v>1931.605</v>
          </cell>
          <cell r="D70">
            <v>619.475</v>
          </cell>
          <cell r="E70">
            <v>1312.13</v>
          </cell>
        </row>
        <row r="71">
          <cell r="B71">
            <v>36746</v>
          </cell>
          <cell r="C71">
            <v>1931.837</v>
          </cell>
          <cell r="D71">
            <v>619.507</v>
          </cell>
          <cell r="E71">
            <v>1312.33</v>
          </cell>
        </row>
        <row r="72">
          <cell r="B72">
            <v>36747</v>
          </cell>
          <cell r="C72">
            <v>1932.935</v>
          </cell>
          <cell r="D72">
            <v>619.597</v>
          </cell>
          <cell r="E72">
            <v>1313.338</v>
          </cell>
        </row>
        <row r="73">
          <cell r="B73">
            <v>36748</v>
          </cell>
          <cell r="C73">
            <v>1935.508</v>
          </cell>
          <cell r="D73">
            <v>619.84</v>
          </cell>
          <cell r="E73">
            <v>1315.6680000000001</v>
          </cell>
        </row>
        <row r="74">
          <cell r="B74">
            <v>36749</v>
          </cell>
          <cell r="C74">
            <v>1935.937</v>
          </cell>
          <cell r="D74">
            <v>619.884</v>
          </cell>
          <cell r="E74">
            <v>1316.0529999999999</v>
          </cell>
        </row>
        <row r="75">
          <cell r="B75">
            <v>36750</v>
          </cell>
          <cell r="C75">
            <v>1936.066</v>
          </cell>
          <cell r="D75">
            <v>619.937</v>
          </cell>
          <cell r="E75">
            <v>1316.129</v>
          </cell>
        </row>
        <row r="76">
          <cell r="B76">
            <v>36753</v>
          </cell>
          <cell r="C76">
            <v>1936.245</v>
          </cell>
          <cell r="D76">
            <v>619.937</v>
          </cell>
          <cell r="E76">
            <v>1316.308</v>
          </cell>
        </row>
        <row r="77">
          <cell r="B77">
            <v>36754</v>
          </cell>
          <cell r="C77">
            <v>1936.639</v>
          </cell>
          <cell r="D77">
            <v>620.02</v>
          </cell>
          <cell r="E77">
            <v>1316.619</v>
          </cell>
        </row>
        <row r="78">
          <cell r="B78">
            <v>36755</v>
          </cell>
          <cell r="C78">
            <v>1936.669</v>
          </cell>
          <cell r="D78">
            <v>620.59</v>
          </cell>
          <cell r="E78">
            <v>1316.0790000000002</v>
          </cell>
        </row>
        <row r="79">
          <cell r="B79">
            <v>36756</v>
          </cell>
          <cell r="C79">
            <v>1937.462</v>
          </cell>
          <cell r="D79">
            <v>620.666</v>
          </cell>
          <cell r="E79">
            <v>1316.7959999999998</v>
          </cell>
        </row>
        <row r="80">
          <cell r="B80">
            <v>36757</v>
          </cell>
          <cell r="C80">
            <v>1937.81</v>
          </cell>
          <cell r="D80">
            <v>620.728</v>
          </cell>
          <cell r="E80">
            <v>1317.0819999999999</v>
          </cell>
        </row>
        <row r="81">
          <cell r="B81">
            <v>36759</v>
          </cell>
          <cell r="C81">
            <v>1938</v>
          </cell>
          <cell r="D81">
            <v>620.757</v>
          </cell>
          <cell r="E81">
            <v>1317.243</v>
          </cell>
        </row>
        <row r="82">
          <cell r="B82">
            <v>36760</v>
          </cell>
          <cell r="C82">
            <v>1938.648</v>
          </cell>
          <cell r="D82">
            <v>620.777</v>
          </cell>
          <cell r="E82">
            <v>1317.8709999999999</v>
          </cell>
        </row>
        <row r="83">
          <cell r="B83">
            <v>36761</v>
          </cell>
          <cell r="C83">
            <v>1944.646</v>
          </cell>
          <cell r="D83">
            <v>620.78</v>
          </cell>
          <cell r="E83">
            <v>1323.866</v>
          </cell>
        </row>
        <row r="84">
          <cell r="B84">
            <v>36762</v>
          </cell>
          <cell r="C84">
            <v>1946.31</v>
          </cell>
          <cell r="D84">
            <v>620.844</v>
          </cell>
          <cell r="E84">
            <v>1325.466</v>
          </cell>
        </row>
        <row r="85">
          <cell r="B85">
            <v>36763</v>
          </cell>
          <cell r="C85">
            <v>1946.639</v>
          </cell>
          <cell r="D85">
            <v>621.057</v>
          </cell>
          <cell r="E85">
            <v>1325.5819999999999</v>
          </cell>
        </row>
        <row r="86">
          <cell r="B86">
            <v>36764</v>
          </cell>
          <cell r="C86">
            <v>1947.317</v>
          </cell>
          <cell r="D86">
            <v>621.117</v>
          </cell>
          <cell r="E86">
            <v>1326.2</v>
          </cell>
        </row>
        <row r="87">
          <cell r="B87">
            <v>36766</v>
          </cell>
          <cell r="C87">
            <v>1947.161</v>
          </cell>
          <cell r="D87">
            <v>621.142</v>
          </cell>
          <cell r="E87">
            <v>1326.019</v>
          </cell>
        </row>
        <row r="88">
          <cell r="B88">
            <v>36767</v>
          </cell>
          <cell r="C88">
            <v>1947.428</v>
          </cell>
          <cell r="D88">
            <v>621.202</v>
          </cell>
          <cell r="E88">
            <v>1326.226</v>
          </cell>
        </row>
        <row r="89">
          <cell r="B89">
            <v>36768</v>
          </cell>
          <cell r="C89">
            <v>1957.419</v>
          </cell>
          <cell r="D89">
            <v>621.255</v>
          </cell>
          <cell r="E89">
            <v>1336.1640000000002</v>
          </cell>
        </row>
        <row r="90">
          <cell r="B90">
            <v>36769</v>
          </cell>
          <cell r="C90">
            <v>1957.588</v>
          </cell>
          <cell r="D90">
            <v>621.309</v>
          </cell>
          <cell r="E90">
            <v>1336.279</v>
          </cell>
        </row>
        <row r="91">
          <cell r="B91">
            <v>36770</v>
          </cell>
          <cell r="C91">
            <v>1957.907</v>
          </cell>
          <cell r="D91">
            <v>621.367</v>
          </cell>
          <cell r="E91">
            <v>1336.54</v>
          </cell>
        </row>
        <row r="92">
          <cell r="B92">
            <v>36771</v>
          </cell>
          <cell r="C92">
            <v>1958.354</v>
          </cell>
          <cell r="D92">
            <v>621.72</v>
          </cell>
          <cell r="E92">
            <v>1336.634</v>
          </cell>
        </row>
        <row r="93">
          <cell r="B93">
            <v>36773</v>
          </cell>
          <cell r="C93">
            <v>1959.25</v>
          </cell>
          <cell r="D93">
            <v>621.891</v>
          </cell>
          <cell r="E93">
            <v>1337.359</v>
          </cell>
        </row>
        <row r="94">
          <cell r="B94">
            <v>36774</v>
          </cell>
          <cell r="C94">
            <v>1959.999</v>
          </cell>
          <cell r="D94">
            <v>621.967</v>
          </cell>
          <cell r="E94">
            <v>1338.0320000000002</v>
          </cell>
        </row>
        <row r="95">
          <cell r="B95">
            <v>36775</v>
          </cell>
          <cell r="C95">
            <v>1960.199</v>
          </cell>
          <cell r="D95">
            <v>621.967</v>
          </cell>
          <cell r="E95">
            <v>1338.232</v>
          </cell>
        </row>
        <row r="96">
          <cell r="B96">
            <v>36776</v>
          </cell>
          <cell r="C96">
            <v>1960.735</v>
          </cell>
          <cell r="D96">
            <v>622.302</v>
          </cell>
          <cell r="E96">
            <v>1338.433</v>
          </cell>
        </row>
        <row r="97">
          <cell r="B97">
            <v>36777</v>
          </cell>
          <cell r="C97">
            <v>1960.763</v>
          </cell>
          <cell r="D97">
            <v>622.484</v>
          </cell>
          <cell r="E97">
            <v>1338.279</v>
          </cell>
        </row>
        <row r="98">
          <cell r="B98">
            <v>36778</v>
          </cell>
          <cell r="C98">
            <v>1960.827</v>
          </cell>
          <cell r="D98">
            <v>622.484</v>
          </cell>
          <cell r="E98">
            <v>1338.3429999999998</v>
          </cell>
        </row>
        <row r="99">
          <cell r="B99">
            <v>36780</v>
          </cell>
          <cell r="C99">
            <v>1960.883</v>
          </cell>
          <cell r="D99">
            <v>622.52</v>
          </cell>
          <cell r="E99">
            <v>1338.363</v>
          </cell>
        </row>
        <row r="100">
          <cell r="B100">
            <v>36781</v>
          </cell>
          <cell r="C100">
            <v>1961.022</v>
          </cell>
          <cell r="D100">
            <v>622.619</v>
          </cell>
          <cell r="E100">
            <v>1338.4029999999998</v>
          </cell>
        </row>
        <row r="101">
          <cell r="B101">
            <v>36782</v>
          </cell>
          <cell r="C101">
            <v>1961.195</v>
          </cell>
          <cell r="D101">
            <v>622.629</v>
          </cell>
          <cell r="E101">
            <v>1338.5659999999998</v>
          </cell>
        </row>
        <row r="102">
          <cell r="B102">
            <v>36783</v>
          </cell>
          <cell r="C102">
            <v>1962.415</v>
          </cell>
          <cell r="D102">
            <v>622.657</v>
          </cell>
          <cell r="E102">
            <v>1339.7579999999998</v>
          </cell>
        </row>
        <row r="103">
          <cell r="B103">
            <v>36784</v>
          </cell>
          <cell r="C103">
            <v>1962.595</v>
          </cell>
          <cell r="D103">
            <v>622.829</v>
          </cell>
          <cell r="E103">
            <v>1339.766</v>
          </cell>
        </row>
        <row r="104">
          <cell r="B104">
            <v>36785</v>
          </cell>
          <cell r="C104">
            <v>1962.657</v>
          </cell>
          <cell r="D104">
            <v>622.849</v>
          </cell>
          <cell r="E104">
            <v>1339.808</v>
          </cell>
        </row>
        <row r="105">
          <cell r="B105">
            <v>36787</v>
          </cell>
          <cell r="C105">
            <v>1962.877</v>
          </cell>
          <cell r="D105">
            <v>623.157</v>
          </cell>
          <cell r="E105">
            <v>1339.7199999999998</v>
          </cell>
        </row>
        <row r="106">
          <cell r="B106">
            <v>36788</v>
          </cell>
          <cell r="C106">
            <v>1962.879</v>
          </cell>
          <cell r="D106">
            <v>623.168</v>
          </cell>
          <cell r="E106">
            <v>1339.7109999999998</v>
          </cell>
        </row>
        <row r="107">
          <cell r="B107">
            <v>36789</v>
          </cell>
          <cell r="C107">
            <v>1962.954</v>
          </cell>
          <cell r="D107">
            <v>623.298</v>
          </cell>
          <cell r="E107">
            <v>1339.656</v>
          </cell>
        </row>
        <row r="108">
          <cell r="B108">
            <v>36790</v>
          </cell>
          <cell r="C108">
            <v>1964.887</v>
          </cell>
          <cell r="D108">
            <v>623.301</v>
          </cell>
          <cell r="E108">
            <v>1341.5859999999998</v>
          </cell>
        </row>
        <row r="109">
          <cell r="B109">
            <v>36791</v>
          </cell>
          <cell r="C109">
            <v>1964.993</v>
          </cell>
          <cell r="D109">
            <v>623.429</v>
          </cell>
          <cell r="E109">
            <v>1341.5639999999999</v>
          </cell>
        </row>
        <row r="110">
          <cell r="B110">
            <v>36792</v>
          </cell>
          <cell r="C110">
            <v>1965.041</v>
          </cell>
          <cell r="D110">
            <v>623.449</v>
          </cell>
          <cell r="E110">
            <v>1341.592</v>
          </cell>
        </row>
        <row r="111">
          <cell r="B111">
            <v>36794</v>
          </cell>
          <cell r="C111">
            <v>1965.935</v>
          </cell>
          <cell r="D111">
            <v>623.576</v>
          </cell>
          <cell r="E111">
            <v>1342.359</v>
          </cell>
        </row>
        <row r="112">
          <cell r="B112">
            <v>36795</v>
          </cell>
          <cell r="C112">
            <v>1965.995</v>
          </cell>
          <cell r="D112">
            <v>623.675</v>
          </cell>
          <cell r="E112">
            <v>1342.32</v>
          </cell>
        </row>
        <row r="113">
          <cell r="B113">
            <v>36796</v>
          </cell>
          <cell r="C113">
            <v>1966.588</v>
          </cell>
          <cell r="D113">
            <v>624.775</v>
          </cell>
          <cell r="E113">
            <v>1341.813</v>
          </cell>
        </row>
        <row r="114">
          <cell r="B114">
            <v>36797</v>
          </cell>
          <cell r="C114">
            <v>1966.768</v>
          </cell>
          <cell r="D114">
            <v>624.825</v>
          </cell>
          <cell r="E114">
            <v>1341.943</v>
          </cell>
        </row>
        <row r="115">
          <cell r="B115">
            <v>36798</v>
          </cell>
          <cell r="C115">
            <v>1966.952</v>
          </cell>
          <cell r="D115">
            <v>625.271</v>
          </cell>
          <cell r="E115">
            <v>1341.681</v>
          </cell>
        </row>
        <row r="116">
          <cell r="B116">
            <v>36799</v>
          </cell>
          <cell r="C116">
            <v>1967.001</v>
          </cell>
          <cell r="D116">
            <v>625.39</v>
          </cell>
          <cell r="E116">
            <v>1341.6109999999999</v>
          </cell>
        </row>
        <row r="117">
          <cell r="B117">
            <v>36801</v>
          </cell>
          <cell r="C117">
            <v>1967.01</v>
          </cell>
          <cell r="D117">
            <v>625.401</v>
          </cell>
          <cell r="E117">
            <v>1341.609</v>
          </cell>
        </row>
        <row r="118">
          <cell r="B118">
            <v>36802</v>
          </cell>
          <cell r="C118">
            <v>1967.04</v>
          </cell>
          <cell r="D118">
            <v>625.426</v>
          </cell>
          <cell r="E118">
            <v>1341.614</v>
          </cell>
        </row>
        <row r="119">
          <cell r="B119">
            <v>36803</v>
          </cell>
          <cell r="C119">
            <v>1967.304</v>
          </cell>
          <cell r="D119">
            <v>625.545</v>
          </cell>
          <cell r="E119">
            <v>1341.759</v>
          </cell>
        </row>
        <row r="120">
          <cell r="B120">
            <v>36804</v>
          </cell>
          <cell r="C120">
            <v>1967.422</v>
          </cell>
          <cell r="D120">
            <v>625.553</v>
          </cell>
          <cell r="E120">
            <v>1341.8690000000001</v>
          </cell>
        </row>
        <row r="121">
          <cell r="B121">
            <v>36805</v>
          </cell>
          <cell r="C121">
            <v>1968.898</v>
          </cell>
          <cell r="D121">
            <v>626.126</v>
          </cell>
          <cell r="E121">
            <v>1342.772</v>
          </cell>
        </row>
        <row r="122">
          <cell r="B122">
            <v>36806</v>
          </cell>
          <cell r="C122">
            <v>1969.052</v>
          </cell>
          <cell r="D122">
            <v>626.187</v>
          </cell>
          <cell r="E122">
            <v>1342.8649999999998</v>
          </cell>
        </row>
        <row r="123">
          <cell r="B123">
            <v>36808</v>
          </cell>
          <cell r="C123">
            <v>1969.097</v>
          </cell>
          <cell r="D123">
            <v>626.214</v>
          </cell>
          <cell r="E123">
            <v>1342.8829999999998</v>
          </cell>
        </row>
        <row r="124">
          <cell r="B124">
            <v>36809</v>
          </cell>
          <cell r="C124">
            <v>1969.275</v>
          </cell>
          <cell r="D124">
            <v>626.9</v>
          </cell>
          <cell r="E124">
            <v>1342.375</v>
          </cell>
        </row>
        <row r="125">
          <cell r="B125">
            <v>36810</v>
          </cell>
          <cell r="C125">
            <v>1969.702</v>
          </cell>
          <cell r="D125">
            <v>627.426</v>
          </cell>
          <cell r="E125">
            <v>1342.2759999999998</v>
          </cell>
        </row>
        <row r="126">
          <cell r="B126">
            <v>36811</v>
          </cell>
          <cell r="C126">
            <v>1970.143</v>
          </cell>
          <cell r="D126">
            <v>627.523</v>
          </cell>
          <cell r="E126">
            <v>1342.62</v>
          </cell>
        </row>
        <row r="127">
          <cell r="B127">
            <v>36812</v>
          </cell>
          <cell r="C127">
            <v>1970.064</v>
          </cell>
          <cell r="D127">
            <v>627.606</v>
          </cell>
          <cell r="E127">
            <v>1342.458</v>
          </cell>
        </row>
        <row r="128">
          <cell r="B128">
            <v>36813</v>
          </cell>
          <cell r="C128">
            <v>1971.737</v>
          </cell>
          <cell r="D128">
            <v>627.606</v>
          </cell>
          <cell r="E128">
            <v>1344.131</v>
          </cell>
        </row>
        <row r="129">
          <cell r="B129">
            <v>36815</v>
          </cell>
          <cell r="C129">
            <v>1971.809</v>
          </cell>
          <cell r="D129">
            <v>628.411</v>
          </cell>
          <cell r="E129">
            <v>1343.3980000000001</v>
          </cell>
        </row>
        <row r="130">
          <cell r="B130">
            <v>36816</v>
          </cell>
          <cell r="C130">
            <v>1971.842</v>
          </cell>
          <cell r="D130">
            <v>628.496</v>
          </cell>
          <cell r="E130">
            <v>1343.346</v>
          </cell>
        </row>
        <row r="131">
          <cell r="B131">
            <v>36817</v>
          </cell>
          <cell r="C131">
            <v>1972.302</v>
          </cell>
          <cell r="D131">
            <v>628.496</v>
          </cell>
          <cell r="E131">
            <v>1343.806</v>
          </cell>
        </row>
        <row r="132">
          <cell r="B132">
            <v>36818</v>
          </cell>
          <cell r="C132">
            <v>1972.381</v>
          </cell>
          <cell r="D132">
            <v>628.5</v>
          </cell>
          <cell r="E132">
            <v>1343.881</v>
          </cell>
        </row>
        <row r="133">
          <cell r="B133">
            <v>36819</v>
          </cell>
          <cell r="C133">
            <v>1972.393</v>
          </cell>
          <cell r="D133">
            <v>629.091</v>
          </cell>
          <cell r="E133">
            <v>1343.3020000000001</v>
          </cell>
        </row>
        <row r="134">
          <cell r="B134">
            <v>36820</v>
          </cell>
          <cell r="C134">
            <v>1972.455</v>
          </cell>
          <cell r="D134">
            <v>629.163</v>
          </cell>
          <cell r="E134">
            <v>1343.292</v>
          </cell>
        </row>
        <row r="135">
          <cell r="B135">
            <v>36822</v>
          </cell>
          <cell r="C135">
            <v>1972.827</v>
          </cell>
          <cell r="D135">
            <v>629.298</v>
          </cell>
          <cell r="E135">
            <v>1343.529</v>
          </cell>
        </row>
        <row r="136">
          <cell r="B136">
            <v>36823</v>
          </cell>
          <cell r="C136">
            <v>1973.332</v>
          </cell>
          <cell r="D136">
            <v>629.365</v>
          </cell>
          <cell r="E136">
            <v>1343.967</v>
          </cell>
        </row>
        <row r="137">
          <cell r="B137">
            <v>36824</v>
          </cell>
          <cell r="C137">
            <v>1973.344</v>
          </cell>
          <cell r="D137">
            <v>629.459</v>
          </cell>
          <cell r="E137">
            <v>1343.8850000000002</v>
          </cell>
        </row>
        <row r="138">
          <cell r="B138">
            <v>36825</v>
          </cell>
          <cell r="C138">
            <v>1973.469</v>
          </cell>
          <cell r="D138">
            <v>629.505</v>
          </cell>
          <cell r="E138">
            <v>1343.964</v>
          </cell>
        </row>
        <row r="139">
          <cell r="B139">
            <v>36826</v>
          </cell>
          <cell r="C139">
            <v>1973.469</v>
          </cell>
          <cell r="D139">
            <v>629.505</v>
          </cell>
          <cell r="E139">
            <v>1343.964</v>
          </cell>
        </row>
        <row r="140">
          <cell r="B140">
            <v>36827</v>
          </cell>
          <cell r="C140">
            <v>1974.066</v>
          </cell>
          <cell r="D140">
            <v>629.526</v>
          </cell>
          <cell r="E140">
            <v>1344.54</v>
          </cell>
        </row>
        <row r="141">
          <cell r="B141">
            <v>36829</v>
          </cell>
          <cell r="C141">
            <v>1974.157</v>
          </cell>
          <cell r="D141">
            <v>629.598</v>
          </cell>
          <cell r="E141">
            <v>1344.559</v>
          </cell>
        </row>
        <row r="142">
          <cell r="B142">
            <v>36830</v>
          </cell>
          <cell r="C142">
            <v>1974.144</v>
          </cell>
          <cell r="D142">
            <v>629.622</v>
          </cell>
          <cell r="E142">
            <v>1344.522</v>
          </cell>
        </row>
        <row r="143">
          <cell r="B143">
            <v>36831</v>
          </cell>
          <cell r="C143">
            <v>1974.191</v>
          </cell>
          <cell r="D143">
            <v>629.622</v>
          </cell>
          <cell r="E143">
            <v>1344.569</v>
          </cell>
        </row>
        <row r="144">
          <cell r="B144">
            <v>36832</v>
          </cell>
          <cell r="C144">
            <v>1974.203</v>
          </cell>
          <cell r="D144">
            <v>629.652</v>
          </cell>
          <cell r="E144">
            <v>1344.551</v>
          </cell>
        </row>
        <row r="145">
          <cell r="B145">
            <v>36833</v>
          </cell>
          <cell r="C145">
            <v>1974.41</v>
          </cell>
          <cell r="D145">
            <v>629.673</v>
          </cell>
          <cell r="E145">
            <v>1344.737</v>
          </cell>
        </row>
        <row r="146">
          <cell r="B146">
            <v>36834</v>
          </cell>
          <cell r="C146">
            <v>1974.511</v>
          </cell>
          <cell r="D146">
            <v>629.691</v>
          </cell>
          <cell r="E146">
            <v>1344.82</v>
          </cell>
        </row>
        <row r="147">
          <cell r="B147">
            <v>36836</v>
          </cell>
          <cell r="C147">
            <v>1974.545</v>
          </cell>
          <cell r="D147">
            <v>629.724</v>
          </cell>
          <cell r="E147">
            <v>1344.821</v>
          </cell>
        </row>
        <row r="148">
          <cell r="B148">
            <v>36837</v>
          </cell>
          <cell r="C148">
            <v>1974.626</v>
          </cell>
          <cell r="D148">
            <v>629.747</v>
          </cell>
          <cell r="E148">
            <v>1344.879</v>
          </cell>
        </row>
        <row r="149">
          <cell r="B149">
            <v>36838</v>
          </cell>
          <cell r="C149">
            <v>1974.689</v>
          </cell>
          <cell r="D149">
            <v>629.903</v>
          </cell>
          <cell r="E149">
            <v>1344.786</v>
          </cell>
        </row>
        <row r="150">
          <cell r="B150">
            <v>36840</v>
          </cell>
          <cell r="C150">
            <v>1975.408</v>
          </cell>
          <cell r="D150">
            <v>629.918</v>
          </cell>
          <cell r="E150">
            <v>1345.4899999999998</v>
          </cell>
        </row>
        <row r="151">
          <cell r="B151">
            <v>36841</v>
          </cell>
          <cell r="C151">
            <v>1975.462</v>
          </cell>
          <cell r="D151">
            <v>629.929</v>
          </cell>
          <cell r="E151">
            <v>1345.533</v>
          </cell>
        </row>
        <row r="152">
          <cell r="B152">
            <v>36843</v>
          </cell>
          <cell r="C152">
            <v>1975.77</v>
          </cell>
          <cell r="D152">
            <v>629.939</v>
          </cell>
          <cell r="E152">
            <v>1345.8310000000001</v>
          </cell>
        </row>
        <row r="153">
          <cell r="B153">
            <v>36844</v>
          </cell>
          <cell r="C153">
            <v>1975.897</v>
          </cell>
          <cell r="D153">
            <v>629.946</v>
          </cell>
          <cell r="E153">
            <v>1345.951</v>
          </cell>
        </row>
        <row r="154">
          <cell r="B154">
            <v>36845</v>
          </cell>
          <cell r="C154">
            <v>1976.689</v>
          </cell>
          <cell r="D154">
            <v>629.946</v>
          </cell>
          <cell r="E154">
            <v>1346.743</v>
          </cell>
        </row>
        <row r="155">
          <cell r="B155">
            <v>36846</v>
          </cell>
          <cell r="C155">
            <v>1977.347</v>
          </cell>
          <cell r="D155">
            <v>629.946</v>
          </cell>
          <cell r="E155">
            <v>1347.4009999999998</v>
          </cell>
        </row>
        <row r="156">
          <cell r="B156">
            <v>36847</v>
          </cell>
          <cell r="C156">
            <v>1977.717</v>
          </cell>
          <cell r="D156">
            <v>629.946</v>
          </cell>
          <cell r="E156">
            <v>1347.7710000000002</v>
          </cell>
        </row>
        <row r="157">
          <cell r="B157">
            <v>36848</v>
          </cell>
          <cell r="C157">
            <v>1977.717</v>
          </cell>
          <cell r="D157">
            <v>630.023</v>
          </cell>
          <cell r="E157">
            <v>1347.694</v>
          </cell>
        </row>
        <row r="158">
          <cell r="B158">
            <v>36850</v>
          </cell>
          <cell r="C158">
            <v>1977.717</v>
          </cell>
          <cell r="D158">
            <v>630.023</v>
          </cell>
          <cell r="E158">
            <v>1347.694</v>
          </cell>
        </row>
        <row r="159">
          <cell r="B159">
            <v>36851</v>
          </cell>
          <cell r="C159">
            <v>1978.437</v>
          </cell>
          <cell r="D159">
            <v>630.03</v>
          </cell>
          <cell r="E159">
            <v>1348.407</v>
          </cell>
        </row>
        <row r="160">
          <cell r="B160">
            <v>36852</v>
          </cell>
          <cell r="C160">
            <v>1978.546</v>
          </cell>
          <cell r="D160">
            <v>630.03</v>
          </cell>
          <cell r="E160">
            <v>1348.516</v>
          </cell>
        </row>
        <row r="161">
          <cell r="B161">
            <v>36853</v>
          </cell>
          <cell r="C161">
            <v>1978.634</v>
          </cell>
          <cell r="D161">
            <v>630.03</v>
          </cell>
          <cell r="E161">
            <v>1348.604</v>
          </cell>
        </row>
        <row r="162">
          <cell r="B162">
            <v>36854</v>
          </cell>
          <cell r="C162">
            <v>1979.578</v>
          </cell>
          <cell r="D162">
            <v>630.036</v>
          </cell>
          <cell r="E162">
            <v>1349.542</v>
          </cell>
        </row>
        <row r="163">
          <cell r="B163">
            <v>36855</v>
          </cell>
          <cell r="C163">
            <v>1979.89</v>
          </cell>
          <cell r="D163">
            <v>630.046</v>
          </cell>
          <cell r="E163">
            <v>1349.844</v>
          </cell>
        </row>
        <row r="164">
          <cell r="B164">
            <v>36857</v>
          </cell>
          <cell r="C164">
            <v>1980.245</v>
          </cell>
          <cell r="D164">
            <v>630.051</v>
          </cell>
          <cell r="E164">
            <v>1350.194</v>
          </cell>
        </row>
        <row r="165">
          <cell r="B165">
            <v>36859</v>
          </cell>
          <cell r="C165">
            <v>1980.577</v>
          </cell>
          <cell r="D165">
            <v>630.051</v>
          </cell>
          <cell r="E165">
            <v>1350.5259999999998</v>
          </cell>
        </row>
        <row r="166">
          <cell r="B166">
            <v>36860</v>
          </cell>
          <cell r="C166">
            <v>1980.657</v>
          </cell>
          <cell r="D166">
            <v>630.125</v>
          </cell>
          <cell r="E166">
            <v>1350.532</v>
          </cell>
        </row>
        <row r="167">
          <cell r="B167">
            <v>36861</v>
          </cell>
          <cell r="C167">
            <v>1980.692</v>
          </cell>
          <cell r="D167">
            <v>630.291</v>
          </cell>
          <cell r="E167">
            <v>1350.4009999999998</v>
          </cell>
        </row>
        <row r="168">
          <cell r="B168">
            <v>36862</v>
          </cell>
          <cell r="C168">
            <v>1981.518</v>
          </cell>
          <cell r="D168">
            <v>630.421</v>
          </cell>
          <cell r="E168">
            <v>1351.097</v>
          </cell>
        </row>
        <row r="169">
          <cell r="B169">
            <v>36864</v>
          </cell>
          <cell r="C169">
            <v>1981.659</v>
          </cell>
          <cell r="D169">
            <v>630.569</v>
          </cell>
          <cell r="E169">
            <v>1351.0900000000001</v>
          </cell>
        </row>
        <row r="170">
          <cell r="B170">
            <v>36865</v>
          </cell>
          <cell r="C170">
            <v>1982.08</v>
          </cell>
          <cell r="D170">
            <v>630.631</v>
          </cell>
          <cell r="E170">
            <v>1351.449</v>
          </cell>
        </row>
        <row r="171">
          <cell r="B171">
            <v>36866</v>
          </cell>
          <cell r="C171">
            <v>1982.476</v>
          </cell>
          <cell r="D171">
            <v>631.207</v>
          </cell>
          <cell r="E171">
            <v>1351.2690000000002</v>
          </cell>
        </row>
        <row r="172">
          <cell r="B172">
            <v>36867</v>
          </cell>
          <cell r="C172">
            <v>1982.479</v>
          </cell>
          <cell r="D172">
            <v>631.22</v>
          </cell>
          <cell r="E172">
            <v>1351.259</v>
          </cell>
        </row>
        <row r="173">
          <cell r="B173">
            <v>36868</v>
          </cell>
          <cell r="C173">
            <v>1982.491</v>
          </cell>
          <cell r="D173">
            <v>631.239</v>
          </cell>
          <cell r="E173">
            <v>1351.252</v>
          </cell>
        </row>
        <row r="174">
          <cell r="B174">
            <v>36869</v>
          </cell>
          <cell r="C174">
            <v>1982.499</v>
          </cell>
          <cell r="D174">
            <v>631.248</v>
          </cell>
          <cell r="E174">
            <v>1351.251</v>
          </cell>
        </row>
        <row r="175">
          <cell r="B175">
            <v>36871</v>
          </cell>
          <cell r="C175">
            <v>1982.516</v>
          </cell>
          <cell r="D175">
            <v>631.705</v>
          </cell>
          <cell r="E175">
            <v>1350.8110000000001</v>
          </cell>
        </row>
        <row r="176">
          <cell r="B176">
            <v>36872</v>
          </cell>
          <cell r="C176">
            <v>1982.665</v>
          </cell>
          <cell r="D176">
            <v>632.879</v>
          </cell>
          <cell r="E176">
            <v>1349.786</v>
          </cell>
        </row>
        <row r="177">
          <cell r="B177">
            <v>36873</v>
          </cell>
          <cell r="C177">
            <v>1982.666</v>
          </cell>
          <cell r="D177">
            <v>633.048</v>
          </cell>
          <cell r="E177">
            <v>1349.618</v>
          </cell>
        </row>
        <row r="178">
          <cell r="B178">
            <v>36874</v>
          </cell>
          <cell r="C178">
            <v>1982.669</v>
          </cell>
          <cell r="D178">
            <v>633.13</v>
          </cell>
          <cell r="E178">
            <v>1349.5390000000002</v>
          </cell>
        </row>
        <row r="179">
          <cell r="B179">
            <v>36875</v>
          </cell>
          <cell r="C179">
            <v>1982.669</v>
          </cell>
          <cell r="D179">
            <v>633.454</v>
          </cell>
          <cell r="E179">
            <v>1349.2150000000001</v>
          </cell>
        </row>
        <row r="180">
          <cell r="B180">
            <v>36876</v>
          </cell>
          <cell r="C180">
            <v>1982.751</v>
          </cell>
          <cell r="D180">
            <v>633.669</v>
          </cell>
          <cell r="E180">
            <v>1349.0819999999999</v>
          </cell>
        </row>
        <row r="181">
          <cell r="B181">
            <v>36878</v>
          </cell>
          <cell r="C181">
            <v>1982.997</v>
          </cell>
          <cell r="D181">
            <v>633.859</v>
          </cell>
          <cell r="E181">
            <v>1349.138</v>
          </cell>
        </row>
        <row r="182">
          <cell r="B182">
            <v>36879</v>
          </cell>
          <cell r="C182">
            <v>1982.997</v>
          </cell>
          <cell r="D182">
            <v>634.096</v>
          </cell>
          <cell r="E182">
            <v>1348.901</v>
          </cell>
        </row>
        <row r="183">
          <cell r="B183">
            <v>36880</v>
          </cell>
          <cell r="C183">
            <v>1983.088</v>
          </cell>
          <cell r="D183">
            <v>634.175</v>
          </cell>
          <cell r="E183">
            <v>1348.913</v>
          </cell>
        </row>
        <row r="184">
          <cell r="B184">
            <v>36881</v>
          </cell>
          <cell r="C184">
            <v>1983.096</v>
          </cell>
          <cell r="D184">
            <v>634.498</v>
          </cell>
          <cell r="E184">
            <v>1348.598</v>
          </cell>
        </row>
        <row r="185">
          <cell r="B185">
            <v>36882</v>
          </cell>
          <cell r="C185">
            <v>1983.2</v>
          </cell>
          <cell r="D185">
            <v>634.558</v>
          </cell>
          <cell r="E185">
            <v>1348.642</v>
          </cell>
        </row>
        <row r="186">
          <cell r="B186">
            <v>36883</v>
          </cell>
          <cell r="C186">
            <v>1983.2</v>
          </cell>
          <cell r="D186">
            <v>634.632</v>
          </cell>
          <cell r="E186">
            <v>1348.5680000000002</v>
          </cell>
        </row>
        <row r="187">
          <cell r="B187">
            <v>36886</v>
          </cell>
          <cell r="C187">
            <v>1983.205</v>
          </cell>
          <cell r="D187">
            <v>934.938</v>
          </cell>
          <cell r="E187">
            <v>1048.2669999999998</v>
          </cell>
        </row>
        <row r="188">
          <cell r="B188">
            <v>36890</v>
          </cell>
          <cell r="C188">
            <v>1984.2</v>
          </cell>
          <cell r="D188">
            <v>634.938</v>
          </cell>
          <cell r="E188">
            <v>1349.2620000000002</v>
          </cell>
        </row>
        <row r="189">
          <cell r="B189">
            <v>36893</v>
          </cell>
          <cell r="C189">
            <v>1984.227</v>
          </cell>
          <cell r="D189">
            <v>634.998</v>
          </cell>
          <cell r="E189">
            <v>1349.229</v>
          </cell>
        </row>
        <row r="190">
          <cell r="B190">
            <v>36894</v>
          </cell>
          <cell r="C190">
            <v>1984.403</v>
          </cell>
          <cell r="D190">
            <v>635.254</v>
          </cell>
          <cell r="E190">
            <v>1349.149</v>
          </cell>
        </row>
        <row r="191">
          <cell r="B191">
            <v>36895</v>
          </cell>
          <cell r="C191">
            <v>1985.071</v>
          </cell>
          <cell r="D191">
            <v>635.357</v>
          </cell>
          <cell r="E191">
            <v>1349.714</v>
          </cell>
        </row>
        <row r="192">
          <cell r="B192">
            <v>36896</v>
          </cell>
          <cell r="C192">
            <v>1985.756</v>
          </cell>
          <cell r="D192">
            <v>635.472</v>
          </cell>
          <cell r="E192">
            <v>1350.284</v>
          </cell>
        </row>
        <row r="193">
          <cell r="B193">
            <v>36897</v>
          </cell>
          <cell r="C193">
            <v>1986.588</v>
          </cell>
          <cell r="D193">
            <v>635.527</v>
          </cell>
          <cell r="E193">
            <v>1351.061</v>
          </cell>
        </row>
        <row r="194">
          <cell r="B194">
            <v>36899</v>
          </cell>
          <cell r="C194">
            <v>1986.601</v>
          </cell>
          <cell r="D194">
            <v>635.867</v>
          </cell>
          <cell r="E194">
            <v>1350.7340000000002</v>
          </cell>
        </row>
        <row r="195">
          <cell r="B195">
            <v>36900</v>
          </cell>
          <cell r="C195">
            <v>1986.948</v>
          </cell>
          <cell r="D195">
            <v>635.88</v>
          </cell>
          <cell r="E195">
            <v>1351.0680000000002</v>
          </cell>
        </row>
        <row r="196">
          <cell r="B196">
            <v>36901</v>
          </cell>
          <cell r="C196">
            <v>1990.616</v>
          </cell>
          <cell r="D196">
            <v>636.036</v>
          </cell>
          <cell r="E196">
            <v>1354.58</v>
          </cell>
        </row>
        <row r="197">
          <cell r="B197">
            <v>36902</v>
          </cell>
          <cell r="C197">
            <v>1990.616</v>
          </cell>
          <cell r="D197">
            <v>636.144</v>
          </cell>
          <cell r="E197">
            <v>1354.472</v>
          </cell>
        </row>
        <row r="198">
          <cell r="B198">
            <v>36903</v>
          </cell>
          <cell r="C198">
            <v>1991.862</v>
          </cell>
          <cell r="D198">
            <v>636.299</v>
          </cell>
          <cell r="E198">
            <v>1355.563</v>
          </cell>
        </row>
        <row r="199">
          <cell r="B199">
            <v>36904</v>
          </cell>
          <cell r="C199">
            <v>1992.105</v>
          </cell>
          <cell r="D199">
            <v>636.767</v>
          </cell>
          <cell r="E199">
            <v>1355.338</v>
          </cell>
        </row>
        <row r="200">
          <cell r="B200">
            <v>36906</v>
          </cell>
          <cell r="C200">
            <v>1992.739</v>
          </cell>
          <cell r="D200">
            <v>637.11</v>
          </cell>
          <cell r="E200">
            <v>1355.629</v>
          </cell>
        </row>
        <row r="201">
          <cell r="B201">
            <v>36907</v>
          </cell>
          <cell r="C201">
            <v>1992.739</v>
          </cell>
          <cell r="D201">
            <v>637.121</v>
          </cell>
          <cell r="E201">
            <v>1355.618</v>
          </cell>
        </row>
        <row r="202">
          <cell r="B202">
            <v>36908</v>
          </cell>
          <cell r="C202">
            <v>1993.108</v>
          </cell>
          <cell r="D202">
            <v>637.194</v>
          </cell>
          <cell r="E202">
            <v>1355.914</v>
          </cell>
        </row>
        <row r="203">
          <cell r="B203">
            <v>36909</v>
          </cell>
          <cell r="C203">
            <v>1993.306</v>
          </cell>
          <cell r="D203">
            <v>637.194</v>
          </cell>
          <cell r="E203">
            <v>1356.112</v>
          </cell>
        </row>
        <row r="204">
          <cell r="B204">
            <v>36910</v>
          </cell>
          <cell r="C204">
            <v>1996.308</v>
          </cell>
          <cell r="D204">
            <v>637.284</v>
          </cell>
          <cell r="E204">
            <v>1359.024</v>
          </cell>
        </row>
        <row r="205">
          <cell r="B205">
            <v>36911</v>
          </cell>
          <cell r="C205">
            <v>1997.741</v>
          </cell>
          <cell r="D205">
            <v>637.436</v>
          </cell>
          <cell r="E205">
            <v>1360.3049999999998</v>
          </cell>
        </row>
        <row r="206">
          <cell r="B206">
            <v>36913</v>
          </cell>
          <cell r="C206">
            <v>1997.793</v>
          </cell>
          <cell r="D206">
            <v>638.45</v>
          </cell>
          <cell r="E206">
            <v>1359.3429999999998</v>
          </cell>
        </row>
        <row r="207">
          <cell r="B207">
            <v>36914</v>
          </cell>
          <cell r="C207">
            <v>1997.793</v>
          </cell>
          <cell r="D207">
            <v>638.801</v>
          </cell>
          <cell r="E207">
            <v>1358.9919999999997</v>
          </cell>
        </row>
        <row r="208">
          <cell r="B208">
            <v>36915</v>
          </cell>
          <cell r="C208">
            <v>1998.006</v>
          </cell>
          <cell r="D208">
            <v>638.89</v>
          </cell>
          <cell r="E208">
            <v>1359.116</v>
          </cell>
        </row>
        <row r="209">
          <cell r="B209">
            <v>36916</v>
          </cell>
          <cell r="C209">
            <v>1998.229</v>
          </cell>
          <cell r="D209">
            <v>638.933</v>
          </cell>
          <cell r="E209">
            <v>1359.296</v>
          </cell>
        </row>
        <row r="210">
          <cell r="B210">
            <v>36917</v>
          </cell>
          <cell r="C210">
            <v>1998.274</v>
          </cell>
          <cell r="D210">
            <v>639.012</v>
          </cell>
          <cell r="E210">
            <v>1359.262</v>
          </cell>
        </row>
        <row r="211">
          <cell r="B211">
            <v>36918</v>
          </cell>
          <cell r="C211">
            <v>1998.289</v>
          </cell>
          <cell r="D211">
            <v>638.696</v>
          </cell>
          <cell r="E211">
            <v>1359.5929999999998</v>
          </cell>
        </row>
        <row r="212">
          <cell r="B212">
            <v>36920</v>
          </cell>
          <cell r="C212">
            <v>1998.477</v>
          </cell>
          <cell r="D212">
            <v>638.85</v>
          </cell>
          <cell r="E212">
            <v>1359.627</v>
          </cell>
        </row>
        <row r="213">
          <cell r="B213">
            <v>36921</v>
          </cell>
          <cell r="C213">
            <v>1999.575</v>
          </cell>
          <cell r="D213">
            <v>638.864</v>
          </cell>
          <cell r="E213">
            <v>1360.711</v>
          </cell>
        </row>
        <row r="214">
          <cell r="B214">
            <v>36922</v>
          </cell>
          <cell r="C214">
            <v>1999.605</v>
          </cell>
          <cell r="D214">
            <v>639.141</v>
          </cell>
          <cell r="E214">
            <v>1360.464</v>
          </cell>
        </row>
        <row r="215">
          <cell r="B215">
            <v>36923</v>
          </cell>
          <cell r="C215">
            <v>1999.692</v>
          </cell>
          <cell r="D215">
            <v>639.286</v>
          </cell>
          <cell r="E215">
            <v>1360.406</v>
          </cell>
        </row>
        <row r="216">
          <cell r="B216">
            <v>36924</v>
          </cell>
          <cell r="C216">
            <v>1999.754</v>
          </cell>
          <cell r="D216">
            <v>639.45</v>
          </cell>
          <cell r="E216">
            <v>1360.3039999999999</v>
          </cell>
        </row>
        <row r="217">
          <cell r="B217">
            <v>36925</v>
          </cell>
          <cell r="C217">
            <v>1999.765</v>
          </cell>
          <cell r="D217">
            <v>639.55</v>
          </cell>
          <cell r="E217">
            <v>1360.2150000000001</v>
          </cell>
        </row>
        <row r="218">
          <cell r="B218">
            <v>36928</v>
          </cell>
          <cell r="C218">
            <v>1999.767</v>
          </cell>
          <cell r="D218">
            <v>639.591</v>
          </cell>
          <cell r="E218">
            <v>1360.176</v>
          </cell>
        </row>
        <row r="219">
          <cell r="B219">
            <v>36929</v>
          </cell>
          <cell r="C219">
            <v>2000.446</v>
          </cell>
          <cell r="D219">
            <v>639.635</v>
          </cell>
          <cell r="E219">
            <v>1360.811</v>
          </cell>
        </row>
        <row r="220">
          <cell r="B220">
            <v>36930</v>
          </cell>
          <cell r="C220">
            <v>2000.762</v>
          </cell>
          <cell r="D220">
            <v>639.673</v>
          </cell>
          <cell r="E220">
            <v>1361.089</v>
          </cell>
        </row>
        <row r="221">
          <cell r="B221">
            <v>36931</v>
          </cell>
          <cell r="C221">
            <v>2001.94</v>
          </cell>
          <cell r="D221">
            <v>639.974</v>
          </cell>
          <cell r="E221">
            <v>1361.966</v>
          </cell>
        </row>
        <row r="222">
          <cell r="B222">
            <v>36932</v>
          </cell>
          <cell r="C222">
            <v>2001.953</v>
          </cell>
          <cell r="D222">
            <v>640.085</v>
          </cell>
          <cell r="E222">
            <v>1361.868</v>
          </cell>
        </row>
        <row r="223">
          <cell r="B223">
            <v>36934</v>
          </cell>
          <cell r="C223">
            <v>2002.355</v>
          </cell>
          <cell r="D223">
            <v>640.136</v>
          </cell>
          <cell r="E223">
            <v>1362.219</v>
          </cell>
        </row>
        <row r="224">
          <cell r="B224">
            <v>36935</v>
          </cell>
          <cell r="C224">
            <v>2002.434</v>
          </cell>
          <cell r="D224">
            <v>640.318</v>
          </cell>
          <cell r="E224">
            <v>1362.116</v>
          </cell>
        </row>
        <row r="225">
          <cell r="B225">
            <v>36936</v>
          </cell>
          <cell r="C225">
            <v>2002.446</v>
          </cell>
          <cell r="D225">
            <v>640.357</v>
          </cell>
          <cell r="E225">
            <v>1362.089</v>
          </cell>
        </row>
        <row r="226">
          <cell r="B226">
            <v>36937</v>
          </cell>
          <cell r="C226">
            <v>2003.677</v>
          </cell>
          <cell r="D226">
            <v>640.377</v>
          </cell>
          <cell r="E226">
            <v>1363.3</v>
          </cell>
        </row>
        <row r="227">
          <cell r="B227">
            <v>36938</v>
          </cell>
          <cell r="C227">
            <v>2003.677</v>
          </cell>
          <cell r="D227">
            <v>640.391</v>
          </cell>
          <cell r="E227">
            <v>1363.286</v>
          </cell>
        </row>
        <row r="228">
          <cell r="B228">
            <v>36939</v>
          </cell>
          <cell r="C228">
            <v>2003.677</v>
          </cell>
          <cell r="D228">
            <v>640.398</v>
          </cell>
          <cell r="E228">
            <v>1363.279</v>
          </cell>
        </row>
        <row r="229">
          <cell r="B229">
            <v>36941</v>
          </cell>
          <cell r="C229">
            <v>2003.697</v>
          </cell>
          <cell r="D229">
            <v>640.497</v>
          </cell>
          <cell r="E229">
            <v>1363.1999999999998</v>
          </cell>
        </row>
        <row r="230">
          <cell r="B230">
            <v>36942</v>
          </cell>
          <cell r="C230">
            <v>2003.977</v>
          </cell>
          <cell r="D230">
            <v>640.498</v>
          </cell>
          <cell r="E230">
            <v>1363.479</v>
          </cell>
        </row>
        <row r="231">
          <cell r="B231">
            <v>36943</v>
          </cell>
          <cell r="C231">
            <v>2004.45</v>
          </cell>
          <cell r="D231">
            <v>640.535</v>
          </cell>
          <cell r="E231">
            <v>1363.915</v>
          </cell>
        </row>
        <row r="232">
          <cell r="B232">
            <v>36944</v>
          </cell>
          <cell r="C232">
            <v>2004.531</v>
          </cell>
          <cell r="D232">
            <v>640.555</v>
          </cell>
          <cell r="E232">
            <v>1363.976</v>
          </cell>
        </row>
        <row r="233">
          <cell r="B233">
            <v>36945</v>
          </cell>
          <cell r="C233">
            <v>2004.741</v>
          </cell>
          <cell r="D233">
            <v>640.567</v>
          </cell>
          <cell r="E233">
            <v>1364.174</v>
          </cell>
        </row>
        <row r="234">
          <cell r="B234">
            <v>36946</v>
          </cell>
          <cell r="C234">
            <v>2005.043</v>
          </cell>
          <cell r="D234">
            <v>640.687</v>
          </cell>
          <cell r="E234">
            <v>1364.3559999999998</v>
          </cell>
        </row>
        <row r="235">
          <cell r="B235">
            <v>36948</v>
          </cell>
          <cell r="C235">
            <v>2005.046</v>
          </cell>
          <cell r="D235">
            <v>640.738</v>
          </cell>
          <cell r="E235">
            <v>1364.308</v>
          </cell>
        </row>
        <row r="236">
          <cell r="B236">
            <v>36949</v>
          </cell>
          <cell r="C236">
            <v>2005.158</v>
          </cell>
          <cell r="D236">
            <v>640.778</v>
          </cell>
          <cell r="E236">
            <v>1364.3799999999999</v>
          </cell>
        </row>
        <row r="237">
          <cell r="B237">
            <v>36950</v>
          </cell>
          <cell r="C237">
            <v>2005.171</v>
          </cell>
          <cell r="D237">
            <v>640.885</v>
          </cell>
          <cell r="E237">
            <v>1364.286</v>
          </cell>
        </row>
        <row r="238">
          <cell r="B238">
            <v>36951</v>
          </cell>
          <cell r="C238">
            <v>2005.244</v>
          </cell>
          <cell r="D238">
            <v>640.954</v>
          </cell>
          <cell r="E238">
            <v>1364.29</v>
          </cell>
        </row>
        <row r="239">
          <cell r="B239">
            <v>36952</v>
          </cell>
          <cell r="C239">
            <v>2005.621</v>
          </cell>
          <cell r="D239">
            <v>641.108</v>
          </cell>
          <cell r="E239">
            <v>1364.5130000000001</v>
          </cell>
        </row>
        <row r="240">
          <cell r="B240">
            <v>36953</v>
          </cell>
          <cell r="C240">
            <v>2005.65</v>
          </cell>
          <cell r="D240">
            <v>641.13</v>
          </cell>
          <cell r="E240">
            <v>1364.52</v>
          </cell>
        </row>
        <row r="241">
          <cell r="B241">
            <v>36958</v>
          </cell>
          <cell r="C241">
            <v>2005.653</v>
          </cell>
          <cell r="D241">
            <v>641.13</v>
          </cell>
          <cell r="E241">
            <v>1364.5230000000001</v>
          </cell>
        </row>
        <row r="242">
          <cell r="B242">
            <v>36959</v>
          </cell>
          <cell r="C242">
            <v>2005.704</v>
          </cell>
          <cell r="D242">
            <v>641.358</v>
          </cell>
          <cell r="E242">
            <v>1364.346</v>
          </cell>
        </row>
        <row r="243">
          <cell r="B243">
            <v>36960</v>
          </cell>
          <cell r="C243">
            <v>2005.797</v>
          </cell>
          <cell r="D243">
            <v>641.38</v>
          </cell>
          <cell r="E243">
            <v>1364.417</v>
          </cell>
        </row>
        <row r="244">
          <cell r="B244">
            <v>36962</v>
          </cell>
          <cell r="C244">
            <v>2005.801</v>
          </cell>
          <cell r="D244">
            <v>641.398</v>
          </cell>
          <cell r="E244">
            <v>1364.4029999999998</v>
          </cell>
        </row>
        <row r="245">
          <cell r="B245">
            <v>36963</v>
          </cell>
          <cell r="C245">
            <v>2005.902</v>
          </cell>
          <cell r="D245">
            <v>641.398</v>
          </cell>
          <cell r="E245">
            <v>1364.504</v>
          </cell>
        </row>
        <row r="246">
          <cell r="B246">
            <v>36964</v>
          </cell>
          <cell r="C246">
            <v>2006.058</v>
          </cell>
          <cell r="D246">
            <v>641.48</v>
          </cell>
          <cell r="E246">
            <v>1364.578</v>
          </cell>
        </row>
        <row r="247">
          <cell r="B247">
            <v>36965</v>
          </cell>
          <cell r="C247">
            <v>2006.058</v>
          </cell>
          <cell r="D247">
            <v>641.782</v>
          </cell>
          <cell r="E247">
            <v>1364.2759999999998</v>
          </cell>
        </row>
        <row r="248">
          <cell r="B248">
            <v>36966</v>
          </cell>
          <cell r="C248">
            <v>2007.092</v>
          </cell>
          <cell r="D248">
            <v>641.807</v>
          </cell>
          <cell r="E248">
            <v>1365.285</v>
          </cell>
        </row>
        <row r="249">
          <cell r="B249">
            <v>36967</v>
          </cell>
          <cell r="C249">
            <v>2007.092</v>
          </cell>
          <cell r="D249">
            <v>641.845</v>
          </cell>
          <cell r="E249">
            <v>1365.247</v>
          </cell>
        </row>
        <row r="250">
          <cell r="B250">
            <v>36969</v>
          </cell>
          <cell r="C250">
            <v>2007.092</v>
          </cell>
          <cell r="D250">
            <v>641.933</v>
          </cell>
          <cell r="E250">
            <v>1365.159</v>
          </cell>
        </row>
        <row r="251">
          <cell r="B251">
            <v>36970</v>
          </cell>
          <cell r="C251">
            <v>2007.212</v>
          </cell>
          <cell r="D251">
            <v>642.073</v>
          </cell>
          <cell r="E251">
            <v>1365.1390000000001</v>
          </cell>
        </row>
        <row r="252">
          <cell r="B252">
            <v>36971</v>
          </cell>
          <cell r="C252">
            <v>2007.281</v>
          </cell>
          <cell r="D252">
            <v>642.073</v>
          </cell>
          <cell r="E252">
            <v>1365.208</v>
          </cell>
        </row>
        <row r="253">
          <cell r="B253">
            <v>36972</v>
          </cell>
          <cell r="C253">
            <v>2007.282</v>
          </cell>
          <cell r="D253">
            <v>642.278</v>
          </cell>
          <cell r="E253">
            <v>1365.004</v>
          </cell>
        </row>
        <row r="254">
          <cell r="B254">
            <v>36974</v>
          </cell>
          <cell r="C254">
            <v>2007.868</v>
          </cell>
          <cell r="D254">
            <v>642.309</v>
          </cell>
          <cell r="E254">
            <v>1365.559</v>
          </cell>
        </row>
        <row r="255">
          <cell r="B255">
            <v>36976</v>
          </cell>
          <cell r="C255">
            <v>2007.888</v>
          </cell>
          <cell r="D255">
            <v>642.333</v>
          </cell>
          <cell r="E255">
            <v>1365.5549999999998</v>
          </cell>
        </row>
        <row r="256">
          <cell r="B256">
            <v>36977</v>
          </cell>
          <cell r="C256">
            <v>2007.888</v>
          </cell>
          <cell r="D256">
            <v>642.395</v>
          </cell>
          <cell r="E256">
            <v>1365.493</v>
          </cell>
        </row>
        <row r="257">
          <cell r="B257">
            <v>36978</v>
          </cell>
          <cell r="C257">
            <v>2008.099</v>
          </cell>
          <cell r="D257">
            <v>642.405</v>
          </cell>
          <cell r="E257">
            <v>1365.694</v>
          </cell>
        </row>
        <row r="258">
          <cell r="B258">
            <v>36979</v>
          </cell>
          <cell r="C258">
            <v>2008.139</v>
          </cell>
          <cell r="D258">
            <v>642.408</v>
          </cell>
          <cell r="E258">
            <v>1365.7309999999998</v>
          </cell>
        </row>
        <row r="259">
          <cell r="B259">
            <v>36980</v>
          </cell>
          <cell r="C259">
            <v>2008.244</v>
          </cell>
          <cell r="D259">
            <v>642.476</v>
          </cell>
          <cell r="E259">
            <v>1365.768</v>
          </cell>
        </row>
        <row r="260">
          <cell r="B260">
            <v>36981</v>
          </cell>
          <cell r="C260">
            <v>2008.414</v>
          </cell>
          <cell r="D260">
            <v>642.496</v>
          </cell>
          <cell r="E260">
            <v>1365.9180000000001</v>
          </cell>
        </row>
        <row r="261">
          <cell r="B261">
            <v>36983</v>
          </cell>
          <cell r="C261">
            <v>2009.245</v>
          </cell>
          <cell r="D261">
            <v>642.849</v>
          </cell>
          <cell r="E261">
            <v>1366.3959999999997</v>
          </cell>
        </row>
        <row r="262">
          <cell r="B262">
            <v>36984</v>
          </cell>
          <cell r="C262">
            <v>2009.285</v>
          </cell>
          <cell r="D262">
            <v>642.849</v>
          </cell>
          <cell r="E262">
            <v>1366.4360000000001</v>
          </cell>
        </row>
        <row r="263">
          <cell r="B263">
            <v>36987</v>
          </cell>
          <cell r="C263">
            <v>2009.314</v>
          </cell>
          <cell r="D263">
            <v>642.893</v>
          </cell>
          <cell r="E263">
            <v>1366.421</v>
          </cell>
        </row>
        <row r="264">
          <cell r="B264">
            <v>36988</v>
          </cell>
          <cell r="C264">
            <v>2009.32</v>
          </cell>
          <cell r="D264">
            <v>643.123</v>
          </cell>
          <cell r="E264">
            <v>1366.197</v>
          </cell>
        </row>
        <row r="265">
          <cell r="B265">
            <v>36990</v>
          </cell>
          <cell r="C265">
            <v>2009.845</v>
          </cell>
          <cell r="D265">
            <v>643.124</v>
          </cell>
          <cell r="E265">
            <v>1366.721</v>
          </cell>
        </row>
        <row r="266">
          <cell r="B266">
            <v>36991</v>
          </cell>
          <cell r="C266">
            <v>2010.14</v>
          </cell>
          <cell r="D266">
            <v>643.134</v>
          </cell>
          <cell r="E266">
            <v>1367.006</v>
          </cell>
        </row>
        <row r="267">
          <cell r="B267">
            <v>36992</v>
          </cell>
          <cell r="C267">
            <v>2010.153</v>
          </cell>
          <cell r="D267">
            <v>643.254</v>
          </cell>
          <cell r="E267">
            <v>1366.899</v>
          </cell>
        </row>
        <row r="268">
          <cell r="B268">
            <v>36993</v>
          </cell>
          <cell r="C268">
            <v>2010.213</v>
          </cell>
          <cell r="D268">
            <v>643.315</v>
          </cell>
          <cell r="E268">
            <v>1366.898</v>
          </cell>
        </row>
        <row r="269">
          <cell r="B269">
            <v>36994</v>
          </cell>
          <cell r="C269">
            <v>2010.783</v>
          </cell>
          <cell r="D269">
            <v>643.315</v>
          </cell>
          <cell r="E269">
            <v>1367.4679999999998</v>
          </cell>
        </row>
        <row r="270">
          <cell r="B270">
            <v>36995</v>
          </cell>
          <cell r="C270">
            <v>2010.829</v>
          </cell>
          <cell r="D270">
            <v>643.342</v>
          </cell>
          <cell r="E270">
            <v>1367.487</v>
          </cell>
        </row>
        <row r="271">
          <cell r="B271">
            <v>36997</v>
          </cell>
          <cell r="C271">
            <v>2010.801</v>
          </cell>
          <cell r="D271">
            <v>643.342</v>
          </cell>
          <cell r="E271">
            <v>1367.4589999999998</v>
          </cell>
        </row>
        <row r="272">
          <cell r="B272">
            <v>36998</v>
          </cell>
          <cell r="C272">
            <v>2010.801</v>
          </cell>
          <cell r="D272">
            <v>643.443</v>
          </cell>
          <cell r="E272">
            <v>1367.358</v>
          </cell>
        </row>
        <row r="273">
          <cell r="B273">
            <v>36999</v>
          </cell>
          <cell r="C273">
            <v>2010.869</v>
          </cell>
          <cell r="D273">
            <v>643.443</v>
          </cell>
          <cell r="E273">
            <v>1367.426</v>
          </cell>
        </row>
        <row r="274">
          <cell r="B274">
            <v>37000</v>
          </cell>
          <cell r="C274">
            <v>2010.968</v>
          </cell>
          <cell r="D274">
            <v>643.46</v>
          </cell>
          <cell r="E274">
            <v>1367.508</v>
          </cell>
        </row>
        <row r="275">
          <cell r="B275">
            <v>37001</v>
          </cell>
          <cell r="C275">
            <v>2010.973</v>
          </cell>
          <cell r="D275">
            <v>643.466</v>
          </cell>
          <cell r="E275">
            <v>1367.507</v>
          </cell>
        </row>
        <row r="276">
          <cell r="B276">
            <v>37002</v>
          </cell>
          <cell r="C276">
            <v>2010.989</v>
          </cell>
          <cell r="D276">
            <v>643.466</v>
          </cell>
          <cell r="E276">
            <v>1367.5230000000001</v>
          </cell>
        </row>
        <row r="277">
          <cell r="B277">
            <v>37004</v>
          </cell>
          <cell r="C277">
            <v>2010.995</v>
          </cell>
          <cell r="D277">
            <v>643.906</v>
          </cell>
          <cell r="E277">
            <v>1367.089</v>
          </cell>
        </row>
        <row r="278">
          <cell r="B278">
            <v>37005</v>
          </cell>
          <cell r="C278">
            <v>2010.995</v>
          </cell>
          <cell r="D278">
            <v>643.983</v>
          </cell>
          <cell r="E278">
            <v>1367.012</v>
          </cell>
        </row>
        <row r="279">
          <cell r="B279">
            <v>37006</v>
          </cell>
          <cell r="C279">
            <v>2011.272</v>
          </cell>
          <cell r="D279">
            <v>643.985</v>
          </cell>
          <cell r="E279">
            <v>1367.2869999999998</v>
          </cell>
        </row>
        <row r="280">
          <cell r="B280">
            <v>37007</v>
          </cell>
          <cell r="C280">
            <v>2011.293</v>
          </cell>
          <cell r="D280">
            <v>643.985</v>
          </cell>
          <cell r="E280">
            <v>1367.308</v>
          </cell>
        </row>
        <row r="281">
          <cell r="B281">
            <v>37008</v>
          </cell>
          <cell r="C281">
            <v>2011.102</v>
          </cell>
          <cell r="D281">
            <v>643.996</v>
          </cell>
          <cell r="E281">
            <v>1367.1060000000002</v>
          </cell>
        </row>
        <row r="282">
          <cell r="B282">
            <v>37009</v>
          </cell>
          <cell r="C282">
            <v>2011.177</v>
          </cell>
          <cell r="D282">
            <v>643.997</v>
          </cell>
          <cell r="E282">
            <v>1367.1799999999998</v>
          </cell>
        </row>
        <row r="283">
          <cell r="B283">
            <v>37011</v>
          </cell>
          <cell r="C283">
            <v>2011.395</v>
          </cell>
          <cell r="D283">
            <v>644.008</v>
          </cell>
          <cell r="E283">
            <v>1367.387</v>
          </cell>
        </row>
        <row r="284">
          <cell r="B284">
            <v>37013</v>
          </cell>
          <cell r="C284">
            <v>2011.399</v>
          </cell>
          <cell r="D284">
            <v>644.011</v>
          </cell>
          <cell r="E284">
            <v>1367.388</v>
          </cell>
        </row>
        <row r="285">
          <cell r="B285">
            <v>37014</v>
          </cell>
          <cell r="C285">
            <v>2011.209</v>
          </cell>
          <cell r="D285">
            <v>644.045</v>
          </cell>
          <cell r="E285">
            <v>1367.1640000000002</v>
          </cell>
        </row>
        <row r="286">
          <cell r="B286">
            <v>37015</v>
          </cell>
          <cell r="C286">
            <v>2011.509</v>
          </cell>
          <cell r="D286">
            <v>644.045</v>
          </cell>
          <cell r="E286">
            <v>1367.464</v>
          </cell>
        </row>
        <row r="287">
          <cell r="B287">
            <v>37016</v>
          </cell>
          <cell r="C287">
            <v>2011.96</v>
          </cell>
          <cell r="D287">
            <v>644.045</v>
          </cell>
          <cell r="E287">
            <v>1367.915</v>
          </cell>
        </row>
        <row r="288">
          <cell r="B288">
            <v>37018</v>
          </cell>
          <cell r="C288">
            <v>2012.026</v>
          </cell>
          <cell r="D288">
            <v>644.157</v>
          </cell>
          <cell r="E288">
            <v>1367.8690000000001</v>
          </cell>
        </row>
        <row r="289">
          <cell r="B289">
            <v>37019</v>
          </cell>
          <cell r="C289">
            <v>2012.166</v>
          </cell>
          <cell r="D289">
            <v>644.2</v>
          </cell>
          <cell r="E289">
            <v>1367.966</v>
          </cell>
        </row>
        <row r="290">
          <cell r="B290">
            <v>37020</v>
          </cell>
          <cell r="C290">
            <v>2012.982</v>
          </cell>
          <cell r="D290">
            <v>644.216</v>
          </cell>
          <cell r="E290">
            <v>1368.766</v>
          </cell>
        </row>
        <row r="291">
          <cell r="B291">
            <v>37021</v>
          </cell>
          <cell r="C291">
            <v>2013.192</v>
          </cell>
          <cell r="D291">
            <v>644.252</v>
          </cell>
          <cell r="E291">
            <v>1368.94</v>
          </cell>
        </row>
        <row r="292">
          <cell r="B292">
            <v>37022</v>
          </cell>
          <cell r="C292">
            <v>2013.222</v>
          </cell>
          <cell r="D292">
            <v>644.668</v>
          </cell>
          <cell r="E292">
            <v>1368.554</v>
          </cell>
        </row>
        <row r="293">
          <cell r="B293">
            <v>37023</v>
          </cell>
          <cell r="C293">
            <v>2013.223</v>
          </cell>
          <cell r="D293">
            <v>644.95</v>
          </cell>
          <cell r="E293">
            <v>1368.273</v>
          </cell>
        </row>
        <row r="294">
          <cell r="B294">
            <v>37025</v>
          </cell>
          <cell r="C294">
            <v>2013.223</v>
          </cell>
          <cell r="D294">
            <v>645.181</v>
          </cell>
          <cell r="E294">
            <v>1368.042</v>
          </cell>
        </row>
        <row r="295">
          <cell r="B295">
            <v>37026</v>
          </cell>
          <cell r="C295">
            <v>2013.223</v>
          </cell>
          <cell r="D295">
            <v>645.254</v>
          </cell>
          <cell r="E295">
            <v>1367.969</v>
          </cell>
        </row>
        <row r="296">
          <cell r="B296">
            <v>37027</v>
          </cell>
          <cell r="C296">
            <v>2013.223</v>
          </cell>
          <cell r="D296">
            <v>645.309</v>
          </cell>
          <cell r="E296">
            <v>1367.914</v>
          </cell>
        </row>
        <row r="297">
          <cell r="B297">
            <v>37028</v>
          </cell>
          <cell r="C297">
            <v>2013.244</v>
          </cell>
          <cell r="D297">
            <v>645.341</v>
          </cell>
          <cell r="E297">
            <v>1367.9029999999998</v>
          </cell>
        </row>
        <row r="298">
          <cell r="B298">
            <v>37029</v>
          </cell>
          <cell r="C298">
            <v>2013.244</v>
          </cell>
          <cell r="D298">
            <v>645.363</v>
          </cell>
          <cell r="E298">
            <v>1367.8809999999999</v>
          </cell>
        </row>
        <row r="299">
          <cell r="B299">
            <v>37030</v>
          </cell>
          <cell r="C299">
            <v>2013.254</v>
          </cell>
          <cell r="D299">
            <v>645.774</v>
          </cell>
          <cell r="E299">
            <v>1367.48</v>
          </cell>
        </row>
        <row r="300">
          <cell r="B300">
            <v>37032</v>
          </cell>
          <cell r="C300">
            <v>2013.304</v>
          </cell>
          <cell r="D300">
            <v>646.006</v>
          </cell>
          <cell r="E300">
            <v>1367.2980000000002</v>
          </cell>
        </row>
        <row r="301">
          <cell r="B301">
            <v>37033</v>
          </cell>
          <cell r="C301">
            <v>2013.333</v>
          </cell>
          <cell r="D301">
            <v>646.114</v>
          </cell>
          <cell r="E301">
            <v>1367.219</v>
          </cell>
        </row>
        <row r="302">
          <cell r="B302">
            <v>37034</v>
          </cell>
          <cell r="C302">
            <v>2013.969</v>
          </cell>
          <cell r="D302">
            <v>646.127</v>
          </cell>
          <cell r="E302">
            <v>1367.842</v>
          </cell>
        </row>
        <row r="303">
          <cell r="B303">
            <v>37035</v>
          </cell>
          <cell r="C303">
            <v>2013.969</v>
          </cell>
          <cell r="D303">
            <v>646.168</v>
          </cell>
          <cell r="E303">
            <v>1367.801</v>
          </cell>
        </row>
        <row r="304">
          <cell r="B304">
            <v>37036</v>
          </cell>
          <cell r="C304">
            <v>2014.012</v>
          </cell>
          <cell r="D304">
            <v>646.266</v>
          </cell>
          <cell r="E304">
            <v>1367.746</v>
          </cell>
        </row>
        <row r="305">
          <cell r="B305">
            <v>37037</v>
          </cell>
          <cell r="C305">
            <v>2014.072</v>
          </cell>
          <cell r="D305">
            <v>646.292</v>
          </cell>
          <cell r="E305">
            <v>1367.7799999999997</v>
          </cell>
        </row>
        <row r="306">
          <cell r="B306">
            <v>37039</v>
          </cell>
          <cell r="C306">
            <v>2014.072</v>
          </cell>
          <cell r="D306">
            <v>646.292</v>
          </cell>
          <cell r="E306">
            <v>1367.7799999999997</v>
          </cell>
        </row>
        <row r="307">
          <cell r="B307">
            <v>37040</v>
          </cell>
          <cell r="C307">
            <v>2014.357</v>
          </cell>
          <cell r="D307">
            <v>646.954</v>
          </cell>
          <cell r="E307">
            <v>1367.403</v>
          </cell>
        </row>
        <row r="308">
          <cell r="B308">
            <v>37041</v>
          </cell>
          <cell r="C308">
            <v>2014.367</v>
          </cell>
          <cell r="D308">
            <v>646.957</v>
          </cell>
          <cell r="E308">
            <v>1367.4099999999999</v>
          </cell>
        </row>
        <row r="309">
          <cell r="B309">
            <v>37042</v>
          </cell>
          <cell r="C309">
            <v>2015.097</v>
          </cell>
          <cell r="D309">
            <v>647.597</v>
          </cell>
          <cell r="E309">
            <v>1367.5</v>
          </cell>
        </row>
        <row r="310">
          <cell r="B310">
            <v>37043</v>
          </cell>
          <cell r="C310">
            <v>2015.097</v>
          </cell>
          <cell r="D310">
            <v>647.618</v>
          </cell>
          <cell r="E310">
            <v>1367.4789999999998</v>
          </cell>
        </row>
        <row r="311">
          <cell r="B311">
            <v>37044</v>
          </cell>
          <cell r="C311">
            <v>2015.097</v>
          </cell>
          <cell r="D311">
            <v>648.325</v>
          </cell>
          <cell r="E311">
            <v>1366.772</v>
          </cell>
        </row>
        <row r="312">
          <cell r="B312">
            <v>37046</v>
          </cell>
          <cell r="C312">
            <v>2015.192</v>
          </cell>
          <cell r="D312">
            <v>648.435</v>
          </cell>
          <cell r="E312">
            <v>1366.757</v>
          </cell>
        </row>
        <row r="313">
          <cell r="B313">
            <v>37047</v>
          </cell>
          <cell r="C313">
            <v>2015.192</v>
          </cell>
          <cell r="D313">
            <v>648.435</v>
          </cell>
          <cell r="E313">
            <v>1366.757</v>
          </cell>
        </row>
        <row r="314">
          <cell r="B314">
            <v>37048</v>
          </cell>
          <cell r="C314">
            <v>2015.262</v>
          </cell>
          <cell r="D314">
            <v>648.637</v>
          </cell>
          <cell r="E314">
            <v>1366.625</v>
          </cell>
        </row>
        <row r="315">
          <cell r="B315">
            <v>37049</v>
          </cell>
          <cell r="C315">
            <v>2015.262</v>
          </cell>
          <cell r="D315">
            <v>648.661</v>
          </cell>
          <cell r="E315">
            <v>1366.601</v>
          </cell>
        </row>
        <row r="316">
          <cell r="B316">
            <v>37050</v>
          </cell>
          <cell r="C316">
            <v>2015.53</v>
          </cell>
          <cell r="D316">
            <v>649.846</v>
          </cell>
          <cell r="E316">
            <v>1365.684</v>
          </cell>
        </row>
        <row r="317">
          <cell r="B317">
            <v>37051</v>
          </cell>
          <cell r="C317">
            <v>2015.948</v>
          </cell>
          <cell r="D317">
            <v>649.898</v>
          </cell>
          <cell r="E317">
            <v>1366.0500000000002</v>
          </cell>
        </row>
        <row r="318">
          <cell r="B318">
            <v>37053</v>
          </cell>
          <cell r="C318">
            <v>2024.463</v>
          </cell>
          <cell r="D318">
            <v>649.93</v>
          </cell>
          <cell r="E318">
            <v>1374.533</v>
          </cell>
        </row>
        <row r="319">
          <cell r="B319">
            <v>37054</v>
          </cell>
          <cell r="C319">
            <v>2024.463</v>
          </cell>
          <cell r="D319">
            <v>650.34</v>
          </cell>
          <cell r="E319">
            <v>1374.123</v>
          </cell>
        </row>
        <row r="320">
          <cell r="B320">
            <v>37055</v>
          </cell>
          <cell r="C320">
            <v>2024.471</v>
          </cell>
          <cell r="D320">
            <v>650.34</v>
          </cell>
          <cell r="E320">
            <v>1374.1309999999999</v>
          </cell>
        </row>
        <row r="321">
          <cell r="B321">
            <v>37056</v>
          </cell>
          <cell r="C321">
            <v>2025.608</v>
          </cell>
          <cell r="D321">
            <v>650.34</v>
          </cell>
          <cell r="E321">
            <v>1375.268</v>
          </cell>
        </row>
        <row r="322">
          <cell r="B322">
            <v>37057</v>
          </cell>
          <cell r="C322">
            <v>2025.608</v>
          </cell>
          <cell r="D322">
            <v>650.352</v>
          </cell>
          <cell r="E322">
            <v>1375.2559999999999</v>
          </cell>
        </row>
        <row r="323">
          <cell r="B323">
            <v>37058</v>
          </cell>
          <cell r="C323">
            <v>2025.573</v>
          </cell>
          <cell r="D323">
            <v>650.458</v>
          </cell>
          <cell r="E323">
            <v>1375.1150000000002</v>
          </cell>
        </row>
        <row r="324">
          <cell r="B324">
            <v>37060</v>
          </cell>
          <cell r="C324">
            <v>2025.592</v>
          </cell>
          <cell r="D324">
            <v>650.593</v>
          </cell>
          <cell r="E324">
            <v>1374.9990000000003</v>
          </cell>
        </row>
        <row r="325">
          <cell r="B325">
            <v>37061</v>
          </cell>
          <cell r="C325">
            <v>2025.592</v>
          </cell>
          <cell r="D325">
            <v>650.811</v>
          </cell>
          <cell r="E325">
            <v>1374.781</v>
          </cell>
        </row>
        <row r="326">
          <cell r="B326">
            <v>37062</v>
          </cell>
          <cell r="C326">
            <v>2025.603</v>
          </cell>
          <cell r="D326">
            <v>651.139</v>
          </cell>
          <cell r="E326">
            <v>1374.464</v>
          </cell>
        </row>
        <row r="327">
          <cell r="B327">
            <v>37063</v>
          </cell>
          <cell r="C327">
            <v>2025.603</v>
          </cell>
          <cell r="D327">
            <v>651.278</v>
          </cell>
          <cell r="E327">
            <v>1374.325</v>
          </cell>
        </row>
        <row r="328">
          <cell r="B328">
            <v>37064</v>
          </cell>
          <cell r="C328">
            <v>2025.858</v>
          </cell>
          <cell r="D328">
            <v>651.373</v>
          </cell>
          <cell r="E328">
            <v>1374.485</v>
          </cell>
        </row>
        <row r="329">
          <cell r="B329">
            <v>37065</v>
          </cell>
          <cell r="C329">
            <v>2025.871</v>
          </cell>
          <cell r="D329">
            <v>651.544</v>
          </cell>
          <cell r="E329">
            <v>1374.3270000000002</v>
          </cell>
        </row>
        <row r="330">
          <cell r="B330">
            <v>37067</v>
          </cell>
          <cell r="C330">
            <v>2025.871</v>
          </cell>
          <cell r="D330">
            <v>653.061</v>
          </cell>
          <cell r="E330">
            <v>1372.81</v>
          </cell>
        </row>
        <row r="331">
          <cell r="B331">
            <v>37068</v>
          </cell>
          <cell r="C331">
            <v>2025.898</v>
          </cell>
          <cell r="D331">
            <v>653.09</v>
          </cell>
          <cell r="E331">
            <v>1372.808</v>
          </cell>
        </row>
        <row r="332">
          <cell r="B332">
            <v>37069</v>
          </cell>
          <cell r="C332">
            <v>2029.495</v>
          </cell>
          <cell r="D332">
            <v>653.251</v>
          </cell>
          <cell r="E332">
            <v>1376.244</v>
          </cell>
        </row>
        <row r="333">
          <cell r="B333">
            <v>37070</v>
          </cell>
          <cell r="C333">
            <v>2029.536</v>
          </cell>
          <cell r="D333">
            <v>653.491</v>
          </cell>
          <cell r="E333">
            <v>1376.045</v>
          </cell>
        </row>
        <row r="334">
          <cell r="B334">
            <v>37071</v>
          </cell>
          <cell r="C334">
            <v>2029.615</v>
          </cell>
          <cell r="D334">
            <v>653.548</v>
          </cell>
          <cell r="E334">
            <v>1376.067</v>
          </cell>
        </row>
        <row r="335">
          <cell r="B335">
            <v>37072</v>
          </cell>
          <cell r="C335">
            <v>2029.615</v>
          </cell>
          <cell r="D335">
            <v>653.655</v>
          </cell>
          <cell r="E335">
            <v>1375.96</v>
          </cell>
        </row>
        <row r="336">
          <cell r="B336">
            <v>37074</v>
          </cell>
          <cell r="C336">
            <v>2029.615</v>
          </cell>
          <cell r="D336">
            <v>653.655</v>
          </cell>
          <cell r="E336">
            <v>1375.96</v>
          </cell>
        </row>
        <row r="337">
          <cell r="B337">
            <v>37075</v>
          </cell>
          <cell r="C337">
            <v>2029.765</v>
          </cell>
          <cell r="D337">
            <v>653.936</v>
          </cell>
          <cell r="E337">
            <v>1375.8290000000002</v>
          </cell>
        </row>
        <row r="338">
          <cell r="B338">
            <v>37076</v>
          </cell>
          <cell r="C338">
            <v>2030.166</v>
          </cell>
          <cell r="D338">
            <v>654.397</v>
          </cell>
          <cell r="E338">
            <v>1375.7689999999998</v>
          </cell>
        </row>
        <row r="339">
          <cell r="B339">
            <v>37077</v>
          </cell>
          <cell r="C339">
            <v>2030.225</v>
          </cell>
          <cell r="D339">
            <v>654.504</v>
          </cell>
          <cell r="E339">
            <v>1375.721</v>
          </cell>
        </row>
        <row r="340">
          <cell r="B340">
            <v>37078</v>
          </cell>
          <cell r="C340">
            <v>2030.26</v>
          </cell>
          <cell r="D340">
            <v>654.556</v>
          </cell>
          <cell r="E340">
            <v>1375.704</v>
          </cell>
        </row>
        <row r="341">
          <cell r="B341">
            <v>37079</v>
          </cell>
          <cell r="C341">
            <v>2030.748</v>
          </cell>
          <cell r="D341">
            <v>654.569</v>
          </cell>
          <cell r="E341">
            <v>1376.179</v>
          </cell>
        </row>
        <row r="342">
          <cell r="B342">
            <v>37081</v>
          </cell>
          <cell r="C342">
            <v>2030.748</v>
          </cell>
          <cell r="D342">
            <v>655.365</v>
          </cell>
          <cell r="E342">
            <v>1375.383</v>
          </cell>
        </row>
        <row r="343">
          <cell r="B343">
            <v>37082</v>
          </cell>
          <cell r="C343">
            <v>2030.952</v>
          </cell>
          <cell r="D343">
            <v>655.409</v>
          </cell>
          <cell r="E343">
            <v>1375.5430000000001</v>
          </cell>
        </row>
        <row r="344">
          <cell r="B344">
            <v>37083</v>
          </cell>
          <cell r="C344">
            <v>2030.993</v>
          </cell>
          <cell r="D344">
            <v>655.409</v>
          </cell>
          <cell r="E344">
            <v>1375.5839999999998</v>
          </cell>
        </row>
        <row r="345">
          <cell r="B345">
            <v>37084</v>
          </cell>
          <cell r="C345">
            <v>2030.993</v>
          </cell>
          <cell r="D345">
            <v>655.483</v>
          </cell>
          <cell r="E345">
            <v>1375.51</v>
          </cell>
        </row>
        <row r="346">
          <cell r="B346">
            <v>37085</v>
          </cell>
          <cell r="C346">
            <v>2030.993</v>
          </cell>
          <cell r="D346">
            <v>655.483</v>
          </cell>
          <cell r="E346">
            <v>1375.51</v>
          </cell>
        </row>
        <row r="347">
          <cell r="B347">
            <v>37086</v>
          </cell>
          <cell r="C347">
            <v>2030.993</v>
          </cell>
          <cell r="D347">
            <v>655.591</v>
          </cell>
          <cell r="E347">
            <v>1375.402</v>
          </cell>
        </row>
        <row r="348">
          <cell r="B348">
            <v>37088</v>
          </cell>
          <cell r="C348">
            <v>2030.993</v>
          </cell>
          <cell r="D348">
            <v>655.621</v>
          </cell>
          <cell r="E348">
            <v>1375.3719999999998</v>
          </cell>
        </row>
        <row r="349">
          <cell r="B349">
            <v>37089</v>
          </cell>
          <cell r="C349">
            <v>2031.093</v>
          </cell>
          <cell r="D349">
            <v>655.877</v>
          </cell>
          <cell r="E349">
            <v>1375.2160000000001</v>
          </cell>
        </row>
        <row r="350">
          <cell r="B350">
            <v>37090</v>
          </cell>
          <cell r="C350">
            <v>2031.093</v>
          </cell>
          <cell r="D350">
            <v>655.882</v>
          </cell>
          <cell r="E350">
            <v>1375.2110000000002</v>
          </cell>
        </row>
        <row r="351">
          <cell r="B351">
            <v>37091</v>
          </cell>
          <cell r="C351">
            <v>2031.263</v>
          </cell>
          <cell r="D351">
            <v>656.193</v>
          </cell>
          <cell r="E351">
            <v>1375.07</v>
          </cell>
        </row>
        <row r="352">
          <cell r="B352">
            <v>37092</v>
          </cell>
          <cell r="C352">
            <v>2031.355</v>
          </cell>
          <cell r="D352">
            <v>656.212</v>
          </cell>
          <cell r="E352">
            <v>1375.143</v>
          </cell>
        </row>
        <row r="353">
          <cell r="B353">
            <v>37093</v>
          </cell>
          <cell r="C353">
            <v>2031.878</v>
          </cell>
          <cell r="D353">
            <v>656.26</v>
          </cell>
          <cell r="E353">
            <v>1375.618</v>
          </cell>
        </row>
        <row r="354">
          <cell r="B354">
            <v>37095</v>
          </cell>
          <cell r="C354">
            <v>2032.088</v>
          </cell>
          <cell r="D354">
            <v>656.368</v>
          </cell>
          <cell r="E354">
            <v>1375.7199999999998</v>
          </cell>
        </row>
        <row r="355">
          <cell r="B355">
            <v>37096</v>
          </cell>
          <cell r="C355">
            <v>2032.158</v>
          </cell>
          <cell r="D355">
            <v>656.393</v>
          </cell>
          <cell r="E355">
            <v>1375.7649999999999</v>
          </cell>
        </row>
        <row r="356">
          <cell r="B356">
            <v>37097</v>
          </cell>
          <cell r="C356">
            <v>2032.368</v>
          </cell>
          <cell r="D356">
            <v>657.462</v>
          </cell>
          <cell r="E356">
            <v>1374.906</v>
          </cell>
        </row>
        <row r="357">
          <cell r="B357">
            <v>37098</v>
          </cell>
          <cell r="C357">
            <v>2032.397</v>
          </cell>
          <cell r="D357">
            <v>657.556</v>
          </cell>
          <cell r="E357">
            <v>1374.841</v>
          </cell>
        </row>
        <row r="358">
          <cell r="B358">
            <v>37099</v>
          </cell>
          <cell r="C358">
            <v>2032.438</v>
          </cell>
          <cell r="D358">
            <v>657.699</v>
          </cell>
          <cell r="E358">
            <v>1374.739</v>
          </cell>
        </row>
        <row r="359">
          <cell r="B359">
            <v>37100</v>
          </cell>
          <cell r="C359">
            <v>2032.438</v>
          </cell>
          <cell r="D359">
            <v>657.699</v>
          </cell>
          <cell r="E359">
            <v>1374.739</v>
          </cell>
        </row>
        <row r="360">
          <cell r="B360">
            <v>37102</v>
          </cell>
          <cell r="C360">
            <v>2032.472</v>
          </cell>
          <cell r="D360">
            <v>657.926</v>
          </cell>
          <cell r="E360">
            <v>1374.5459999999998</v>
          </cell>
        </row>
        <row r="361">
          <cell r="B361">
            <v>37103</v>
          </cell>
          <cell r="C361">
            <v>2032.563</v>
          </cell>
          <cell r="D361">
            <v>658.283</v>
          </cell>
          <cell r="E361">
            <v>1374.2800000000002</v>
          </cell>
        </row>
        <row r="362">
          <cell r="B362">
            <v>37104</v>
          </cell>
          <cell r="C362">
            <v>2032.57</v>
          </cell>
          <cell r="D362">
            <v>658.31</v>
          </cell>
          <cell r="E362">
            <v>1374.26</v>
          </cell>
        </row>
        <row r="363">
          <cell r="B363">
            <v>37105</v>
          </cell>
          <cell r="C363">
            <v>2032.749</v>
          </cell>
          <cell r="D363">
            <v>658.354</v>
          </cell>
          <cell r="E363">
            <v>1374.395</v>
          </cell>
        </row>
        <row r="364">
          <cell r="B364">
            <v>37106</v>
          </cell>
          <cell r="C364">
            <v>2032.781</v>
          </cell>
          <cell r="D364">
            <v>658.425</v>
          </cell>
          <cell r="E364">
            <v>1374.356</v>
          </cell>
        </row>
        <row r="365">
          <cell r="B365">
            <v>37107</v>
          </cell>
          <cell r="C365">
            <v>2032.926</v>
          </cell>
          <cell r="D365">
            <v>658.433</v>
          </cell>
          <cell r="E365">
            <v>1374.493</v>
          </cell>
        </row>
        <row r="366">
          <cell r="B366">
            <v>37109</v>
          </cell>
          <cell r="C366">
            <v>2034.098</v>
          </cell>
          <cell r="D366">
            <v>658.591</v>
          </cell>
          <cell r="E366">
            <v>1375.507</v>
          </cell>
        </row>
        <row r="367">
          <cell r="B367">
            <v>37110</v>
          </cell>
          <cell r="C367">
            <v>2034.221</v>
          </cell>
          <cell r="D367">
            <v>658.627</v>
          </cell>
          <cell r="E367">
            <v>1375.594</v>
          </cell>
        </row>
        <row r="368">
          <cell r="B368">
            <v>37111</v>
          </cell>
          <cell r="C368">
            <v>2034.289</v>
          </cell>
          <cell r="D368">
            <v>658.808</v>
          </cell>
          <cell r="E368">
            <v>1375.481</v>
          </cell>
        </row>
        <row r="369">
          <cell r="B369">
            <v>37112</v>
          </cell>
          <cell r="C369">
            <v>2034.343</v>
          </cell>
          <cell r="D369">
            <v>658.837</v>
          </cell>
          <cell r="E369">
            <v>1375.506</v>
          </cell>
        </row>
        <row r="370">
          <cell r="B370">
            <v>37113</v>
          </cell>
          <cell r="C370">
            <v>2034.365</v>
          </cell>
          <cell r="D370">
            <v>658.961</v>
          </cell>
          <cell r="E370">
            <v>1375.404</v>
          </cell>
        </row>
        <row r="371">
          <cell r="B371">
            <v>37114</v>
          </cell>
          <cell r="C371">
            <v>2035.2</v>
          </cell>
          <cell r="D371">
            <v>658.985</v>
          </cell>
          <cell r="E371">
            <v>1376.2150000000001</v>
          </cell>
        </row>
        <row r="372">
          <cell r="B372">
            <v>37116</v>
          </cell>
          <cell r="C372">
            <v>2035.373</v>
          </cell>
          <cell r="D372">
            <v>658.986</v>
          </cell>
          <cell r="E372">
            <v>1376.3870000000002</v>
          </cell>
        </row>
        <row r="373">
          <cell r="B373">
            <v>37118</v>
          </cell>
          <cell r="C373">
            <v>2035.465</v>
          </cell>
          <cell r="D373">
            <v>658.986</v>
          </cell>
          <cell r="E373">
            <v>1376.4789999999998</v>
          </cell>
        </row>
        <row r="374">
          <cell r="B374">
            <v>37119</v>
          </cell>
          <cell r="C374">
            <v>2036.484</v>
          </cell>
          <cell r="D374">
            <v>658.996</v>
          </cell>
          <cell r="E374">
            <v>1377.4879999999998</v>
          </cell>
        </row>
        <row r="375">
          <cell r="B375">
            <v>37120</v>
          </cell>
          <cell r="C375">
            <v>2036.634</v>
          </cell>
          <cell r="D375">
            <v>659.001</v>
          </cell>
          <cell r="E375">
            <v>1377.633</v>
          </cell>
        </row>
        <row r="376">
          <cell r="B376">
            <v>37121</v>
          </cell>
          <cell r="C376">
            <v>2036.648</v>
          </cell>
          <cell r="D376">
            <v>659.001</v>
          </cell>
          <cell r="E376">
            <v>1377.647</v>
          </cell>
        </row>
        <row r="377">
          <cell r="B377">
            <v>37123</v>
          </cell>
          <cell r="C377">
            <v>2036.878</v>
          </cell>
          <cell r="D377">
            <v>659.001</v>
          </cell>
          <cell r="E377">
            <v>1377.877</v>
          </cell>
        </row>
        <row r="378">
          <cell r="B378">
            <v>37124</v>
          </cell>
          <cell r="C378">
            <v>2037.215</v>
          </cell>
          <cell r="D378">
            <v>659.051</v>
          </cell>
          <cell r="E378">
            <v>1378.1639999999998</v>
          </cell>
        </row>
        <row r="379">
          <cell r="B379">
            <v>37125</v>
          </cell>
          <cell r="C379">
            <v>2037.295</v>
          </cell>
          <cell r="D379">
            <v>659.071</v>
          </cell>
          <cell r="E379">
            <v>1378.2240000000002</v>
          </cell>
        </row>
        <row r="380">
          <cell r="B380">
            <v>37126</v>
          </cell>
          <cell r="C380">
            <v>2038.143</v>
          </cell>
          <cell r="D380">
            <v>659.081</v>
          </cell>
          <cell r="E380">
            <v>1379.062</v>
          </cell>
        </row>
        <row r="381">
          <cell r="B381">
            <v>37127</v>
          </cell>
          <cell r="C381">
            <v>2039.863</v>
          </cell>
          <cell r="D381">
            <v>659.096</v>
          </cell>
          <cell r="E381">
            <v>1380.767</v>
          </cell>
        </row>
        <row r="382">
          <cell r="B382">
            <v>37128</v>
          </cell>
          <cell r="C382">
            <v>2040.163</v>
          </cell>
          <cell r="D382">
            <v>659.401</v>
          </cell>
          <cell r="E382">
            <v>1380.7620000000002</v>
          </cell>
        </row>
        <row r="383">
          <cell r="B383">
            <v>37130</v>
          </cell>
          <cell r="C383">
            <v>2040.202</v>
          </cell>
          <cell r="D383">
            <v>659.414</v>
          </cell>
          <cell r="E383">
            <v>1380.788</v>
          </cell>
        </row>
        <row r="384">
          <cell r="B384">
            <v>37131</v>
          </cell>
          <cell r="C384">
            <v>2040.547</v>
          </cell>
          <cell r="D384">
            <v>659.443</v>
          </cell>
          <cell r="E384">
            <v>1381.104</v>
          </cell>
        </row>
        <row r="385">
          <cell r="B385">
            <v>37132</v>
          </cell>
          <cell r="C385">
            <v>2040.847</v>
          </cell>
          <cell r="D385">
            <v>659.454</v>
          </cell>
          <cell r="E385">
            <v>1381.393</v>
          </cell>
        </row>
        <row r="386">
          <cell r="B386">
            <v>37133</v>
          </cell>
          <cell r="C386">
            <v>2041.432</v>
          </cell>
          <cell r="D386">
            <v>659.463</v>
          </cell>
          <cell r="E386">
            <v>1381.969</v>
          </cell>
        </row>
        <row r="387">
          <cell r="B387">
            <v>37134</v>
          </cell>
          <cell r="C387">
            <v>2041.541</v>
          </cell>
          <cell r="D387">
            <v>659.532</v>
          </cell>
          <cell r="E387">
            <v>1382.009</v>
          </cell>
        </row>
        <row r="388">
          <cell r="B388">
            <v>37135</v>
          </cell>
          <cell r="C388">
            <v>2041.541</v>
          </cell>
          <cell r="D388">
            <v>659.543</v>
          </cell>
          <cell r="E388">
            <v>1381.998</v>
          </cell>
        </row>
        <row r="389">
          <cell r="B389">
            <v>37137</v>
          </cell>
          <cell r="C389">
            <v>2041.75</v>
          </cell>
          <cell r="D389">
            <v>659.577</v>
          </cell>
          <cell r="E389">
            <v>1382.173</v>
          </cell>
        </row>
        <row r="390">
          <cell r="B390">
            <v>37138</v>
          </cell>
          <cell r="C390">
            <v>2044.306</v>
          </cell>
          <cell r="D390">
            <v>659.588</v>
          </cell>
          <cell r="E390">
            <v>1384.718</v>
          </cell>
        </row>
        <row r="391">
          <cell r="B391">
            <v>37139</v>
          </cell>
          <cell r="C391">
            <v>2044.306</v>
          </cell>
          <cell r="D391">
            <v>659.608</v>
          </cell>
          <cell r="E391">
            <v>1384.698</v>
          </cell>
        </row>
        <row r="392">
          <cell r="B392">
            <v>37140</v>
          </cell>
          <cell r="C392">
            <v>2044.385</v>
          </cell>
          <cell r="D392">
            <v>659.621</v>
          </cell>
          <cell r="E392">
            <v>1384.7640000000001</v>
          </cell>
        </row>
        <row r="393">
          <cell r="B393">
            <v>37141</v>
          </cell>
          <cell r="C393">
            <v>2044.395</v>
          </cell>
          <cell r="D393">
            <v>659.622</v>
          </cell>
          <cell r="E393">
            <v>1384.7730000000001</v>
          </cell>
        </row>
        <row r="394">
          <cell r="B394">
            <v>37142</v>
          </cell>
          <cell r="C394">
            <v>2044.455</v>
          </cell>
          <cell r="D394">
            <v>659.626</v>
          </cell>
          <cell r="E394">
            <v>1384.829</v>
          </cell>
        </row>
        <row r="395">
          <cell r="B395">
            <v>37144</v>
          </cell>
          <cell r="C395">
            <v>2044.455</v>
          </cell>
          <cell r="D395">
            <v>659.683</v>
          </cell>
          <cell r="E395">
            <v>1384.772</v>
          </cell>
        </row>
        <row r="396">
          <cell r="B396">
            <v>37145</v>
          </cell>
          <cell r="C396">
            <v>2044.46</v>
          </cell>
          <cell r="D396">
            <v>659.685</v>
          </cell>
          <cell r="E396">
            <v>1384.775</v>
          </cell>
        </row>
        <row r="397">
          <cell r="B397">
            <v>37146</v>
          </cell>
          <cell r="C397">
            <v>2044.491</v>
          </cell>
          <cell r="D397">
            <v>659.711</v>
          </cell>
          <cell r="E397">
            <v>1384.78</v>
          </cell>
        </row>
        <row r="398">
          <cell r="B398">
            <v>37147</v>
          </cell>
          <cell r="C398">
            <v>2045.567</v>
          </cell>
          <cell r="D398">
            <v>659.711</v>
          </cell>
          <cell r="E398">
            <v>1385.856</v>
          </cell>
        </row>
        <row r="399">
          <cell r="B399">
            <v>37148</v>
          </cell>
          <cell r="C399">
            <v>2045.567</v>
          </cell>
          <cell r="D399">
            <v>659.76</v>
          </cell>
          <cell r="E399">
            <v>1385.807</v>
          </cell>
        </row>
        <row r="400">
          <cell r="B400">
            <v>37149</v>
          </cell>
          <cell r="C400">
            <v>2046.554</v>
          </cell>
          <cell r="D400">
            <v>660.2</v>
          </cell>
          <cell r="E400">
            <v>1386.354</v>
          </cell>
        </row>
        <row r="401">
          <cell r="B401">
            <v>37151</v>
          </cell>
          <cell r="C401">
            <v>2046.899</v>
          </cell>
          <cell r="D401">
            <v>660.2</v>
          </cell>
          <cell r="E401">
            <v>1386.6989999999998</v>
          </cell>
        </row>
        <row r="402">
          <cell r="B402">
            <v>37152</v>
          </cell>
          <cell r="C402">
            <v>2046.899</v>
          </cell>
          <cell r="D402">
            <v>660.31</v>
          </cell>
          <cell r="E402">
            <v>1386.589</v>
          </cell>
        </row>
        <row r="403">
          <cell r="B403">
            <v>37153</v>
          </cell>
          <cell r="C403">
            <v>2046.943</v>
          </cell>
          <cell r="D403">
            <v>660.31</v>
          </cell>
          <cell r="E403">
            <v>1386.633</v>
          </cell>
        </row>
        <row r="404">
          <cell r="B404">
            <v>37154</v>
          </cell>
          <cell r="C404">
            <v>2047.239</v>
          </cell>
          <cell r="D404">
            <v>660.651</v>
          </cell>
          <cell r="E404">
            <v>1386.5880000000002</v>
          </cell>
        </row>
        <row r="405">
          <cell r="B405">
            <v>37155</v>
          </cell>
          <cell r="C405">
            <v>2047.239</v>
          </cell>
          <cell r="D405">
            <v>660.651</v>
          </cell>
          <cell r="E405">
            <v>1386.5880000000002</v>
          </cell>
        </row>
        <row r="406">
          <cell r="B406">
            <v>37156</v>
          </cell>
          <cell r="C406">
            <v>2047.281</v>
          </cell>
          <cell r="D406">
            <v>660.978</v>
          </cell>
          <cell r="E406">
            <v>1386.3029999999999</v>
          </cell>
        </row>
        <row r="407">
          <cell r="B407">
            <v>37158</v>
          </cell>
          <cell r="C407">
            <v>2047.41</v>
          </cell>
          <cell r="D407">
            <v>661.032</v>
          </cell>
          <cell r="E407">
            <v>1386.3780000000002</v>
          </cell>
        </row>
        <row r="408">
          <cell r="B408">
            <v>37159</v>
          </cell>
          <cell r="C408">
            <v>2047.423</v>
          </cell>
          <cell r="D408">
            <v>661.074</v>
          </cell>
          <cell r="E408">
            <v>1386.3490000000002</v>
          </cell>
        </row>
        <row r="409">
          <cell r="B409">
            <v>37160</v>
          </cell>
          <cell r="C409">
            <v>2047.512</v>
          </cell>
          <cell r="D409">
            <v>661.093</v>
          </cell>
          <cell r="E409">
            <v>1386.4189999999999</v>
          </cell>
        </row>
        <row r="410">
          <cell r="B410">
            <v>37161</v>
          </cell>
          <cell r="C410">
            <v>2047.726</v>
          </cell>
          <cell r="D410">
            <v>661.259</v>
          </cell>
          <cell r="E410">
            <v>1386.467</v>
          </cell>
        </row>
        <row r="411">
          <cell r="B411">
            <v>37162</v>
          </cell>
          <cell r="C411">
            <v>2047.736</v>
          </cell>
          <cell r="D411">
            <v>661.342</v>
          </cell>
          <cell r="E411">
            <v>1386.3940000000002</v>
          </cell>
        </row>
        <row r="412">
          <cell r="B412">
            <v>37163</v>
          </cell>
          <cell r="C412">
            <v>2047.769</v>
          </cell>
          <cell r="D412">
            <v>661.516</v>
          </cell>
          <cell r="E412">
            <v>1386.2530000000002</v>
          </cell>
        </row>
        <row r="413">
          <cell r="B413">
            <v>37165</v>
          </cell>
          <cell r="C413">
            <v>2047.978</v>
          </cell>
          <cell r="D413">
            <v>662.022</v>
          </cell>
          <cell r="E413">
            <v>1385.9560000000001</v>
          </cell>
        </row>
        <row r="414">
          <cell r="B414">
            <v>37166</v>
          </cell>
          <cell r="C414">
            <v>2050.331</v>
          </cell>
          <cell r="D414">
            <v>662.139</v>
          </cell>
          <cell r="E414">
            <v>1388.192</v>
          </cell>
        </row>
        <row r="415">
          <cell r="B415">
            <v>37167</v>
          </cell>
          <cell r="C415">
            <v>2050.342</v>
          </cell>
          <cell r="D415">
            <v>662.139</v>
          </cell>
          <cell r="E415">
            <v>1388.203</v>
          </cell>
        </row>
        <row r="416">
          <cell r="B416">
            <v>37168</v>
          </cell>
          <cell r="C416">
            <v>2050.345</v>
          </cell>
          <cell r="D416">
            <v>662.535</v>
          </cell>
          <cell r="E416">
            <v>1387.81</v>
          </cell>
        </row>
        <row r="417">
          <cell r="B417">
            <v>37169</v>
          </cell>
          <cell r="C417">
            <v>2050.345</v>
          </cell>
          <cell r="D417">
            <v>662.794</v>
          </cell>
          <cell r="E417">
            <v>1387.551</v>
          </cell>
        </row>
        <row r="418">
          <cell r="B418">
            <v>37170</v>
          </cell>
          <cell r="C418">
            <v>2050.346</v>
          </cell>
          <cell r="D418">
            <v>662.896</v>
          </cell>
          <cell r="E418">
            <v>1387.45</v>
          </cell>
        </row>
        <row r="419">
          <cell r="B419">
            <v>37172</v>
          </cell>
          <cell r="C419">
            <v>2050.346</v>
          </cell>
          <cell r="D419">
            <v>663.811</v>
          </cell>
          <cell r="E419">
            <v>1386.5349999999999</v>
          </cell>
        </row>
        <row r="420">
          <cell r="B420">
            <v>37173</v>
          </cell>
          <cell r="C420">
            <v>2050.346</v>
          </cell>
          <cell r="D420">
            <v>663.811</v>
          </cell>
          <cell r="E420">
            <v>1386.5349999999999</v>
          </cell>
        </row>
        <row r="421">
          <cell r="B421">
            <v>37174</v>
          </cell>
          <cell r="C421">
            <v>2050.429</v>
          </cell>
          <cell r="D421">
            <v>663.9</v>
          </cell>
          <cell r="E421">
            <v>1386.529</v>
          </cell>
        </row>
        <row r="422">
          <cell r="B422">
            <v>37175</v>
          </cell>
          <cell r="C422">
            <v>2050.444</v>
          </cell>
          <cell r="D422">
            <v>663.955</v>
          </cell>
          <cell r="E422">
            <v>1386.489</v>
          </cell>
        </row>
        <row r="423">
          <cell r="B423">
            <v>37176</v>
          </cell>
          <cell r="C423">
            <v>2050.464</v>
          </cell>
          <cell r="D423">
            <v>663.955</v>
          </cell>
          <cell r="E423">
            <v>1386.509</v>
          </cell>
        </row>
        <row r="424">
          <cell r="B424">
            <v>37177</v>
          </cell>
          <cell r="C424">
            <v>2050.464</v>
          </cell>
          <cell r="D424">
            <v>664.686</v>
          </cell>
          <cell r="E424">
            <v>1385.7779999999998</v>
          </cell>
        </row>
        <row r="425">
          <cell r="B425">
            <v>37179</v>
          </cell>
          <cell r="C425">
            <v>2050.482</v>
          </cell>
          <cell r="D425">
            <v>664.686</v>
          </cell>
          <cell r="E425">
            <v>1385.7959999999998</v>
          </cell>
        </row>
        <row r="426">
          <cell r="B426">
            <v>37180</v>
          </cell>
          <cell r="C426">
            <v>2050.633</v>
          </cell>
          <cell r="D426">
            <v>664.699</v>
          </cell>
          <cell r="E426">
            <v>1385.9339999999997</v>
          </cell>
        </row>
        <row r="427">
          <cell r="B427">
            <v>37181</v>
          </cell>
          <cell r="C427">
            <v>2053.832</v>
          </cell>
          <cell r="D427">
            <v>664.74</v>
          </cell>
          <cell r="E427">
            <v>1389.0919999999999</v>
          </cell>
        </row>
        <row r="428">
          <cell r="B428">
            <v>37182</v>
          </cell>
          <cell r="C428">
            <v>2053.832</v>
          </cell>
          <cell r="D428">
            <v>665.871</v>
          </cell>
          <cell r="E428">
            <v>1387.9609999999998</v>
          </cell>
        </row>
        <row r="429">
          <cell r="B429">
            <v>37183</v>
          </cell>
          <cell r="C429">
            <v>2053.833</v>
          </cell>
          <cell r="D429">
            <v>676.042</v>
          </cell>
          <cell r="E429">
            <v>1377.7910000000002</v>
          </cell>
        </row>
        <row r="430">
          <cell r="B430">
            <v>37184</v>
          </cell>
          <cell r="C430">
            <v>2053.833</v>
          </cell>
          <cell r="D430">
            <v>676.071</v>
          </cell>
          <cell r="E430">
            <v>1377.7620000000002</v>
          </cell>
        </row>
        <row r="431">
          <cell r="B431">
            <v>37186</v>
          </cell>
          <cell r="C431">
            <v>2053.854</v>
          </cell>
          <cell r="D431">
            <v>676.568</v>
          </cell>
          <cell r="E431">
            <v>1377.2859999999998</v>
          </cell>
        </row>
        <row r="432">
          <cell r="B432">
            <v>37187</v>
          </cell>
          <cell r="C432">
            <v>2053.944</v>
          </cell>
          <cell r="D432">
            <v>676.589</v>
          </cell>
          <cell r="E432">
            <v>1377.355</v>
          </cell>
        </row>
        <row r="433">
          <cell r="B433">
            <v>37188</v>
          </cell>
          <cell r="C433">
            <v>2054.252</v>
          </cell>
          <cell r="D433">
            <v>676.747</v>
          </cell>
          <cell r="E433">
            <v>1377.505</v>
          </cell>
        </row>
        <row r="434">
          <cell r="B434">
            <v>37189</v>
          </cell>
          <cell r="C434">
            <v>2054.376</v>
          </cell>
          <cell r="D434">
            <v>676.813</v>
          </cell>
          <cell r="E434">
            <v>1377.563</v>
          </cell>
        </row>
        <row r="435">
          <cell r="B435">
            <v>37190</v>
          </cell>
          <cell r="C435">
            <v>2054.376</v>
          </cell>
          <cell r="D435">
            <v>676.933</v>
          </cell>
          <cell r="E435">
            <v>1377.4430000000002</v>
          </cell>
        </row>
        <row r="436">
          <cell r="B436">
            <v>37191</v>
          </cell>
          <cell r="C436">
            <v>2054.376</v>
          </cell>
          <cell r="D436">
            <v>677.225</v>
          </cell>
          <cell r="E436">
            <v>1377.1510000000003</v>
          </cell>
        </row>
        <row r="437">
          <cell r="B437">
            <v>37193</v>
          </cell>
          <cell r="C437">
            <v>2054.376</v>
          </cell>
          <cell r="D437">
            <v>677.225</v>
          </cell>
          <cell r="E437">
            <v>1377.1510000000003</v>
          </cell>
        </row>
        <row r="438">
          <cell r="B438">
            <v>37194</v>
          </cell>
          <cell r="C438">
            <v>2054.376</v>
          </cell>
          <cell r="D438">
            <v>677.225</v>
          </cell>
          <cell r="E438">
            <v>1377.1510000000003</v>
          </cell>
        </row>
        <row r="439">
          <cell r="B439">
            <v>37195</v>
          </cell>
          <cell r="C439">
            <v>2054.376</v>
          </cell>
          <cell r="D439">
            <v>677.225</v>
          </cell>
          <cell r="E439">
            <v>1377.1510000000003</v>
          </cell>
        </row>
        <row r="440">
          <cell r="B440">
            <v>37196</v>
          </cell>
          <cell r="C440">
            <v>2054.376</v>
          </cell>
          <cell r="D440">
            <v>678.597</v>
          </cell>
          <cell r="E440">
            <v>1375.7790000000002</v>
          </cell>
        </row>
        <row r="441">
          <cell r="B441">
            <v>37197</v>
          </cell>
          <cell r="C441">
            <v>2054.376</v>
          </cell>
          <cell r="D441">
            <v>678.667</v>
          </cell>
          <cell r="E441">
            <v>1375.7090000000003</v>
          </cell>
        </row>
        <row r="442">
          <cell r="B442">
            <v>37198</v>
          </cell>
          <cell r="C442">
            <v>2057.307</v>
          </cell>
          <cell r="D442">
            <v>678.751</v>
          </cell>
          <cell r="E442">
            <v>1378.5559999999998</v>
          </cell>
        </row>
        <row r="443">
          <cell r="B443">
            <v>37200</v>
          </cell>
          <cell r="C443">
            <v>2057.307</v>
          </cell>
          <cell r="D443">
            <v>678.792</v>
          </cell>
          <cell r="E443">
            <v>1378.5149999999999</v>
          </cell>
        </row>
        <row r="444">
          <cell r="B444">
            <v>37201</v>
          </cell>
          <cell r="C444">
            <v>2057.313</v>
          </cell>
          <cell r="D444">
            <v>678.793</v>
          </cell>
          <cell r="E444">
            <v>1378.52</v>
          </cell>
        </row>
        <row r="445">
          <cell r="B445">
            <v>37202</v>
          </cell>
          <cell r="C445">
            <v>2057.386</v>
          </cell>
          <cell r="D445">
            <v>678.81</v>
          </cell>
          <cell r="E445">
            <v>1378.576</v>
          </cell>
        </row>
        <row r="446">
          <cell r="B446">
            <v>37203</v>
          </cell>
          <cell r="C446">
            <v>2057.386</v>
          </cell>
          <cell r="D446">
            <v>681.05</v>
          </cell>
          <cell r="E446">
            <v>1376.336</v>
          </cell>
        </row>
        <row r="447">
          <cell r="B447">
            <v>37205</v>
          </cell>
          <cell r="C447">
            <v>2057.386</v>
          </cell>
          <cell r="D447">
            <v>681.05</v>
          </cell>
          <cell r="E447">
            <v>1376.336</v>
          </cell>
        </row>
        <row r="448">
          <cell r="B448">
            <v>37207</v>
          </cell>
          <cell r="C448">
            <v>2057.397</v>
          </cell>
          <cell r="D448">
            <v>681.319</v>
          </cell>
          <cell r="E448">
            <v>1376.078</v>
          </cell>
        </row>
        <row r="449">
          <cell r="B449">
            <v>37208</v>
          </cell>
          <cell r="C449">
            <v>2057.397</v>
          </cell>
          <cell r="D449">
            <v>681.48</v>
          </cell>
          <cell r="E449">
            <v>1375.917</v>
          </cell>
        </row>
        <row r="450">
          <cell r="B450">
            <v>37209</v>
          </cell>
          <cell r="C450">
            <v>2057.397</v>
          </cell>
          <cell r="D450">
            <v>681.63</v>
          </cell>
          <cell r="E450">
            <v>1375.7669999999998</v>
          </cell>
        </row>
        <row r="451">
          <cell r="B451">
            <v>37210</v>
          </cell>
          <cell r="C451">
            <v>2057.397</v>
          </cell>
          <cell r="D451">
            <v>681.664</v>
          </cell>
          <cell r="E451">
            <v>1375.733</v>
          </cell>
        </row>
        <row r="452">
          <cell r="B452">
            <v>37211</v>
          </cell>
          <cell r="C452">
            <v>2057.48</v>
          </cell>
          <cell r="D452">
            <v>682.703</v>
          </cell>
          <cell r="E452">
            <v>1374.777</v>
          </cell>
        </row>
        <row r="453">
          <cell r="B453">
            <v>37214</v>
          </cell>
          <cell r="C453">
            <v>2058.056</v>
          </cell>
          <cell r="D453">
            <v>683.138</v>
          </cell>
          <cell r="E453">
            <v>1374.9180000000001</v>
          </cell>
        </row>
        <row r="454">
          <cell r="B454">
            <v>37215</v>
          </cell>
          <cell r="C454">
            <v>2058.067</v>
          </cell>
          <cell r="D454">
            <v>683.32</v>
          </cell>
          <cell r="E454">
            <v>1374.7469999999998</v>
          </cell>
        </row>
        <row r="455">
          <cell r="B455">
            <v>37216</v>
          </cell>
          <cell r="C455">
            <v>2058.067</v>
          </cell>
          <cell r="D455">
            <v>684.011</v>
          </cell>
          <cell r="E455">
            <v>1374.056</v>
          </cell>
        </row>
        <row r="456">
          <cell r="B456">
            <v>37217</v>
          </cell>
          <cell r="C456">
            <v>2058.067</v>
          </cell>
          <cell r="D456">
            <v>684.823</v>
          </cell>
          <cell r="E456">
            <v>1373.2440000000001</v>
          </cell>
        </row>
        <row r="457">
          <cell r="B457">
            <v>37218</v>
          </cell>
          <cell r="C457">
            <v>2058.068</v>
          </cell>
          <cell r="D457">
            <v>684.977</v>
          </cell>
          <cell r="E457">
            <v>1373.0910000000003</v>
          </cell>
        </row>
        <row r="458">
          <cell r="B458">
            <v>37219</v>
          </cell>
          <cell r="C458">
            <v>2058.095</v>
          </cell>
          <cell r="D458">
            <v>685.425</v>
          </cell>
          <cell r="E458">
            <v>1372.6699999999998</v>
          </cell>
        </row>
        <row r="459">
          <cell r="B459">
            <v>37221</v>
          </cell>
          <cell r="C459">
            <v>2058.164</v>
          </cell>
          <cell r="D459">
            <v>685.586</v>
          </cell>
          <cell r="E459">
            <v>1372.5780000000002</v>
          </cell>
        </row>
        <row r="460">
          <cell r="B460">
            <v>37222</v>
          </cell>
          <cell r="C460">
            <v>2058.389</v>
          </cell>
          <cell r="D460">
            <v>685.609</v>
          </cell>
          <cell r="E460">
            <v>1372.7800000000002</v>
          </cell>
        </row>
        <row r="461">
          <cell r="B461">
            <v>37223</v>
          </cell>
          <cell r="C461">
            <v>2058.389</v>
          </cell>
          <cell r="D461">
            <v>686.121</v>
          </cell>
          <cell r="E461">
            <v>1372.268</v>
          </cell>
        </row>
        <row r="462">
          <cell r="B462">
            <v>37224</v>
          </cell>
          <cell r="C462">
            <v>2058.446</v>
          </cell>
          <cell r="D462">
            <v>686.13</v>
          </cell>
          <cell r="E462">
            <v>1372.3159999999998</v>
          </cell>
        </row>
        <row r="463">
          <cell r="B463">
            <v>37225</v>
          </cell>
          <cell r="C463">
            <v>2058.446</v>
          </cell>
          <cell r="D463">
            <v>685.842</v>
          </cell>
          <cell r="E463">
            <v>1372.6039999999998</v>
          </cell>
        </row>
        <row r="464">
          <cell r="B464">
            <v>37226</v>
          </cell>
          <cell r="C464">
            <v>2058.45</v>
          </cell>
          <cell r="D464">
            <v>685.866</v>
          </cell>
          <cell r="E464">
            <v>1372.5839999999998</v>
          </cell>
        </row>
        <row r="465">
          <cell r="B465">
            <v>37228</v>
          </cell>
          <cell r="C465">
            <v>2058.58</v>
          </cell>
          <cell r="D465">
            <v>685.866</v>
          </cell>
          <cell r="E465">
            <v>1372.714</v>
          </cell>
        </row>
        <row r="466">
          <cell r="B466">
            <v>37229</v>
          </cell>
          <cell r="C466">
            <v>2058.588</v>
          </cell>
          <cell r="D466">
            <v>685.992</v>
          </cell>
          <cell r="E466">
            <v>1372.5960000000002</v>
          </cell>
        </row>
        <row r="467">
          <cell r="B467">
            <v>37230</v>
          </cell>
          <cell r="C467">
            <v>2058.665</v>
          </cell>
          <cell r="D467">
            <v>685.992</v>
          </cell>
          <cell r="E467">
            <v>1372.673</v>
          </cell>
        </row>
        <row r="468">
          <cell r="B468">
            <v>37231</v>
          </cell>
          <cell r="C468">
            <v>2058.665</v>
          </cell>
          <cell r="D468">
            <v>685.994</v>
          </cell>
          <cell r="E468">
            <v>1372.6709999999998</v>
          </cell>
        </row>
        <row r="469">
          <cell r="B469">
            <v>37232</v>
          </cell>
          <cell r="C469">
            <v>2058.711</v>
          </cell>
          <cell r="D469">
            <v>686.097</v>
          </cell>
          <cell r="E469">
            <v>1372.6139999999998</v>
          </cell>
        </row>
        <row r="470">
          <cell r="B470">
            <v>37233</v>
          </cell>
          <cell r="C470">
            <v>2058.711</v>
          </cell>
          <cell r="D470">
            <v>686.921</v>
          </cell>
          <cell r="E470">
            <v>1371.7899999999997</v>
          </cell>
        </row>
        <row r="471">
          <cell r="B471">
            <v>37235</v>
          </cell>
          <cell r="C471">
            <v>2058.719</v>
          </cell>
          <cell r="D471">
            <v>686.921</v>
          </cell>
          <cell r="E471">
            <v>1371.798</v>
          </cell>
        </row>
        <row r="472">
          <cell r="B472">
            <v>37236</v>
          </cell>
          <cell r="C472">
            <v>2058.874</v>
          </cell>
          <cell r="D472">
            <v>686.924</v>
          </cell>
          <cell r="E472">
            <v>1371.9499999999998</v>
          </cell>
        </row>
        <row r="473">
          <cell r="B473">
            <v>37237</v>
          </cell>
          <cell r="C473">
            <v>2058.874</v>
          </cell>
          <cell r="D473">
            <v>686.924</v>
          </cell>
          <cell r="E473">
            <v>1371.9499999999998</v>
          </cell>
        </row>
        <row r="474">
          <cell r="B474">
            <v>37238</v>
          </cell>
          <cell r="C474">
            <v>2058.919</v>
          </cell>
          <cell r="D474">
            <v>686.947</v>
          </cell>
          <cell r="E474">
            <v>1371.9719999999998</v>
          </cell>
        </row>
        <row r="475">
          <cell r="B475">
            <v>37239</v>
          </cell>
          <cell r="C475">
            <v>2058.924</v>
          </cell>
          <cell r="D475">
            <v>686.954</v>
          </cell>
          <cell r="E475">
            <v>1371.97</v>
          </cell>
        </row>
        <row r="476">
          <cell r="B476">
            <v>37240</v>
          </cell>
          <cell r="C476">
            <v>2059.004</v>
          </cell>
          <cell r="D476">
            <v>686.958</v>
          </cell>
          <cell r="E476">
            <v>1372.0459999999998</v>
          </cell>
        </row>
        <row r="477">
          <cell r="B477">
            <v>37245</v>
          </cell>
          <cell r="C477">
            <v>2059.106</v>
          </cell>
          <cell r="D477">
            <v>686.959</v>
          </cell>
          <cell r="E477">
            <v>1372.1470000000004</v>
          </cell>
        </row>
        <row r="478">
          <cell r="B478">
            <v>37246</v>
          </cell>
          <cell r="C478">
            <v>2059.121</v>
          </cell>
          <cell r="D478">
            <v>686.971</v>
          </cell>
          <cell r="E478">
            <v>1372.15</v>
          </cell>
        </row>
        <row r="479">
          <cell r="B479">
            <v>37247</v>
          </cell>
          <cell r="C479">
            <v>2059.121</v>
          </cell>
          <cell r="D479">
            <v>687.084</v>
          </cell>
          <cell r="E479">
            <v>1372.0370000000003</v>
          </cell>
        </row>
        <row r="480">
          <cell r="B480">
            <v>37249</v>
          </cell>
          <cell r="C480">
            <v>2059.178</v>
          </cell>
          <cell r="D480">
            <v>687.348</v>
          </cell>
          <cell r="E480">
            <v>1371.83</v>
          </cell>
        </row>
        <row r="481">
          <cell r="B481">
            <v>37251</v>
          </cell>
          <cell r="C481">
            <v>2059.178</v>
          </cell>
          <cell r="D481">
            <v>687.702</v>
          </cell>
          <cell r="E481">
            <v>1371.4759999999999</v>
          </cell>
        </row>
        <row r="482">
          <cell r="B482">
            <v>37252</v>
          </cell>
          <cell r="C482">
            <v>2059.183</v>
          </cell>
          <cell r="D482">
            <v>688.041</v>
          </cell>
          <cell r="E482">
            <v>1371.1419999999998</v>
          </cell>
        </row>
        <row r="483">
          <cell r="B483">
            <v>37253</v>
          </cell>
          <cell r="C483">
            <v>2059.187</v>
          </cell>
          <cell r="D483">
            <v>688.399</v>
          </cell>
          <cell r="E483">
            <v>1370.788</v>
          </cell>
        </row>
        <row r="484">
          <cell r="B484">
            <v>37254</v>
          </cell>
          <cell r="C484">
            <v>2059.192</v>
          </cell>
          <cell r="D484">
            <v>688.546</v>
          </cell>
          <cell r="E484">
            <v>1370.646</v>
          </cell>
        </row>
        <row r="485">
          <cell r="B485">
            <v>37256</v>
          </cell>
          <cell r="C485">
            <v>2071.44</v>
          </cell>
          <cell r="D485">
            <v>753.557</v>
          </cell>
          <cell r="E485">
            <v>1317.883</v>
          </cell>
        </row>
        <row r="486">
          <cell r="B486">
            <v>37257</v>
          </cell>
          <cell r="C486">
            <v>2072.916</v>
          </cell>
          <cell r="D486">
            <v>756.049</v>
          </cell>
          <cell r="E486">
            <v>1316.8670000000002</v>
          </cell>
        </row>
        <row r="487">
          <cell r="B487">
            <v>37258</v>
          </cell>
          <cell r="C487">
            <v>2075.134</v>
          </cell>
          <cell r="D487">
            <v>759.627</v>
          </cell>
          <cell r="E487">
            <v>1315.507</v>
          </cell>
        </row>
        <row r="488">
          <cell r="B488">
            <v>37259</v>
          </cell>
          <cell r="C488">
            <v>2075.234</v>
          </cell>
          <cell r="D488">
            <v>760.747</v>
          </cell>
          <cell r="E488">
            <v>1314.487</v>
          </cell>
        </row>
        <row r="489">
          <cell r="B489">
            <v>37260</v>
          </cell>
          <cell r="C489">
            <v>2075.933</v>
          </cell>
          <cell r="D489">
            <v>761.726</v>
          </cell>
          <cell r="E489">
            <v>1314.2069999999999</v>
          </cell>
        </row>
        <row r="490">
          <cell r="B490">
            <v>37261</v>
          </cell>
          <cell r="C490">
            <v>2075.933</v>
          </cell>
          <cell r="D490">
            <v>762.52</v>
          </cell>
          <cell r="E490">
            <v>1313.413</v>
          </cell>
        </row>
        <row r="491">
          <cell r="B491">
            <v>37263</v>
          </cell>
          <cell r="C491">
            <v>2075.933</v>
          </cell>
          <cell r="D491">
            <v>764.145</v>
          </cell>
          <cell r="E491">
            <v>1311.788</v>
          </cell>
        </row>
        <row r="492">
          <cell r="B492">
            <v>37264</v>
          </cell>
          <cell r="C492">
            <v>2079.241</v>
          </cell>
          <cell r="D492">
            <v>764.579</v>
          </cell>
          <cell r="E492">
            <v>1314.662</v>
          </cell>
        </row>
        <row r="493">
          <cell r="B493">
            <v>37265</v>
          </cell>
          <cell r="C493">
            <v>2079.693</v>
          </cell>
          <cell r="D493">
            <v>766.888</v>
          </cell>
          <cell r="E493">
            <v>1312.8050000000003</v>
          </cell>
        </row>
        <row r="494">
          <cell r="B494">
            <v>37266</v>
          </cell>
          <cell r="C494">
            <v>2083.675</v>
          </cell>
          <cell r="D494">
            <v>768.003</v>
          </cell>
          <cell r="E494">
            <v>1315.672</v>
          </cell>
        </row>
        <row r="495">
          <cell r="B495">
            <v>37267</v>
          </cell>
          <cell r="C495">
            <v>2084.225</v>
          </cell>
          <cell r="D495">
            <v>771.43</v>
          </cell>
          <cell r="E495">
            <v>1312.795</v>
          </cell>
        </row>
        <row r="496">
          <cell r="B496">
            <v>37268</v>
          </cell>
          <cell r="C496">
            <v>2084.336</v>
          </cell>
          <cell r="D496">
            <v>772.682</v>
          </cell>
          <cell r="E496">
            <v>1311.6539999999998</v>
          </cell>
        </row>
        <row r="497">
          <cell r="B497">
            <v>37270</v>
          </cell>
          <cell r="C497">
            <v>2087.33</v>
          </cell>
          <cell r="D497">
            <v>776.491</v>
          </cell>
          <cell r="E497">
            <v>1310.839</v>
          </cell>
        </row>
        <row r="498">
          <cell r="B498">
            <v>37271</v>
          </cell>
          <cell r="C498">
            <v>2087.365</v>
          </cell>
          <cell r="D498">
            <v>778.46</v>
          </cell>
          <cell r="E498">
            <v>1308.9049999999997</v>
          </cell>
        </row>
        <row r="499">
          <cell r="B499">
            <v>37272</v>
          </cell>
          <cell r="C499">
            <v>2087.992</v>
          </cell>
          <cell r="D499">
            <v>780.807</v>
          </cell>
          <cell r="E499">
            <v>1307.1850000000002</v>
          </cell>
        </row>
        <row r="500">
          <cell r="B500">
            <v>37273</v>
          </cell>
          <cell r="C500">
            <v>2089.056</v>
          </cell>
          <cell r="D500">
            <v>783.757</v>
          </cell>
          <cell r="E500">
            <v>1305.299</v>
          </cell>
        </row>
        <row r="501">
          <cell r="B501">
            <v>37274</v>
          </cell>
          <cell r="C501">
            <v>2091.234</v>
          </cell>
          <cell r="D501">
            <v>787.724</v>
          </cell>
          <cell r="E501">
            <v>1303.5099999999998</v>
          </cell>
        </row>
        <row r="502">
          <cell r="B502">
            <v>37275</v>
          </cell>
          <cell r="C502">
            <v>2091.385</v>
          </cell>
          <cell r="D502">
            <v>789.185</v>
          </cell>
          <cell r="E502">
            <v>1302.2000000000003</v>
          </cell>
        </row>
        <row r="503">
          <cell r="B503">
            <v>37277</v>
          </cell>
          <cell r="C503">
            <v>2087.53</v>
          </cell>
          <cell r="D503">
            <v>786.138</v>
          </cell>
          <cell r="E503">
            <v>1301.3920000000003</v>
          </cell>
        </row>
        <row r="504">
          <cell r="B504">
            <v>37278</v>
          </cell>
          <cell r="C504">
            <v>2087.927</v>
          </cell>
          <cell r="D504">
            <v>787.522</v>
          </cell>
          <cell r="E504">
            <v>1300.4050000000002</v>
          </cell>
        </row>
        <row r="505">
          <cell r="B505">
            <v>37279</v>
          </cell>
          <cell r="C505">
            <v>2089.5</v>
          </cell>
          <cell r="D505">
            <v>791.149</v>
          </cell>
          <cell r="E505">
            <v>1298.351</v>
          </cell>
        </row>
        <row r="506">
          <cell r="B506">
            <v>37280</v>
          </cell>
          <cell r="C506">
            <v>2089.751</v>
          </cell>
          <cell r="D506">
            <v>792.201</v>
          </cell>
          <cell r="E506">
            <v>1297.5500000000002</v>
          </cell>
        </row>
        <row r="507">
          <cell r="B507">
            <v>37281</v>
          </cell>
          <cell r="C507">
            <v>2093.573</v>
          </cell>
          <cell r="D507">
            <v>797.868</v>
          </cell>
          <cell r="E507">
            <v>1295.705</v>
          </cell>
        </row>
        <row r="508">
          <cell r="B508">
            <v>37282</v>
          </cell>
          <cell r="C508">
            <v>2093.94</v>
          </cell>
          <cell r="D508">
            <v>848.982</v>
          </cell>
          <cell r="E508">
            <v>1244.958</v>
          </cell>
        </row>
        <row r="509">
          <cell r="B509">
            <v>37284</v>
          </cell>
          <cell r="C509">
            <v>2094.021</v>
          </cell>
          <cell r="D509">
            <v>850.028</v>
          </cell>
          <cell r="E509">
            <v>1243.9930000000002</v>
          </cell>
        </row>
        <row r="510">
          <cell r="B510">
            <v>37285</v>
          </cell>
          <cell r="C510">
            <v>2094.126</v>
          </cell>
          <cell r="D510">
            <v>882.512</v>
          </cell>
          <cell r="E510">
            <v>1211.6140000000003</v>
          </cell>
        </row>
        <row r="511">
          <cell r="B511">
            <v>37286</v>
          </cell>
          <cell r="C511">
            <v>2094.158</v>
          </cell>
          <cell r="D511">
            <v>888.765</v>
          </cell>
          <cell r="E511">
            <v>1205.393</v>
          </cell>
        </row>
        <row r="512">
          <cell r="B512">
            <v>37287</v>
          </cell>
          <cell r="C512">
            <v>2095.182</v>
          </cell>
          <cell r="D512">
            <v>899.224</v>
          </cell>
          <cell r="E512">
            <v>1195.9579999999996</v>
          </cell>
        </row>
        <row r="513">
          <cell r="B513">
            <v>37288</v>
          </cell>
          <cell r="C513">
            <v>2095.332</v>
          </cell>
          <cell r="D513">
            <v>900.251</v>
          </cell>
          <cell r="E513">
            <v>1195.081</v>
          </cell>
        </row>
        <row r="514">
          <cell r="B514">
            <v>37289</v>
          </cell>
          <cell r="C514">
            <v>2095.895</v>
          </cell>
          <cell r="D514">
            <v>904.995</v>
          </cell>
          <cell r="E514">
            <v>1190.9</v>
          </cell>
        </row>
        <row r="515">
          <cell r="B515">
            <v>37291</v>
          </cell>
          <cell r="C515">
            <v>2095.898</v>
          </cell>
          <cell r="D515">
            <v>907.052</v>
          </cell>
          <cell r="E515">
            <v>1188.846</v>
          </cell>
        </row>
        <row r="516">
          <cell r="B516">
            <v>37293</v>
          </cell>
          <cell r="C516">
            <v>2095.962</v>
          </cell>
          <cell r="D516">
            <v>907.87</v>
          </cell>
          <cell r="E516">
            <v>1188.092</v>
          </cell>
        </row>
        <row r="517">
          <cell r="B517">
            <v>37294</v>
          </cell>
          <cell r="C517">
            <v>2096.583</v>
          </cell>
          <cell r="D517">
            <v>908.313</v>
          </cell>
          <cell r="E517">
            <v>1188.27</v>
          </cell>
        </row>
        <row r="518">
          <cell r="B518">
            <v>37295</v>
          </cell>
          <cell r="C518">
            <v>2096.689</v>
          </cell>
          <cell r="D518">
            <v>909.622</v>
          </cell>
          <cell r="E518">
            <v>1187.067</v>
          </cell>
        </row>
        <row r="519">
          <cell r="B519">
            <v>37296</v>
          </cell>
          <cell r="C519">
            <v>2097.508</v>
          </cell>
          <cell r="D519">
            <v>911.382</v>
          </cell>
          <cell r="E519">
            <v>1186.1259999999997</v>
          </cell>
        </row>
        <row r="520">
          <cell r="B520">
            <v>37298</v>
          </cell>
          <cell r="C520">
            <v>2097.905</v>
          </cell>
          <cell r="D520">
            <v>915.937</v>
          </cell>
          <cell r="E520">
            <v>1181.9680000000003</v>
          </cell>
        </row>
        <row r="521">
          <cell r="B521">
            <v>37299</v>
          </cell>
          <cell r="C521">
            <v>2098.036</v>
          </cell>
          <cell r="D521">
            <v>918.472</v>
          </cell>
          <cell r="E521">
            <v>1179.564</v>
          </cell>
        </row>
        <row r="522">
          <cell r="B522">
            <v>37300</v>
          </cell>
          <cell r="C522">
            <v>2098.25</v>
          </cell>
          <cell r="D522">
            <v>919.99</v>
          </cell>
          <cell r="E522">
            <v>1178.26</v>
          </cell>
        </row>
        <row r="523">
          <cell r="B523">
            <v>37301</v>
          </cell>
          <cell r="C523">
            <v>2099.66</v>
          </cell>
          <cell r="D523">
            <v>924.256</v>
          </cell>
          <cell r="E523">
            <v>1175.404</v>
          </cell>
        </row>
        <row r="524">
          <cell r="B524">
            <v>37302</v>
          </cell>
          <cell r="C524">
            <v>2102.032</v>
          </cell>
          <cell r="D524">
            <v>927.673</v>
          </cell>
          <cell r="E524">
            <v>1174.3590000000002</v>
          </cell>
        </row>
        <row r="525">
          <cell r="B525">
            <v>37303</v>
          </cell>
          <cell r="C525">
            <v>2102.967</v>
          </cell>
          <cell r="D525">
            <v>929.666</v>
          </cell>
          <cell r="E525">
            <v>1173.301</v>
          </cell>
        </row>
        <row r="526">
          <cell r="B526">
            <v>37305</v>
          </cell>
          <cell r="C526">
            <v>2103.739</v>
          </cell>
          <cell r="D526">
            <v>930.746</v>
          </cell>
          <cell r="E526">
            <v>1172.993</v>
          </cell>
        </row>
        <row r="527">
          <cell r="B527">
            <v>37306</v>
          </cell>
          <cell r="C527">
            <v>2104.13</v>
          </cell>
          <cell r="D527">
            <v>937.488</v>
          </cell>
          <cell r="E527">
            <v>1166.642</v>
          </cell>
        </row>
        <row r="528">
          <cell r="B528">
            <v>37307</v>
          </cell>
          <cell r="C528">
            <v>2104.605</v>
          </cell>
          <cell r="D528">
            <v>939.069</v>
          </cell>
          <cell r="E528">
            <v>1165.536</v>
          </cell>
        </row>
        <row r="529">
          <cell r="B529">
            <v>37308</v>
          </cell>
          <cell r="C529">
            <v>2104.986</v>
          </cell>
          <cell r="D529">
            <v>940.055</v>
          </cell>
          <cell r="E529">
            <v>1164.931</v>
          </cell>
        </row>
        <row r="530">
          <cell r="B530">
            <v>37312</v>
          </cell>
          <cell r="C530">
            <v>2105.726</v>
          </cell>
          <cell r="D530">
            <v>941.14</v>
          </cell>
          <cell r="E530">
            <v>1164.5860000000002</v>
          </cell>
        </row>
        <row r="531">
          <cell r="B531">
            <v>37313</v>
          </cell>
          <cell r="C531">
            <v>2105.889</v>
          </cell>
          <cell r="D531">
            <v>947.478</v>
          </cell>
          <cell r="E531">
            <v>1158.411</v>
          </cell>
        </row>
        <row r="532">
          <cell r="B532">
            <v>37314</v>
          </cell>
          <cell r="C532">
            <v>2105.94</v>
          </cell>
          <cell r="D532">
            <v>951.012</v>
          </cell>
          <cell r="E532">
            <v>1154.928</v>
          </cell>
        </row>
        <row r="533">
          <cell r="B533">
            <v>37315</v>
          </cell>
          <cell r="C533">
            <v>2107.757</v>
          </cell>
          <cell r="D533">
            <v>954.192</v>
          </cell>
          <cell r="E533">
            <v>1153.565</v>
          </cell>
        </row>
        <row r="534">
          <cell r="B534">
            <v>37316</v>
          </cell>
          <cell r="C534">
            <v>2107.86</v>
          </cell>
          <cell r="D534">
            <v>955.687</v>
          </cell>
          <cell r="E534">
            <v>1152.1730000000002</v>
          </cell>
        </row>
        <row r="535">
          <cell r="B535">
            <v>37317</v>
          </cell>
          <cell r="C535">
            <v>2107.984</v>
          </cell>
          <cell r="D535">
            <v>958.373</v>
          </cell>
          <cell r="E535">
            <v>1149.6109999999999</v>
          </cell>
        </row>
        <row r="536">
          <cell r="B536">
            <v>37319</v>
          </cell>
          <cell r="C536">
            <v>2109.083</v>
          </cell>
          <cell r="D536">
            <v>960.264</v>
          </cell>
          <cell r="E536">
            <v>1148.819</v>
          </cell>
        </row>
        <row r="537">
          <cell r="B537">
            <v>37320</v>
          </cell>
          <cell r="C537">
            <v>2109.223</v>
          </cell>
          <cell r="D537">
            <v>960.807</v>
          </cell>
          <cell r="E537">
            <v>1148.416</v>
          </cell>
        </row>
        <row r="538">
          <cell r="B538">
            <v>37321</v>
          </cell>
          <cell r="C538">
            <v>2109.312</v>
          </cell>
          <cell r="D538">
            <v>962.542</v>
          </cell>
          <cell r="E538">
            <v>1146.77</v>
          </cell>
        </row>
        <row r="539">
          <cell r="B539">
            <v>37322</v>
          </cell>
          <cell r="C539">
            <v>2109.368</v>
          </cell>
          <cell r="D539">
            <v>963.657</v>
          </cell>
          <cell r="E539">
            <v>1145.7109999999998</v>
          </cell>
        </row>
        <row r="540">
          <cell r="B540">
            <v>37323</v>
          </cell>
          <cell r="C540">
            <v>2109.553</v>
          </cell>
          <cell r="D540">
            <v>965.124</v>
          </cell>
          <cell r="E540">
            <v>1144.4289999999999</v>
          </cell>
        </row>
        <row r="541">
          <cell r="B541">
            <v>37324</v>
          </cell>
          <cell r="C541">
            <v>2109.553</v>
          </cell>
          <cell r="D541">
            <v>965.124</v>
          </cell>
          <cell r="E541">
            <v>1144.4289999999999</v>
          </cell>
        </row>
        <row r="542">
          <cell r="B542">
            <v>37326</v>
          </cell>
          <cell r="C542">
            <v>2109.885</v>
          </cell>
          <cell r="D542">
            <v>965.232</v>
          </cell>
          <cell r="E542">
            <v>1144.6530000000002</v>
          </cell>
        </row>
        <row r="543">
          <cell r="B543">
            <v>37327</v>
          </cell>
          <cell r="C543">
            <v>2110.002</v>
          </cell>
          <cell r="D543">
            <v>967.531</v>
          </cell>
          <cell r="E543">
            <v>1142.471</v>
          </cell>
        </row>
        <row r="544">
          <cell r="B544">
            <v>37328</v>
          </cell>
          <cell r="C544">
            <v>2110.744</v>
          </cell>
          <cell r="D544">
            <v>968.634</v>
          </cell>
          <cell r="E544">
            <v>1142.1100000000001</v>
          </cell>
        </row>
        <row r="545">
          <cell r="B545">
            <v>37329</v>
          </cell>
          <cell r="C545">
            <v>2110.784</v>
          </cell>
          <cell r="D545">
            <v>973.19</v>
          </cell>
          <cell r="E545">
            <v>1137.594</v>
          </cell>
        </row>
        <row r="546">
          <cell r="B546">
            <v>37330</v>
          </cell>
          <cell r="C546">
            <v>2110.953</v>
          </cell>
          <cell r="D546">
            <v>975.8</v>
          </cell>
          <cell r="E546">
            <v>1135.153</v>
          </cell>
        </row>
        <row r="547">
          <cell r="B547">
            <v>37331</v>
          </cell>
          <cell r="C547">
            <v>2112.158</v>
          </cell>
          <cell r="D547">
            <v>977.402</v>
          </cell>
          <cell r="E547">
            <v>1134.7559999999999</v>
          </cell>
        </row>
        <row r="548">
          <cell r="B548">
            <v>37333</v>
          </cell>
          <cell r="C548">
            <v>2112.191</v>
          </cell>
          <cell r="D548">
            <v>978.745</v>
          </cell>
          <cell r="E548">
            <v>1133.446</v>
          </cell>
        </row>
        <row r="549">
          <cell r="B549">
            <v>37334</v>
          </cell>
          <cell r="C549">
            <v>2112.204</v>
          </cell>
          <cell r="D549">
            <v>983.321</v>
          </cell>
          <cell r="E549">
            <v>1128.8830000000003</v>
          </cell>
        </row>
        <row r="550">
          <cell r="B550">
            <v>37335</v>
          </cell>
          <cell r="C550">
            <v>2112.324</v>
          </cell>
          <cell r="D550">
            <v>984.478</v>
          </cell>
          <cell r="E550">
            <v>1127.846</v>
          </cell>
        </row>
        <row r="551">
          <cell r="B551">
            <v>37336</v>
          </cell>
          <cell r="C551">
            <v>2112.384</v>
          </cell>
          <cell r="D551">
            <v>986.801</v>
          </cell>
          <cell r="E551">
            <v>1125.583</v>
          </cell>
        </row>
        <row r="552">
          <cell r="B552">
            <v>37337</v>
          </cell>
          <cell r="C552">
            <v>2112.464</v>
          </cell>
          <cell r="D552">
            <v>988.571</v>
          </cell>
          <cell r="E552">
            <v>1123.893</v>
          </cell>
        </row>
        <row r="553">
          <cell r="B553">
            <v>37341</v>
          </cell>
          <cell r="C553">
            <v>2114.36</v>
          </cell>
          <cell r="D553">
            <v>991.401</v>
          </cell>
          <cell r="E553">
            <v>1122.9590000000003</v>
          </cell>
        </row>
        <row r="554">
          <cell r="B554">
            <v>37342</v>
          </cell>
          <cell r="C554">
            <v>2114.446</v>
          </cell>
          <cell r="D554">
            <v>991.918</v>
          </cell>
          <cell r="E554">
            <v>1122.5279999999998</v>
          </cell>
        </row>
        <row r="555">
          <cell r="B555">
            <v>37343</v>
          </cell>
          <cell r="C555">
            <v>2114.722</v>
          </cell>
          <cell r="D555">
            <v>996.056</v>
          </cell>
          <cell r="E555">
            <v>1118.6660000000002</v>
          </cell>
        </row>
        <row r="556">
          <cell r="B556">
            <v>37344</v>
          </cell>
          <cell r="C556">
            <v>2120.354</v>
          </cell>
          <cell r="D556">
            <v>1003.482</v>
          </cell>
          <cell r="E556">
            <v>1116.8719999999998</v>
          </cell>
        </row>
        <row r="557">
          <cell r="B557">
            <v>37345</v>
          </cell>
          <cell r="C557">
            <v>2122.295</v>
          </cell>
          <cell r="D557">
            <v>1019.977</v>
          </cell>
          <cell r="E557">
            <v>1102.3180000000002</v>
          </cell>
        </row>
        <row r="558">
          <cell r="B558">
            <v>37347</v>
          </cell>
          <cell r="C558">
            <v>2122.609</v>
          </cell>
          <cell r="D558">
            <v>1021.257</v>
          </cell>
          <cell r="E558">
            <v>1101.3519999999999</v>
          </cell>
        </row>
        <row r="559">
          <cell r="B559">
            <v>37348</v>
          </cell>
          <cell r="C559">
            <v>2123.232</v>
          </cell>
          <cell r="D559">
            <v>1022.732</v>
          </cell>
          <cell r="E559">
            <v>1100.5</v>
          </cell>
        </row>
        <row r="560">
          <cell r="B560">
            <v>37349</v>
          </cell>
          <cell r="C560">
            <v>2123.263</v>
          </cell>
          <cell r="D560">
            <v>1024.494</v>
          </cell>
          <cell r="E560">
            <v>1098.769</v>
          </cell>
        </row>
        <row r="561">
          <cell r="B561">
            <v>37350</v>
          </cell>
          <cell r="C561">
            <v>2124.1</v>
          </cell>
          <cell r="D561">
            <v>1025.887</v>
          </cell>
          <cell r="E561">
            <v>1098.213</v>
          </cell>
        </row>
        <row r="562">
          <cell r="B562">
            <v>37351</v>
          </cell>
          <cell r="C562">
            <v>2124.542</v>
          </cell>
          <cell r="D562">
            <v>1027.562</v>
          </cell>
          <cell r="E562">
            <v>1096.98</v>
          </cell>
        </row>
        <row r="563">
          <cell r="B563">
            <v>37352</v>
          </cell>
          <cell r="C563">
            <v>2124.595</v>
          </cell>
          <cell r="D563">
            <v>1028.084</v>
          </cell>
          <cell r="E563">
            <v>1096.5109999999997</v>
          </cell>
        </row>
        <row r="564">
          <cell r="B564">
            <v>37354</v>
          </cell>
          <cell r="C564">
            <v>2125.407</v>
          </cell>
          <cell r="D564">
            <v>1029.243</v>
          </cell>
          <cell r="E564">
            <v>1096.1640000000002</v>
          </cell>
        </row>
        <row r="565">
          <cell r="B565">
            <v>37355</v>
          </cell>
          <cell r="C565">
            <v>2125.842</v>
          </cell>
          <cell r="D565">
            <v>1030.098</v>
          </cell>
          <cell r="E565">
            <v>1095.7440000000001</v>
          </cell>
        </row>
        <row r="566">
          <cell r="B566">
            <v>37356</v>
          </cell>
          <cell r="C566">
            <v>2126.049</v>
          </cell>
          <cell r="D566">
            <v>1030.73</v>
          </cell>
          <cell r="E566">
            <v>1095.319</v>
          </cell>
        </row>
        <row r="567">
          <cell r="B567">
            <v>37357</v>
          </cell>
          <cell r="C567">
            <v>2126.144</v>
          </cell>
          <cell r="D567">
            <v>1032.466</v>
          </cell>
          <cell r="E567">
            <v>1093.6779999999999</v>
          </cell>
        </row>
        <row r="568">
          <cell r="B568">
            <v>37358</v>
          </cell>
          <cell r="C568">
            <v>2126.402</v>
          </cell>
          <cell r="D568">
            <v>1034.492</v>
          </cell>
          <cell r="E568">
            <v>1091.91</v>
          </cell>
        </row>
        <row r="569">
          <cell r="B569">
            <v>37359</v>
          </cell>
          <cell r="C569">
            <v>2126.783</v>
          </cell>
          <cell r="D569">
            <v>1036.416</v>
          </cell>
          <cell r="E569">
            <v>1090.367</v>
          </cell>
        </row>
        <row r="570">
          <cell r="B570">
            <v>37361</v>
          </cell>
          <cell r="C570">
            <v>2126.862</v>
          </cell>
          <cell r="D570">
            <v>1037.697</v>
          </cell>
          <cell r="E570">
            <v>1089.1650000000002</v>
          </cell>
        </row>
        <row r="571">
          <cell r="B571">
            <v>37362</v>
          </cell>
          <cell r="C571">
            <v>2126.966</v>
          </cell>
          <cell r="D571">
            <v>1040.207</v>
          </cell>
          <cell r="E571">
            <v>1086.7589999999998</v>
          </cell>
        </row>
        <row r="572">
          <cell r="B572">
            <v>37363</v>
          </cell>
          <cell r="C572">
            <v>2127.207</v>
          </cell>
          <cell r="D572">
            <v>1042.32</v>
          </cell>
          <cell r="E572">
            <v>1084.887</v>
          </cell>
        </row>
        <row r="573">
          <cell r="B573">
            <v>37364</v>
          </cell>
          <cell r="C573">
            <v>2129.178</v>
          </cell>
          <cell r="D573">
            <v>1057.839</v>
          </cell>
          <cell r="E573">
            <v>1071.339</v>
          </cell>
        </row>
        <row r="574">
          <cell r="B574">
            <v>37365</v>
          </cell>
          <cell r="C574">
            <v>2129.25</v>
          </cell>
          <cell r="D574">
            <v>1059.401</v>
          </cell>
          <cell r="E574">
            <v>1069.849</v>
          </cell>
        </row>
        <row r="575">
          <cell r="B575">
            <v>37366</v>
          </cell>
          <cell r="C575">
            <v>2130.508</v>
          </cell>
          <cell r="D575">
            <v>1061.093</v>
          </cell>
          <cell r="E575">
            <v>1069.4149999999997</v>
          </cell>
        </row>
        <row r="576">
          <cell r="B576">
            <v>37368</v>
          </cell>
          <cell r="C576">
            <v>2130.543</v>
          </cell>
          <cell r="D576">
            <v>1064.125</v>
          </cell>
          <cell r="E576">
            <v>1066.4180000000001</v>
          </cell>
        </row>
        <row r="577">
          <cell r="B577">
            <v>37369</v>
          </cell>
          <cell r="C577">
            <v>2130.543</v>
          </cell>
          <cell r="D577">
            <v>1065.458</v>
          </cell>
          <cell r="E577">
            <v>1065.085</v>
          </cell>
        </row>
        <row r="578">
          <cell r="B578">
            <v>37370</v>
          </cell>
          <cell r="C578">
            <v>2130.594</v>
          </cell>
          <cell r="D578">
            <v>1066.526</v>
          </cell>
          <cell r="E578">
            <v>1064.068</v>
          </cell>
        </row>
        <row r="579">
          <cell r="B579">
            <v>37371</v>
          </cell>
          <cell r="C579">
            <v>2130.991</v>
          </cell>
          <cell r="D579">
            <v>1070.594</v>
          </cell>
          <cell r="E579">
            <v>1060.397</v>
          </cell>
        </row>
        <row r="580">
          <cell r="B580">
            <v>37372</v>
          </cell>
          <cell r="C580">
            <v>2131.376</v>
          </cell>
          <cell r="D580">
            <v>1072.28</v>
          </cell>
          <cell r="E580">
            <v>1059.0960000000002</v>
          </cell>
        </row>
        <row r="581">
          <cell r="B581">
            <v>37373</v>
          </cell>
          <cell r="C581">
            <v>2131.425</v>
          </cell>
          <cell r="D581">
            <v>1072.822</v>
          </cell>
          <cell r="E581">
            <v>1058.6030000000003</v>
          </cell>
        </row>
        <row r="582">
          <cell r="B582">
            <v>37375</v>
          </cell>
          <cell r="C582">
            <v>2132.501</v>
          </cell>
          <cell r="D582">
            <v>1076.47</v>
          </cell>
          <cell r="E582">
            <v>1056.0310000000002</v>
          </cell>
        </row>
        <row r="583">
          <cell r="B583">
            <v>37376</v>
          </cell>
          <cell r="C583">
            <v>2132.585</v>
          </cell>
          <cell r="D583">
            <v>1079.144</v>
          </cell>
          <cell r="E583">
            <v>1053.441</v>
          </cell>
        </row>
        <row r="584">
          <cell r="B584">
            <v>37378</v>
          </cell>
          <cell r="C584">
            <v>2132.59</v>
          </cell>
          <cell r="D584">
            <v>1081.598</v>
          </cell>
          <cell r="E584">
            <v>1050.9920000000002</v>
          </cell>
        </row>
        <row r="585">
          <cell r="B585">
            <v>37379</v>
          </cell>
          <cell r="C585">
            <v>2132.815</v>
          </cell>
          <cell r="D585">
            <v>1083.713</v>
          </cell>
          <cell r="E585">
            <v>1049.102</v>
          </cell>
        </row>
        <row r="586">
          <cell r="B586">
            <v>37380</v>
          </cell>
          <cell r="C586">
            <v>2133.579</v>
          </cell>
          <cell r="D586">
            <v>1084.76</v>
          </cell>
          <cell r="E586">
            <v>1048.8190000000002</v>
          </cell>
        </row>
        <row r="587">
          <cell r="B587">
            <v>37382</v>
          </cell>
          <cell r="C587">
            <v>2133.58</v>
          </cell>
          <cell r="D587">
            <v>1085.511</v>
          </cell>
          <cell r="E587">
            <v>1048.069</v>
          </cell>
        </row>
        <row r="588">
          <cell r="B588">
            <v>37383</v>
          </cell>
          <cell r="C588">
            <v>2137.168</v>
          </cell>
          <cell r="D588">
            <v>1090.775</v>
          </cell>
          <cell r="E588">
            <v>1046.393</v>
          </cell>
        </row>
        <row r="589">
          <cell r="B589">
            <v>37384</v>
          </cell>
          <cell r="C589">
            <v>2137.978</v>
          </cell>
          <cell r="D589">
            <v>1092.41</v>
          </cell>
          <cell r="E589">
            <v>1045.568</v>
          </cell>
        </row>
        <row r="590">
          <cell r="B590">
            <v>37385</v>
          </cell>
          <cell r="C590">
            <v>2138.194</v>
          </cell>
          <cell r="D590">
            <v>1098.738</v>
          </cell>
          <cell r="E590">
            <v>1039.456</v>
          </cell>
        </row>
        <row r="591">
          <cell r="B591">
            <v>37386</v>
          </cell>
          <cell r="C591">
            <v>2139.114</v>
          </cell>
          <cell r="D591">
            <v>1100.39</v>
          </cell>
          <cell r="E591">
            <v>1038.724</v>
          </cell>
        </row>
        <row r="592">
          <cell r="B592">
            <v>37387</v>
          </cell>
          <cell r="C592">
            <v>2139.146</v>
          </cell>
          <cell r="D592">
            <v>1104.711</v>
          </cell>
          <cell r="E592">
            <v>1034.4350000000002</v>
          </cell>
        </row>
        <row r="593">
          <cell r="B593">
            <v>37389</v>
          </cell>
          <cell r="C593">
            <v>2139.185</v>
          </cell>
          <cell r="D593">
            <v>1106.907</v>
          </cell>
          <cell r="E593">
            <v>1032.278</v>
          </cell>
        </row>
        <row r="594">
          <cell r="B594">
            <v>37390</v>
          </cell>
          <cell r="C594">
            <v>2139.889</v>
          </cell>
          <cell r="D594">
            <v>1108.314</v>
          </cell>
          <cell r="E594">
            <v>1031.575</v>
          </cell>
        </row>
        <row r="595">
          <cell r="B595">
            <v>37391</v>
          </cell>
          <cell r="C595">
            <v>2141.129</v>
          </cell>
          <cell r="D595">
            <v>1110.23</v>
          </cell>
          <cell r="E595">
            <v>1030.899</v>
          </cell>
        </row>
        <row r="596">
          <cell r="B596">
            <v>37392</v>
          </cell>
          <cell r="C596">
            <v>2141.272</v>
          </cell>
          <cell r="D596">
            <v>1111.58</v>
          </cell>
          <cell r="E596">
            <v>1029.692</v>
          </cell>
        </row>
        <row r="597">
          <cell r="B597">
            <v>37393</v>
          </cell>
          <cell r="C597">
            <v>2141.883</v>
          </cell>
          <cell r="D597">
            <v>1114.082</v>
          </cell>
          <cell r="E597">
            <v>1027.8009999999997</v>
          </cell>
        </row>
        <row r="598">
          <cell r="B598">
            <v>37394</v>
          </cell>
          <cell r="C598">
            <v>2142.02</v>
          </cell>
          <cell r="D598">
            <v>1116.853</v>
          </cell>
          <cell r="E598">
            <v>1025.167</v>
          </cell>
        </row>
        <row r="599">
          <cell r="B599">
            <v>37396</v>
          </cell>
          <cell r="C599">
            <v>2142.04</v>
          </cell>
          <cell r="D599">
            <v>1120.902</v>
          </cell>
          <cell r="E599">
            <v>1021.1379999999999</v>
          </cell>
        </row>
        <row r="600">
          <cell r="B600">
            <v>37397</v>
          </cell>
          <cell r="C600">
            <v>2142.441</v>
          </cell>
          <cell r="D600">
            <v>1121.783</v>
          </cell>
          <cell r="E600">
            <v>1020.6579999999999</v>
          </cell>
        </row>
        <row r="601">
          <cell r="B601">
            <v>37398</v>
          </cell>
          <cell r="C601">
            <v>2142.544</v>
          </cell>
          <cell r="D601">
            <v>1123.445</v>
          </cell>
          <cell r="E601">
            <v>1019.0989999999999</v>
          </cell>
        </row>
        <row r="602">
          <cell r="B602">
            <v>37399</v>
          </cell>
          <cell r="C602">
            <v>2143.314</v>
          </cell>
          <cell r="D602">
            <v>1127.615</v>
          </cell>
          <cell r="E602">
            <v>1015.6989999999998</v>
          </cell>
        </row>
        <row r="603">
          <cell r="B603">
            <v>37400</v>
          </cell>
          <cell r="C603">
            <v>2143.33</v>
          </cell>
          <cell r="D603">
            <v>1128.864</v>
          </cell>
          <cell r="E603">
            <v>1014.4659999999999</v>
          </cell>
        </row>
        <row r="604">
          <cell r="B604">
            <v>37403</v>
          </cell>
          <cell r="C604">
            <v>2144.387</v>
          </cell>
          <cell r="D604">
            <v>1130.251</v>
          </cell>
          <cell r="E604">
            <v>1014.1360000000002</v>
          </cell>
        </row>
        <row r="605">
          <cell r="B605">
            <v>37404</v>
          </cell>
          <cell r="C605">
            <v>2144.569</v>
          </cell>
          <cell r="D605">
            <v>1131.031</v>
          </cell>
          <cell r="E605">
            <v>1013.538</v>
          </cell>
        </row>
        <row r="606">
          <cell r="B606">
            <v>37405</v>
          </cell>
          <cell r="C606">
            <v>2144.888</v>
          </cell>
          <cell r="D606">
            <v>1131.962</v>
          </cell>
          <cell r="E606">
            <v>1012.9259999999999</v>
          </cell>
        </row>
        <row r="607">
          <cell r="B607">
            <v>37406</v>
          </cell>
          <cell r="C607">
            <v>2146.338</v>
          </cell>
          <cell r="D607">
            <v>1143.581</v>
          </cell>
          <cell r="E607">
            <v>1002.7570000000003</v>
          </cell>
        </row>
        <row r="608">
          <cell r="B608">
            <v>37407</v>
          </cell>
          <cell r="C608">
            <v>2146.74</v>
          </cell>
          <cell r="D608">
            <v>1149.503</v>
          </cell>
          <cell r="E608">
            <v>997.2369999999999</v>
          </cell>
        </row>
        <row r="609">
          <cell r="B609">
            <v>37408</v>
          </cell>
          <cell r="C609">
            <v>2147.715</v>
          </cell>
          <cell r="D609">
            <v>1173.597</v>
          </cell>
          <cell r="E609">
            <v>974.1180000000002</v>
          </cell>
        </row>
        <row r="610">
          <cell r="B610">
            <v>37410</v>
          </cell>
          <cell r="C610">
            <v>2147.868</v>
          </cell>
          <cell r="D610">
            <v>1174.46</v>
          </cell>
          <cell r="E610">
            <v>973.4079999999999</v>
          </cell>
        </row>
        <row r="611">
          <cell r="B611">
            <v>37411</v>
          </cell>
          <cell r="C611">
            <v>2149.696</v>
          </cell>
          <cell r="D611">
            <v>1183.673</v>
          </cell>
          <cell r="E611">
            <v>966.0229999999999</v>
          </cell>
        </row>
        <row r="612">
          <cell r="B612">
            <v>37412</v>
          </cell>
          <cell r="C612">
            <v>2149.807</v>
          </cell>
          <cell r="D612">
            <v>1187.114</v>
          </cell>
          <cell r="E612">
            <v>962.6929999999998</v>
          </cell>
        </row>
        <row r="613">
          <cell r="B613">
            <v>37413</v>
          </cell>
          <cell r="C613">
            <v>2150.375</v>
          </cell>
          <cell r="D613">
            <v>1188.588</v>
          </cell>
          <cell r="E613">
            <v>961.787</v>
          </cell>
        </row>
        <row r="614">
          <cell r="B614">
            <v>37414</v>
          </cell>
          <cell r="C614">
            <v>2150.597</v>
          </cell>
          <cell r="D614">
            <v>1192.032</v>
          </cell>
          <cell r="E614">
            <v>958.5650000000003</v>
          </cell>
        </row>
        <row r="615">
          <cell r="B615">
            <v>37415</v>
          </cell>
          <cell r="C615">
            <v>2150.797</v>
          </cell>
          <cell r="D615">
            <v>1192.843</v>
          </cell>
          <cell r="E615">
            <v>957.954</v>
          </cell>
        </row>
        <row r="616">
          <cell r="B616">
            <v>37417</v>
          </cell>
          <cell r="C616">
            <v>2150.939</v>
          </cell>
          <cell r="D616">
            <v>1196.176</v>
          </cell>
          <cell r="E616">
            <v>954.7629999999999</v>
          </cell>
        </row>
        <row r="617">
          <cell r="B617">
            <v>37418</v>
          </cell>
          <cell r="C617">
            <v>2151.042</v>
          </cell>
          <cell r="D617">
            <v>1196.847</v>
          </cell>
          <cell r="E617">
            <v>954.1949999999999</v>
          </cell>
        </row>
        <row r="618">
          <cell r="B618">
            <v>37419</v>
          </cell>
          <cell r="C618">
            <v>2151.422</v>
          </cell>
          <cell r="D618">
            <v>1198.045</v>
          </cell>
          <cell r="E618">
            <v>953.377</v>
          </cell>
        </row>
        <row r="619">
          <cell r="B619">
            <v>37420</v>
          </cell>
          <cell r="C619">
            <v>2152.684</v>
          </cell>
          <cell r="D619">
            <v>1203.576</v>
          </cell>
          <cell r="E619">
            <v>949.1080000000002</v>
          </cell>
        </row>
        <row r="620">
          <cell r="B620">
            <v>37421</v>
          </cell>
          <cell r="C620">
            <v>2152.712</v>
          </cell>
          <cell r="D620">
            <v>1205.447</v>
          </cell>
          <cell r="E620">
            <v>947.2650000000001</v>
          </cell>
        </row>
        <row r="621">
          <cell r="B621">
            <v>37422</v>
          </cell>
          <cell r="C621">
            <v>2153.199</v>
          </cell>
          <cell r="D621">
            <v>1206.327</v>
          </cell>
          <cell r="E621">
            <v>946.8720000000001</v>
          </cell>
        </row>
        <row r="622">
          <cell r="B622">
            <v>37424</v>
          </cell>
          <cell r="C622">
            <v>2153.25</v>
          </cell>
          <cell r="D622">
            <v>1209.705</v>
          </cell>
          <cell r="E622">
            <v>943.5450000000001</v>
          </cell>
        </row>
        <row r="623">
          <cell r="B623">
            <v>37425</v>
          </cell>
          <cell r="C623">
            <v>2153.874</v>
          </cell>
          <cell r="D623">
            <v>1210.809</v>
          </cell>
          <cell r="E623">
            <v>943.0649999999998</v>
          </cell>
        </row>
        <row r="624">
          <cell r="B624">
            <v>37426</v>
          </cell>
          <cell r="C624">
            <v>2154.045</v>
          </cell>
          <cell r="D624">
            <v>1219.055</v>
          </cell>
          <cell r="E624">
            <v>934.99</v>
          </cell>
        </row>
        <row r="625">
          <cell r="B625">
            <v>37427</v>
          </cell>
          <cell r="C625">
            <v>2154.431</v>
          </cell>
          <cell r="D625">
            <v>1220.191</v>
          </cell>
          <cell r="E625">
            <v>934.24</v>
          </cell>
        </row>
        <row r="626">
          <cell r="B626">
            <v>37428</v>
          </cell>
          <cell r="C626">
            <v>2154.806</v>
          </cell>
          <cell r="D626">
            <v>1221.476</v>
          </cell>
          <cell r="E626">
            <v>933.3299999999999</v>
          </cell>
        </row>
        <row r="627">
          <cell r="B627">
            <v>37429</v>
          </cell>
          <cell r="C627">
            <v>2155.609</v>
          </cell>
          <cell r="D627">
            <v>1222.424</v>
          </cell>
          <cell r="E627">
            <v>933.185</v>
          </cell>
        </row>
        <row r="628">
          <cell r="B628">
            <v>37431</v>
          </cell>
          <cell r="C628">
            <v>2155.667</v>
          </cell>
          <cell r="D628">
            <v>1223.761</v>
          </cell>
          <cell r="E628">
            <v>931.906</v>
          </cell>
        </row>
        <row r="629">
          <cell r="B629">
            <v>37432</v>
          </cell>
          <cell r="C629">
            <v>2157.202</v>
          </cell>
          <cell r="D629">
            <v>1225.437</v>
          </cell>
          <cell r="E629">
            <v>931.7650000000003</v>
          </cell>
        </row>
        <row r="630">
          <cell r="B630">
            <v>37433</v>
          </cell>
          <cell r="C630">
            <v>2158.515</v>
          </cell>
          <cell r="D630">
            <v>1228.84</v>
          </cell>
          <cell r="E630">
            <v>929.675</v>
          </cell>
        </row>
        <row r="631">
          <cell r="B631">
            <v>37434</v>
          </cell>
          <cell r="C631">
            <v>2158.613</v>
          </cell>
          <cell r="D631">
            <v>1229.728</v>
          </cell>
          <cell r="E631">
            <v>928.8849999999998</v>
          </cell>
        </row>
        <row r="632">
          <cell r="B632">
            <v>37435</v>
          </cell>
          <cell r="C632">
            <v>2158.623</v>
          </cell>
          <cell r="D632">
            <v>1232.191</v>
          </cell>
          <cell r="E632">
            <v>926.432</v>
          </cell>
        </row>
        <row r="633">
          <cell r="B633">
            <v>37436</v>
          </cell>
          <cell r="C633">
            <v>2161.878</v>
          </cell>
          <cell r="D633">
            <v>1237.663</v>
          </cell>
          <cell r="E633">
            <v>924.2150000000001</v>
          </cell>
        </row>
        <row r="634">
          <cell r="B634">
            <v>37439</v>
          </cell>
          <cell r="C634">
            <v>2162.476</v>
          </cell>
          <cell r="D634">
            <v>1242.962</v>
          </cell>
          <cell r="E634">
            <v>919.5140000000001</v>
          </cell>
        </row>
        <row r="635">
          <cell r="B635">
            <v>37440</v>
          </cell>
          <cell r="C635">
            <v>2162.877</v>
          </cell>
          <cell r="D635">
            <v>1244.949</v>
          </cell>
          <cell r="E635">
            <v>917.9279999999999</v>
          </cell>
        </row>
        <row r="636">
          <cell r="B636">
            <v>37441</v>
          </cell>
          <cell r="C636">
            <v>2162.935</v>
          </cell>
          <cell r="D636">
            <v>1245.365</v>
          </cell>
          <cell r="E636">
            <v>917.5699999999999</v>
          </cell>
        </row>
        <row r="637">
          <cell r="B637">
            <v>37442</v>
          </cell>
          <cell r="C637">
            <v>2162.938</v>
          </cell>
          <cell r="D637">
            <v>1245.851</v>
          </cell>
          <cell r="E637">
            <v>917.087</v>
          </cell>
        </row>
        <row r="638">
          <cell r="B638">
            <v>37443</v>
          </cell>
          <cell r="C638">
            <v>2162.95</v>
          </cell>
          <cell r="D638">
            <v>1246.337</v>
          </cell>
          <cell r="E638">
            <v>916.6129999999998</v>
          </cell>
        </row>
        <row r="639">
          <cell r="B639">
            <v>37445</v>
          </cell>
          <cell r="C639">
            <v>2167.556</v>
          </cell>
          <cell r="D639">
            <v>1251.939</v>
          </cell>
          <cell r="E639">
            <v>915.617</v>
          </cell>
        </row>
        <row r="640">
          <cell r="B640">
            <v>37446</v>
          </cell>
          <cell r="C640">
            <v>2167.701</v>
          </cell>
          <cell r="D640">
            <v>1252.587</v>
          </cell>
          <cell r="E640">
            <v>915.114</v>
          </cell>
        </row>
        <row r="641">
          <cell r="B641">
            <v>37447</v>
          </cell>
          <cell r="C641">
            <v>2167.923</v>
          </cell>
          <cell r="D641">
            <v>1254.221</v>
          </cell>
          <cell r="E641">
            <v>913.7019999999998</v>
          </cell>
        </row>
        <row r="642">
          <cell r="B642">
            <v>37448</v>
          </cell>
          <cell r="C642">
            <v>2168.309</v>
          </cell>
          <cell r="D642">
            <v>1255.77</v>
          </cell>
          <cell r="E642">
            <v>912.5390000000002</v>
          </cell>
        </row>
        <row r="643">
          <cell r="B643">
            <v>37449</v>
          </cell>
          <cell r="C643">
            <v>2168.329</v>
          </cell>
          <cell r="D643">
            <v>1256.853</v>
          </cell>
          <cell r="E643">
            <v>911.4760000000001</v>
          </cell>
        </row>
        <row r="644">
          <cell r="B644">
            <v>37450</v>
          </cell>
          <cell r="C644">
            <v>2168.979</v>
          </cell>
          <cell r="D644">
            <v>1257.758</v>
          </cell>
          <cell r="E644">
            <v>911.2209999999998</v>
          </cell>
        </row>
        <row r="645">
          <cell r="B645">
            <v>37452</v>
          </cell>
          <cell r="C645">
            <v>2169.08</v>
          </cell>
          <cell r="D645">
            <v>1260.771</v>
          </cell>
          <cell r="E645">
            <v>908.309</v>
          </cell>
        </row>
        <row r="646">
          <cell r="B646">
            <v>37453</v>
          </cell>
          <cell r="C646">
            <v>2169.156</v>
          </cell>
          <cell r="D646">
            <v>1262.2</v>
          </cell>
          <cell r="E646">
            <v>906.9559999999999</v>
          </cell>
        </row>
        <row r="647">
          <cell r="B647">
            <v>37454</v>
          </cell>
          <cell r="C647">
            <v>2169.599</v>
          </cell>
          <cell r="D647">
            <v>1264.574</v>
          </cell>
          <cell r="E647">
            <v>905.0250000000001</v>
          </cell>
        </row>
        <row r="648">
          <cell r="B648">
            <v>37455</v>
          </cell>
          <cell r="C648">
            <v>2169.644</v>
          </cell>
          <cell r="D648">
            <v>1265.201</v>
          </cell>
          <cell r="E648">
            <v>904.4429999999998</v>
          </cell>
        </row>
        <row r="649">
          <cell r="B649">
            <v>37456</v>
          </cell>
          <cell r="C649">
            <v>2169.908</v>
          </cell>
          <cell r="D649">
            <v>1265.926</v>
          </cell>
          <cell r="E649">
            <v>903.982</v>
          </cell>
        </row>
        <row r="650">
          <cell r="B650">
            <v>37457</v>
          </cell>
          <cell r="C650">
            <v>2171.927</v>
          </cell>
          <cell r="D650">
            <v>1269.542</v>
          </cell>
          <cell r="E650">
            <v>902.3850000000002</v>
          </cell>
        </row>
        <row r="651">
          <cell r="B651">
            <v>37459</v>
          </cell>
          <cell r="C651">
            <v>2172.229</v>
          </cell>
          <cell r="D651">
            <v>1270.52</v>
          </cell>
          <cell r="E651">
            <v>901.7089999999998</v>
          </cell>
        </row>
        <row r="652">
          <cell r="B652">
            <v>37460</v>
          </cell>
          <cell r="C652">
            <v>2172.656</v>
          </cell>
          <cell r="D652">
            <v>1272.995</v>
          </cell>
          <cell r="E652">
            <v>899.6610000000001</v>
          </cell>
        </row>
        <row r="653">
          <cell r="B653">
            <v>37461</v>
          </cell>
          <cell r="C653">
            <v>2173.011</v>
          </cell>
          <cell r="D653">
            <v>1272.758</v>
          </cell>
          <cell r="E653">
            <v>900.2529999999999</v>
          </cell>
        </row>
        <row r="654">
          <cell r="B654">
            <v>37462</v>
          </cell>
          <cell r="C654">
            <v>2173.315</v>
          </cell>
          <cell r="D654">
            <v>1275.008</v>
          </cell>
          <cell r="E654">
            <v>898.307</v>
          </cell>
        </row>
        <row r="655">
          <cell r="B655">
            <v>37463</v>
          </cell>
          <cell r="C655">
            <v>2173.315</v>
          </cell>
          <cell r="D655">
            <v>1277.089</v>
          </cell>
          <cell r="E655">
            <v>896.2260000000001</v>
          </cell>
        </row>
        <row r="656">
          <cell r="B656">
            <v>37464</v>
          </cell>
          <cell r="C656">
            <v>2173.387</v>
          </cell>
          <cell r="D656">
            <v>1277.685</v>
          </cell>
          <cell r="E656">
            <v>895.7020000000002</v>
          </cell>
        </row>
        <row r="657">
          <cell r="B657">
            <v>37466</v>
          </cell>
          <cell r="C657">
            <v>2177.684</v>
          </cell>
          <cell r="D657">
            <v>1284.159</v>
          </cell>
          <cell r="E657">
            <v>893.5250000000001</v>
          </cell>
        </row>
        <row r="658">
          <cell r="B658">
            <v>37467</v>
          </cell>
          <cell r="C658">
            <v>2177.684</v>
          </cell>
          <cell r="D658">
            <v>1285.247</v>
          </cell>
          <cell r="E658">
            <v>892.4370000000001</v>
          </cell>
        </row>
        <row r="659">
          <cell r="B659">
            <v>37468</v>
          </cell>
          <cell r="C659">
            <v>2177.766</v>
          </cell>
          <cell r="D659">
            <v>1289.147</v>
          </cell>
          <cell r="E659">
            <v>888.6190000000001</v>
          </cell>
        </row>
        <row r="660">
          <cell r="B660">
            <v>37469</v>
          </cell>
          <cell r="C660">
            <v>2177.836</v>
          </cell>
          <cell r="D660">
            <v>1289.722</v>
          </cell>
          <cell r="E660">
            <v>888.1139999999998</v>
          </cell>
        </row>
        <row r="661">
          <cell r="B661">
            <v>37470</v>
          </cell>
          <cell r="C661">
            <v>2177.879</v>
          </cell>
          <cell r="D661">
            <v>1290.575</v>
          </cell>
          <cell r="E661">
            <v>887.3039999999999</v>
          </cell>
        </row>
        <row r="662">
          <cell r="B662">
            <v>37471</v>
          </cell>
          <cell r="C662">
            <v>2177.976</v>
          </cell>
          <cell r="D662">
            <v>1291.128</v>
          </cell>
          <cell r="E662">
            <v>886.8480000000002</v>
          </cell>
        </row>
        <row r="663">
          <cell r="B663">
            <v>37473</v>
          </cell>
          <cell r="C663">
            <v>2178.289</v>
          </cell>
          <cell r="D663">
            <v>1292.179</v>
          </cell>
          <cell r="E663">
            <v>886.1100000000001</v>
          </cell>
        </row>
        <row r="664">
          <cell r="B664">
            <v>37474</v>
          </cell>
          <cell r="C664">
            <v>2178.477</v>
          </cell>
          <cell r="D664">
            <v>1293.668</v>
          </cell>
          <cell r="E664">
            <v>884.809</v>
          </cell>
        </row>
        <row r="665">
          <cell r="B665">
            <v>37475</v>
          </cell>
          <cell r="C665">
            <v>2179.022</v>
          </cell>
          <cell r="D665">
            <v>1295.482</v>
          </cell>
          <cell r="E665">
            <v>883.54</v>
          </cell>
        </row>
        <row r="666">
          <cell r="B666">
            <v>37476</v>
          </cell>
          <cell r="C666">
            <v>2179.82</v>
          </cell>
          <cell r="D666">
            <v>1298.589</v>
          </cell>
          <cell r="E666">
            <v>881.2310000000002</v>
          </cell>
        </row>
        <row r="667">
          <cell r="B667">
            <v>37477</v>
          </cell>
          <cell r="C667">
            <v>2179.875</v>
          </cell>
          <cell r="D667">
            <v>1302.061</v>
          </cell>
          <cell r="E667">
            <v>877.8140000000001</v>
          </cell>
        </row>
        <row r="668">
          <cell r="B668">
            <v>37478</v>
          </cell>
          <cell r="C668">
            <v>2180.494</v>
          </cell>
          <cell r="D668">
            <v>1302.994</v>
          </cell>
          <cell r="E668">
            <v>877.5000000000002</v>
          </cell>
        </row>
        <row r="669">
          <cell r="B669">
            <v>37480</v>
          </cell>
          <cell r="C669">
            <v>2180.55</v>
          </cell>
          <cell r="D669">
            <v>1305.088</v>
          </cell>
          <cell r="E669">
            <v>875.4620000000002</v>
          </cell>
        </row>
        <row r="670">
          <cell r="B670">
            <v>37481</v>
          </cell>
          <cell r="C670">
            <v>2180.671</v>
          </cell>
          <cell r="D670">
            <v>1306.623</v>
          </cell>
          <cell r="E670">
            <v>874.0479999999998</v>
          </cell>
        </row>
        <row r="671">
          <cell r="B671">
            <v>37483</v>
          </cell>
          <cell r="C671">
            <v>2180.909</v>
          </cell>
          <cell r="D671">
            <v>1307.704</v>
          </cell>
          <cell r="E671">
            <v>873.2050000000002</v>
          </cell>
        </row>
        <row r="672">
          <cell r="B672">
            <v>37484</v>
          </cell>
          <cell r="C672">
            <v>2180.943</v>
          </cell>
          <cell r="D672">
            <v>1307.976</v>
          </cell>
          <cell r="E672">
            <v>872.9670000000001</v>
          </cell>
        </row>
        <row r="673">
          <cell r="B673">
            <v>37485</v>
          </cell>
          <cell r="C673">
            <v>2181.014</v>
          </cell>
          <cell r="D673">
            <v>1309.221</v>
          </cell>
          <cell r="E673">
            <v>871.7930000000001</v>
          </cell>
        </row>
        <row r="674">
          <cell r="B674">
            <v>37487</v>
          </cell>
          <cell r="C674">
            <v>2181.136</v>
          </cell>
          <cell r="D674">
            <v>1310.915</v>
          </cell>
          <cell r="E674">
            <v>870.221</v>
          </cell>
        </row>
        <row r="675">
          <cell r="B675">
            <v>37488</v>
          </cell>
          <cell r="C675">
            <v>2181.516</v>
          </cell>
          <cell r="D675">
            <v>1312.863</v>
          </cell>
          <cell r="E675">
            <v>868.653</v>
          </cell>
        </row>
        <row r="676">
          <cell r="B676">
            <v>37489</v>
          </cell>
          <cell r="C676">
            <v>2181.795</v>
          </cell>
          <cell r="D676">
            <v>1314.631</v>
          </cell>
          <cell r="E676">
            <v>867.164</v>
          </cell>
        </row>
        <row r="677">
          <cell r="B677">
            <v>37490</v>
          </cell>
          <cell r="C677">
            <v>2181.88</v>
          </cell>
          <cell r="D677">
            <v>1316.524</v>
          </cell>
          <cell r="E677">
            <v>865.3560000000002</v>
          </cell>
        </row>
        <row r="678">
          <cell r="B678">
            <v>37491</v>
          </cell>
          <cell r="C678">
            <v>2181.946</v>
          </cell>
          <cell r="D678">
            <v>1318.666</v>
          </cell>
          <cell r="E678">
            <v>863.28</v>
          </cell>
        </row>
        <row r="679">
          <cell r="B679">
            <v>37492</v>
          </cell>
          <cell r="C679">
            <v>2181.946</v>
          </cell>
          <cell r="D679">
            <v>1319.287</v>
          </cell>
          <cell r="E679">
            <v>862.6589999999999</v>
          </cell>
        </row>
        <row r="680">
          <cell r="B680">
            <v>37494</v>
          </cell>
          <cell r="C680">
            <v>2181.984</v>
          </cell>
          <cell r="D680">
            <v>1320.694</v>
          </cell>
          <cell r="E680">
            <v>861.29</v>
          </cell>
        </row>
        <row r="681">
          <cell r="B681">
            <v>37495</v>
          </cell>
          <cell r="C681">
            <v>2182.164</v>
          </cell>
          <cell r="D681">
            <v>1321.53</v>
          </cell>
          <cell r="E681">
            <v>860.6340000000002</v>
          </cell>
        </row>
        <row r="682">
          <cell r="B682">
            <v>37496</v>
          </cell>
          <cell r="C682">
            <v>2182.488</v>
          </cell>
          <cell r="D682">
            <v>1323.695</v>
          </cell>
          <cell r="E682">
            <v>858.7929999999999</v>
          </cell>
        </row>
        <row r="683">
          <cell r="B683">
            <v>37497</v>
          </cell>
          <cell r="C683">
            <v>2182.645</v>
          </cell>
          <cell r="D683">
            <v>1324.84</v>
          </cell>
          <cell r="E683">
            <v>857.8050000000001</v>
          </cell>
        </row>
        <row r="684">
          <cell r="B684">
            <v>37498</v>
          </cell>
          <cell r="C684">
            <v>2182.81</v>
          </cell>
          <cell r="D684">
            <v>1325.55</v>
          </cell>
          <cell r="E684">
            <v>857.26</v>
          </cell>
        </row>
        <row r="685">
          <cell r="B685">
            <v>37499</v>
          </cell>
          <cell r="C685">
            <v>2182.845</v>
          </cell>
          <cell r="D685">
            <v>1329.617</v>
          </cell>
          <cell r="E685">
            <v>853.2279999999998</v>
          </cell>
        </row>
        <row r="686">
          <cell r="B686">
            <v>37501</v>
          </cell>
          <cell r="C686">
            <v>2183.466</v>
          </cell>
          <cell r="D686">
            <v>1330.322</v>
          </cell>
          <cell r="E686">
            <v>853.144</v>
          </cell>
        </row>
        <row r="687">
          <cell r="B687">
            <v>37502</v>
          </cell>
          <cell r="C687">
            <v>2183.485</v>
          </cell>
          <cell r="D687">
            <v>1332.064</v>
          </cell>
          <cell r="E687">
            <v>851.421</v>
          </cell>
        </row>
        <row r="688">
          <cell r="B688">
            <v>37503</v>
          </cell>
          <cell r="C688">
            <v>2184.677</v>
          </cell>
          <cell r="D688">
            <v>1333.649</v>
          </cell>
          <cell r="E688">
            <v>851.0280000000002</v>
          </cell>
        </row>
        <row r="689">
          <cell r="B689">
            <v>37504</v>
          </cell>
          <cell r="C689">
            <v>2184.762</v>
          </cell>
          <cell r="D689">
            <v>1335.156</v>
          </cell>
          <cell r="E689">
            <v>849.6060000000002</v>
          </cell>
        </row>
        <row r="690">
          <cell r="B690">
            <v>37505</v>
          </cell>
          <cell r="C690">
            <v>2185.197</v>
          </cell>
          <cell r="D690">
            <v>1336.55</v>
          </cell>
          <cell r="E690">
            <v>848.6470000000002</v>
          </cell>
        </row>
        <row r="691">
          <cell r="B691">
            <v>37506</v>
          </cell>
          <cell r="C691">
            <v>2185.408</v>
          </cell>
          <cell r="D691">
            <v>1349.692</v>
          </cell>
          <cell r="E691">
            <v>835.7159999999999</v>
          </cell>
        </row>
        <row r="692">
          <cell r="B692">
            <v>37508</v>
          </cell>
          <cell r="C692">
            <v>2186.032</v>
          </cell>
          <cell r="D692">
            <v>1352.277</v>
          </cell>
          <cell r="E692">
            <v>833.7550000000001</v>
          </cell>
        </row>
        <row r="693">
          <cell r="B693">
            <v>37509</v>
          </cell>
          <cell r="C693">
            <v>2186.272</v>
          </cell>
          <cell r="D693">
            <v>1353.091</v>
          </cell>
          <cell r="E693">
            <v>833.181</v>
          </cell>
        </row>
        <row r="694">
          <cell r="B694">
            <v>37510</v>
          </cell>
          <cell r="C694">
            <v>2186.337</v>
          </cell>
          <cell r="D694">
            <v>1353.886</v>
          </cell>
          <cell r="E694">
            <v>832.451</v>
          </cell>
        </row>
        <row r="695">
          <cell r="B695">
            <v>37511</v>
          </cell>
          <cell r="C695">
            <v>2186.36</v>
          </cell>
          <cell r="D695">
            <v>1361.483</v>
          </cell>
          <cell r="E695">
            <v>824.8770000000002</v>
          </cell>
        </row>
        <row r="696">
          <cell r="B696">
            <v>37512</v>
          </cell>
          <cell r="C696">
            <v>2187.119</v>
          </cell>
          <cell r="D696">
            <v>1363.242</v>
          </cell>
          <cell r="E696">
            <v>823.8770000000002</v>
          </cell>
        </row>
        <row r="697">
          <cell r="B697">
            <v>37513</v>
          </cell>
          <cell r="C697">
            <v>2187.269</v>
          </cell>
          <cell r="D697">
            <v>1363.687</v>
          </cell>
          <cell r="E697">
            <v>823.5819999999999</v>
          </cell>
        </row>
        <row r="698">
          <cell r="B698">
            <v>37515</v>
          </cell>
          <cell r="C698">
            <v>2187.312</v>
          </cell>
          <cell r="D698">
            <v>1364.33</v>
          </cell>
          <cell r="E698">
            <v>822.982</v>
          </cell>
        </row>
        <row r="699">
          <cell r="B699">
            <v>37516</v>
          </cell>
          <cell r="C699">
            <v>2187.344</v>
          </cell>
          <cell r="D699">
            <v>1364.937</v>
          </cell>
          <cell r="E699">
            <v>822.4070000000002</v>
          </cell>
        </row>
        <row r="700">
          <cell r="B700">
            <v>37517</v>
          </cell>
          <cell r="C700">
            <v>2187.417</v>
          </cell>
          <cell r="D700">
            <v>1367.075</v>
          </cell>
          <cell r="E700">
            <v>820.3419999999999</v>
          </cell>
        </row>
        <row r="701">
          <cell r="B701">
            <v>37518</v>
          </cell>
          <cell r="C701">
            <v>2187.417</v>
          </cell>
          <cell r="D701">
            <v>1368.097</v>
          </cell>
          <cell r="E701">
            <v>819.3199999999999</v>
          </cell>
        </row>
        <row r="702">
          <cell r="B702">
            <v>37519</v>
          </cell>
          <cell r="C702">
            <v>2187.574</v>
          </cell>
          <cell r="D702">
            <v>1368.987</v>
          </cell>
          <cell r="E702">
            <v>818.587</v>
          </cell>
        </row>
        <row r="703">
          <cell r="B703">
            <v>37520</v>
          </cell>
          <cell r="C703">
            <v>2187.609</v>
          </cell>
          <cell r="D703">
            <v>1370.688</v>
          </cell>
          <cell r="E703">
            <v>816.9209999999998</v>
          </cell>
        </row>
        <row r="704">
          <cell r="B704">
            <v>37522</v>
          </cell>
          <cell r="C704">
            <v>2188.028</v>
          </cell>
          <cell r="D704">
            <v>1373.064</v>
          </cell>
          <cell r="E704">
            <v>814.9639999999997</v>
          </cell>
        </row>
        <row r="705">
          <cell r="B705">
            <v>37523</v>
          </cell>
          <cell r="C705">
            <v>2188.028</v>
          </cell>
          <cell r="D705">
            <v>1373.516</v>
          </cell>
          <cell r="E705">
            <v>814.5119999999997</v>
          </cell>
        </row>
        <row r="706">
          <cell r="B706">
            <v>37524</v>
          </cell>
          <cell r="C706">
            <v>2188.335</v>
          </cell>
          <cell r="D706">
            <v>1374.553</v>
          </cell>
          <cell r="E706">
            <v>813.7819999999999</v>
          </cell>
        </row>
        <row r="707">
          <cell r="B707">
            <v>37525</v>
          </cell>
          <cell r="C707">
            <v>2188.465</v>
          </cell>
          <cell r="D707">
            <v>1374.993</v>
          </cell>
          <cell r="E707">
            <v>813.4720000000002</v>
          </cell>
        </row>
        <row r="708">
          <cell r="B708">
            <v>37526</v>
          </cell>
          <cell r="C708">
            <v>2188.612</v>
          </cell>
          <cell r="D708">
            <v>1375.657</v>
          </cell>
          <cell r="E708">
            <v>812.9550000000002</v>
          </cell>
        </row>
        <row r="709">
          <cell r="B709">
            <v>37527</v>
          </cell>
          <cell r="C709">
            <v>2188.614</v>
          </cell>
          <cell r="D709">
            <v>1375.666</v>
          </cell>
          <cell r="E709">
            <v>812.9480000000001</v>
          </cell>
        </row>
        <row r="710">
          <cell r="B710">
            <v>37529</v>
          </cell>
          <cell r="C710">
            <v>2188.614</v>
          </cell>
          <cell r="D710">
            <v>1379.358</v>
          </cell>
          <cell r="E710">
            <v>809.2560000000001</v>
          </cell>
        </row>
        <row r="711">
          <cell r="B711">
            <v>37530</v>
          </cell>
          <cell r="C711">
            <v>2188.665</v>
          </cell>
          <cell r="D711">
            <v>1380.916</v>
          </cell>
          <cell r="E711">
            <v>807.749</v>
          </cell>
        </row>
        <row r="712">
          <cell r="B712">
            <v>37531</v>
          </cell>
          <cell r="C712">
            <v>2188.665</v>
          </cell>
          <cell r="D712">
            <v>1381.636</v>
          </cell>
          <cell r="E712">
            <v>807.029</v>
          </cell>
        </row>
        <row r="713">
          <cell r="B713">
            <v>37532</v>
          </cell>
          <cell r="C713">
            <v>2188.675</v>
          </cell>
          <cell r="D713">
            <v>1385.94</v>
          </cell>
          <cell r="E713">
            <v>802.7350000000001</v>
          </cell>
        </row>
        <row r="714">
          <cell r="B714">
            <v>37533</v>
          </cell>
          <cell r="C714">
            <v>2188.715</v>
          </cell>
          <cell r="D714">
            <v>1388.248</v>
          </cell>
          <cell r="E714">
            <v>800.4670000000001</v>
          </cell>
        </row>
        <row r="715">
          <cell r="B715">
            <v>37534</v>
          </cell>
          <cell r="C715">
            <v>2188.72</v>
          </cell>
          <cell r="D715">
            <v>1390.308</v>
          </cell>
          <cell r="E715">
            <v>798.4119999999998</v>
          </cell>
        </row>
        <row r="716">
          <cell r="B716">
            <v>37536</v>
          </cell>
          <cell r="C716">
            <v>2188.772</v>
          </cell>
          <cell r="D716">
            <v>1392.967</v>
          </cell>
          <cell r="E716">
            <v>795.8049999999998</v>
          </cell>
        </row>
        <row r="717">
          <cell r="B717">
            <v>37537</v>
          </cell>
          <cell r="C717">
            <v>2188.772</v>
          </cell>
          <cell r="D717">
            <v>1393.696</v>
          </cell>
          <cell r="E717">
            <v>795.076</v>
          </cell>
        </row>
        <row r="718">
          <cell r="B718">
            <v>37538</v>
          </cell>
          <cell r="C718">
            <v>2188.772</v>
          </cell>
          <cell r="D718">
            <v>1394.161</v>
          </cell>
          <cell r="E718">
            <v>794.6109999999999</v>
          </cell>
        </row>
        <row r="719">
          <cell r="B719">
            <v>37539</v>
          </cell>
          <cell r="C719">
            <v>2188.772</v>
          </cell>
          <cell r="D719">
            <v>1394.161</v>
          </cell>
          <cell r="E719">
            <v>794.6109999999999</v>
          </cell>
        </row>
        <row r="720">
          <cell r="B720">
            <v>37540</v>
          </cell>
          <cell r="C720">
            <v>2188.772</v>
          </cell>
          <cell r="D720">
            <v>1395.246</v>
          </cell>
          <cell r="E720">
            <v>793.5259999999998</v>
          </cell>
        </row>
        <row r="721">
          <cell r="B721">
            <v>37541</v>
          </cell>
          <cell r="C721">
            <v>2188.772</v>
          </cell>
          <cell r="D721">
            <v>1395.399</v>
          </cell>
          <cell r="E721">
            <v>793.373</v>
          </cell>
        </row>
        <row r="722">
          <cell r="B722">
            <v>37543</v>
          </cell>
          <cell r="C722">
            <v>2188.772</v>
          </cell>
          <cell r="D722">
            <v>1396.108</v>
          </cell>
          <cell r="E722">
            <v>792.664</v>
          </cell>
        </row>
        <row r="723">
          <cell r="B723">
            <v>37544</v>
          </cell>
          <cell r="C723">
            <v>2188.802</v>
          </cell>
          <cell r="D723">
            <v>1399.578</v>
          </cell>
          <cell r="E723">
            <v>789.2240000000002</v>
          </cell>
        </row>
        <row r="724">
          <cell r="B724">
            <v>37545</v>
          </cell>
          <cell r="C724">
            <v>2188.802</v>
          </cell>
          <cell r="D724">
            <v>1401.141</v>
          </cell>
          <cell r="E724">
            <v>787.6610000000001</v>
          </cell>
        </row>
        <row r="725">
          <cell r="B725">
            <v>37546</v>
          </cell>
          <cell r="C725">
            <v>2188.804</v>
          </cell>
          <cell r="D725">
            <v>1403.915</v>
          </cell>
          <cell r="E725">
            <v>784.8890000000001</v>
          </cell>
        </row>
        <row r="726">
          <cell r="B726">
            <v>37547</v>
          </cell>
          <cell r="C726">
            <v>2188.804</v>
          </cell>
          <cell r="D726">
            <v>1404.313</v>
          </cell>
          <cell r="E726">
            <v>784.491</v>
          </cell>
        </row>
        <row r="727">
          <cell r="B727">
            <v>37548</v>
          </cell>
          <cell r="C727">
            <v>2188.804</v>
          </cell>
          <cell r="D727">
            <v>1404.933</v>
          </cell>
          <cell r="E727">
            <v>783.8710000000001</v>
          </cell>
        </row>
        <row r="728">
          <cell r="B728">
            <v>37550</v>
          </cell>
          <cell r="C728">
            <v>2188.804</v>
          </cell>
          <cell r="D728">
            <v>1408.438</v>
          </cell>
          <cell r="E728">
            <v>780.366</v>
          </cell>
        </row>
        <row r="729">
          <cell r="B729">
            <v>37551</v>
          </cell>
          <cell r="C729">
            <v>2188.807</v>
          </cell>
          <cell r="D729">
            <v>1409.419</v>
          </cell>
          <cell r="E729">
            <v>779.3879999999997</v>
          </cell>
        </row>
        <row r="730">
          <cell r="B730">
            <v>37552</v>
          </cell>
          <cell r="C730">
            <v>2188.809</v>
          </cell>
          <cell r="D730">
            <v>1410.819</v>
          </cell>
          <cell r="E730">
            <v>777.9900000000002</v>
          </cell>
        </row>
        <row r="731">
          <cell r="B731">
            <v>37553</v>
          </cell>
          <cell r="C731">
            <v>2188.809</v>
          </cell>
          <cell r="D731">
            <v>1411.158</v>
          </cell>
          <cell r="E731">
            <v>777.6510000000003</v>
          </cell>
        </row>
        <row r="732">
          <cell r="B732">
            <v>37554</v>
          </cell>
          <cell r="C732">
            <v>2188.809</v>
          </cell>
          <cell r="D732">
            <v>1412.74</v>
          </cell>
          <cell r="E732">
            <v>776.0690000000002</v>
          </cell>
        </row>
        <row r="733">
          <cell r="B733">
            <v>37555</v>
          </cell>
          <cell r="C733">
            <v>2188.809</v>
          </cell>
          <cell r="D733">
            <v>1414.032</v>
          </cell>
          <cell r="E733">
            <v>774.7770000000003</v>
          </cell>
        </row>
        <row r="734">
          <cell r="B734">
            <v>37557</v>
          </cell>
          <cell r="C734">
            <v>2188.809</v>
          </cell>
          <cell r="D734">
            <v>1414.304</v>
          </cell>
          <cell r="E734">
            <v>774.5050000000001</v>
          </cell>
        </row>
        <row r="735">
          <cell r="B735">
            <v>37558</v>
          </cell>
          <cell r="C735">
            <v>2188.809</v>
          </cell>
          <cell r="D735">
            <v>1414.792</v>
          </cell>
          <cell r="E735">
            <v>774.0170000000003</v>
          </cell>
        </row>
        <row r="736">
          <cell r="B736">
            <v>37559</v>
          </cell>
          <cell r="C736">
            <v>2188.809</v>
          </cell>
          <cell r="D736">
            <v>1415.192</v>
          </cell>
          <cell r="E736">
            <v>773.6170000000002</v>
          </cell>
        </row>
        <row r="737">
          <cell r="B737">
            <v>37560</v>
          </cell>
          <cell r="C737">
            <v>2188.809</v>
          </cell>
          <cell r="D737">
            <v>1418.371</v>
          </cell>
          <cell r="E737">
            <v>770.4380000000001</v>
          </cell>
        </row>
        <row r="738">
          <cell r="B738">
            <v>37561</v>
          </cell>
          <cell r="C738">
            <v>2188.809</v>
          </cell>
          <cell r="D738">
            <v>1418.872</v>
          </cell>
          <cell r="E738">
            <v>769.9370000000001</v>
          </cell>
        </row>
        <row r="739">
          <cell r="B739">
            <v>37562</v>
          </cell>
          <cell r="C739">
            <v>2188.809</v>
          </cell>
          <cell r="D739">
            <v>1419.451</v>
          </cell>
          <cell r="E739">
            <v>769.3580000000002</v>
          </cell>
        </row>
        <row r="740">
          <cell r="B740">
            <v>37564</v>
          </cell>
          <cell r="C740">
            <v>2188.809</v>
          </cell>
          <cell r="D740">
            <v>1420.062</v>
          </cell>
          <cell r="E740">
            <v>768.7470000000003</v>
          </cell>
        </row>
        <row r="741">
          <cell r="B741">
            <v>37565</v>
          </cell>
          <cell r="C741">
            <v>2188.809</v>
          </cell>
          <cell r="D741">
            <v>1420.834</v>
          </cell>
          <cell r="E741">
            <v>767.9750000000001</v>
          </cell>
        </row>
        <row r="742">
          <cell r="B742">
            <v>37566</v>
          </cell>
          <cell r="C742">
            <v>2188.809</v>
          </cell>
          <cell r="D742">
            <v>1421.017</v>
          </cell>
          <cell r="E742">
            <v>767.7920000000001</v>
          </cell>
        </row>
        <row r="743">
          <cell r="B743">
            <v>37568</v>
          </cell>
          <cell r="C743">
            <v>2188.809</v>
          </cell>
          <cell r="D743">
            <v>1421.017</v>
          </cell>
          <cell r="E743">
            <v>767.7920000000001</v>
          </cell>
        </row>
        <row r="744">
          <cell r="B744">
            <v>37571</v>
          </cell>
          <cell r="C744">
            <v>2188.809</v>
          </cell>
          <cell r="D744">
            <v>1421.579</v>
          </cell>
          <cell r="E744">
            <v>767.2300000000002</v>
          </cell>
        </row>
        <row r="745">
          <cell r="B745">
            <v>37572</v>
          </cell>
          <cell r="C745">
            <v>2188.809</v>
          </cell>
          <cell r="D745">
            <v>1423.424</v>
          </cell>
          <cell r="E745">
            <v>765.3850000000002</v>
          </cell>
        </row>
        <row r="746">
          <cell r="B746">
            <v>37573</v>
          </cell>
          <cell r="C746">
            <v>2189.159</v>
          </cell>
          <cell r="D746">
            <v>1426.22</v>
          </cell>
          <cell r="E746">
            <v>762.9390000000001</v>
          </cell>
        </row>
        <row r="747">
          <cell r="B747">
            <v>37574</v>
          </cell>
          <cell r="C747">
            <v>2189.159</v>
          </cell>
          <cell r="D747">
            <v>1427.153</v>
          </cell>
          <cell r="E747">
            <v>762.0060000000001</v>
          </cell>
        </row>
        <row r="748">
          <cell r="B748">
            <v>37575</v>
          </cell>
          <cell r="C748">
            <v>2189.159</v>
          </cell>
          <cell r="D748">
            <v>1427.861</v>
          </cell>
          <cell r="E748">
            <v>761.298</v>
          </cell>
        </row>
        <row r="749">
          <cell r="B749">
            <v>37576</v>
          </cell>
          <cell r="C749">
            <v>2189.159</v>
          </cell>
          <cell r="D749">
            <v>1428.482</v>
          </cell>
          <cell r="E749">
            <v>760.6770000000001</v>
          </cell>
        </row>
        <row r="750">
          <cell r="B750">
            <v>37578</v>
          </cell>
          <cell r="C750">
            <v>2189.159</v>
          </cell>
          <cell r="D750">
            <v>1432.589</v>
          </cell>
          <cell r="E750">
            <v>756.5700000000002</v>
          </cell>
        </row>
        <row r="751">
          <cell r="B751">
            <v>37579</v>
          </cell>
          <cell r="C751">
            <v>2189.159</v>
          </cell>
          <cell r="D751">
            <v>1432.723</v>
          </cell>
          <cell r="E751">
            <v>756.4360000000001</v>
          </cell>
        </row>
        <row r="752">
          <cell r="B752">
            <v>37580</v>
          </cell>
          <cell r="C752">
            <v>2189.159</v>
          </cell>
          <cell r="D752">
            <v>1432.811</v>
          </cell>
          <cell r="E752">
            <v>756.3480000000002</v>
          </cell>
        </row>
        <row r="753">
          <cell r="B753">
            <v>37581</v>
          </cell>
          <cell r="C753">
            <v>2190.011</v>
          </cell>
          <cell r="D753">
            <v>1432.969</v>
          </cell>
          <cell r="E753">
            <v>757.0419999999999</v>
          </cell>
        </row>
        <row r="754">
          <cell r="B754">
            <v>37582</v>
          </cell>
          <cell r="C754">
            <v>2190.011</v>
          </cell>
          <cell r="D754">
            <v>1433.194</v>
          </cell>
          <cell r="E754">
            <v>756.817</v>
          </cell>
        </row>
        <row r="755">
          <cell r="B755">
            <v>37583</v>
          </cell>
          <cell r="C755">
            <v>2190.011</v>
          </cell>
          <cell r="D755">
            <v>1436.056</v>
          </cell>
          <cell r="E755">
            <v>753.9549999999999</v>
          </cell>
        </row>
        <row r="756">
          <cell r="B756">
            <v>37585</v>
          </cell>
          <cell r="C756">
            <v>2190.011</v>
          </cell>
          <cell r="D756">
            <v>1437.151</v>
          </cell>
          <cell r="E756">
            <v>752.8599999999999</v>
          </cell>
        </row>
        <row r="757">
          <cell r="B757">
            <v>37586</v>
          </cell>
          <cell r="C757">
            <v>2190.011</v>
          </cell>
          <cell r="D757">
            <v>1437.71</v>
          </cell>
          <cell r="E757">
            <v>752.3009999999999</v>
          </cell>
        </row>
        <row r="758">
          <cell r="B758">
            <v>37587</v>
          </cell>
          <cell r="C758">
            <v>2190.011</v>
          </cell>
          <cell r="D758">
            <v>1439.054</v>
          </cell>
          <cell r="E758">
            <v>750.9569999999999</v>
          </cell>
        </row>
        <row r="759">
          <cell r="B759">
            <v>37588</v>
          </cell>
          <cell r="C759">
            <v>2190.011</v>
          </cell>
          <cell r="D759">
            <v>1439.837</v>
          </cell>
          <cell r="E759">
            <v>750.174</v>
          </cell>
        </row>
        <row r="760">
          <cell r="B760">
            <v>37589</v>
          </cell>
          <cell r="C760">
            <v>2190.011</v>
          </cell>
          <cell r="D760">
            <v>1440.244</v>
          </cell>
          <cell r="E760">
            <v>749.767</v>
          </cell>
        </row>
        <row r="761">
          <cell r="B761">
            <v>37590</v>
          </cell>
          <cell r="C761">
            <v>2190.011</v>
          </cell>
          <cell r="D761">
            <v>1443.696</v>
          </cell>
          <cell r="E761">
            <v>746.315</v>
          </cell>
        </row>
        <row r="762">
          <cell r="B762">
            <v>37592</v>
          </cell>
          <cell r="C762">
            <v>2190.011</v>
          </cell>
          <cell r="D762">
            <v>1446.476</v>
          </cell>
          <cell r="E762">
            <v>743.5349999999999</v>
          </cell>
        </row>
        <row r="763">
          <cell r="B763">
            <v>37593</v>
          </cell>
          <cell r="C763">
            <v>2190.011</v>
          </cell>
          <cell r="D763">
            <v>1448.377</v>
          </cell>
          <cell r="E763">
            <v>741.634</v>
          </cell>
        </row>
        <row r="764">
          <cell r="B764">
            <v>37594</v>
          </cell>
          <cell r="C764">
            <v>2190.011</v>
          </cell>
          <cell r="D764">
            <v>1449.147</v>
          </cell>
          <cell r="E764">
            <v>740.864</v>
          </cell>
        </row>
        <row r="765">
          <cell r="B765">
            <v>37599</v>
          </cell>
          <cell r="C765">
            <v>2190.011</v>
          </cell>
          <cell r="D765">
            <v>1449.482</v>
          </cell>
          <cell r="E765">
            <v>740.529</v>
          </cell>
        </row>
        <row r="766">
          <cell r="B766">
            <v>37600</v>
          </cell>
          <cell r="C766">
            <v>2190.011</v>
          </cell>
          <cell r="D766">
            <v>1450.065</v>
          </cell>
          <cell r="E766">
            <v>739.9459999999999</v>
          </cell>
        </row>
        <row r="767">
          <cell r="B767">
            <v>37601</v>
          </cell>
          <cell r="C767">
            <v>2190.011</v>
          </cell>
          <cell r="D767">
            <v>1453.605</v>
          </cell>
          <cell r="E767">
            <v>736.406</v>
          </cell>
        </row>
        <row r="768">
          <cell r="B768">
            <v>37602</v>
          </cell>
          <cell r="C768">
            <v>2190.011</v>
          </cell>
          <cell r="D768">
            <v>1456.211</v>
          </cell>
          <cell r="E768">
            <v>733.8</v>
          </cell>
        </row>
        <row r="769">
          <cell r="B769">
            <v>37603</v>
          </cell>
          <cell r="C769">
            <v>2190.011</v>
          </cell>
          <cell r="D769">
            <v>1457.632</v>
          </cell>
          <cell r="E769">
            <v>732.3789999999999</v>
          </cell>
        </row>
        <row r="770">
          <cell r="B770">
            <v>37604</v>
          </cell>
          <cell r="C770">
            <v>2190.011</v>
          </cell>
          <cell r="D770">
            <v>1461.072</v>
          </cell>
          <cell r="E770">
            <v>728.9390000000001</v>
          </cell>
        </row>
        <row r="771">
          <cell r="B771">
            <v>37606</v>
          </cell>
          <cell r="C771">
            <v>2190.011</v>
          </cell>
          <cell r="D771">
            <v>1461.963</v>
          </cell>
          <cell r="E771">
            <v>728.048</v>
          </cell>
        </row>
        <row r="772">
          <cell r="B772">
            <v>37607</v>
          </cell>
          <cell r="C772">
            <v>2190.011</v>
          </cell>
          <cell r="D772">
            <v>1463.75</v>
          </cell>
          <cell r="E772">
            <v>726.261</v>
          </cell>
        </row>
        <row r="773">
          <cell r="B773">
            <v>37608</v>
          </cell>
          <cell r="C773">
            <v>2190.011</v>
          </cell>
          <cell r="D773">
            <v>1464.65</v>
          </cell>
          <cell r="E773">
            <v>725.3609999999999</v>
          </cell>
        </row>
        <row r="774">
          <cell r="B774">
            <v>37609</v>
          </cell>
          <cell r="C774">
            <v>2190.011</v>
          </cell>
          <cell r="D774">
            <v>1465.598</v>
          </cell>
          <cell r="E774">
            <v>724.413</v>
          </cell>
        </row>
        <row r="775">
          <cell r="B775">
            <v>37610</v>
          </cell>
          <cell r="C775">
            <v>2190.011</v>
          </cell>
          <cell r="D775">
            <v>1465.827</v>
          </cell>
          <cell r="E775">
            <v>724.184</v>
          </cell>
        </row>
        <row r="776">
          <cell r="B776">
            <v>37611</v>
          </cell>
          <cell r="C776">
            <v>2190.011</v>
          </cell>
          <cell r="D776">
            <v>1466.563</v>
          </cell>
          <cell r="E776">
            <v>723.4479999999999</v>
          </cell>
        </row>
        <row r="777">
          <cell r="B777">
            <v>37613</v>
          </cell>
          <cell r="C777">
            <v>2190.011</v>
          </cell>
          <cell r="D777">
            <v>1467.122</v>
          </cell>
          <cell r="E777">
            <v>722.8889999999999</v>
          </cell>
        </row>
        <row r="778">
          <cell r="B778">
            <v>37614</v>
          </cell>
          <cell r="C778">
            <v>2190.011</v>
          </cell>
          <cell r="D778">
            <v>1468.154</v>
          </cell>
          <cell r="E778">
            <v>721.857</v>
          </cell>
        </row>
        <row r="779">
          <cell r="B779">
            <v>37616</v>
          </cell>
          <cell r="C779">
            <v>2190.011</v>
          </cell>
          <cell r="D779">
            <v>1469.264</v>
          </cell>
          <cell r="E779">
            <v>720.7470000000001</v>
          </cell>
        </row>
        <row r="780">
          <cell r="B780">
            <v>37617</v>
          </cell>
          <cell r="C780">
            <v>2190.011</v>
          </cell>
          <cell r="D780">
            <v>1469.727</v>
          </cell>
          <cell r="E780">
            <v>720.2839999999999</v>
          </cell>
        </row>
        <row r="781">
          <cell r="B781">
            <v>37618</v>
          </cell>
          <cell r="C781">
            <v>2190.011</v>
          </cell>
          <cell r="D781">
            <v>1472.544</v>
          </cell>
          <cell r="E781">
            <v>717.4669999999999</v>
          </cell>
        </row>
        <row r="782">
          <cell r="B782">
            <v>37620</v>
          </cell>
          <cell r="C782">
            <v>2190.011</v>
          </cell>
          <cell r="D782">
            <v>1473.348</v>
          </cell>
          <cell r="E782">
            <v>716.663</v>
          </cell>
        </row>
        <row r="783">
          <cell r="B783">
            <v>37621</v>
          </cell>
          <cell r="C783">
            <v>2190.011</v>
          </cell>
          <cell r="D783">
            <v>1474.996</v>
          </cell>
          <cell r="E783">
            <v>715.0149999999999</v>
          </cell>
        </row>
        <row r="784">
          <cell r="B784">
            <v>37623</v>
          </cell>
          <cell r="C784">
            <v>2190.011</v>
          </cell>
          <cell r="D784">
            <v>1475.7</v>
          </cell>
          <cell r="E784">
            <v>714.3109999999999</v>
          </cell>
        </row>
        <row r="785">
          <cell r="B785">
            <v>37624</v>
          </cell>
          <cell r="C785">
            <v>2190.011</v>
          </cell>
          <cell r="D785">
            <v>1476.087</v>
          </cell>
          <cell r="E785">
            <v>713.924</v>
          </cell>
        </row>
        <row r="786">
          <cell r="B786">
            <v>37625</v>
          </cell>
          <cell r="C786">
            <v>2190.011</v>
          </cell>
          <cell r="D786">
            <v>1476.476</v>
          </cell>
          <cell r="E786">
            <v>713.5349999999999</v>
          </cell>
        </row>
        <row r="787">
          <cell r="B787">
            <v>37627</v>
          </cell>
          <cell r="C787">
            <v>2190.05</v>
          </cell>
          <cell r="D787">
            <v>1476.561</v>
          </cell>
          <cell r="E787">
            <v>713.4890000000003</v>
          </cell>
        </row>
        <row r="788">
          <cell r="B788">
            <v>37628</v>
          </cell>
          <cell r="C788">
            <v>2190.05</v>
          </cell>
          <cell r="D788">
            <v>1477.121</v>
          </cell>
          <cell r="E788">
            <v>712.9290000000001</v>
          </cell>
        </row>
        <row r="789">
          <cell r="B789">
            <v>37629</v>
          </cell>
          <cell r="C789">
            <v>2190.05</v>
          </cell>
          <cell r="D789">
            <v>1477.69</v>
          </cell>
          <cell r="E789">
            <v>712.3600000000001</v>
          </cell>
        </row>
        <row r="790">
          <cell r="B790">
            <v>37630</v>
          </cell>
          <cell r="C790">
            <v>2190.148</v>
          </cell>
          <cell r="D790">
            <v>1478.406</v>
          </cell>
          <cell r="E790">
            <v>711.7420000000002</v>
          </cell>
        </row>
        <row r="791">
          <cell r="B791">
            <v>37631</v>
          </cell>
          <cell r="C791">
            <v>2190.148</v>
          </cell>
          <cell r="D791">
            <v>1482.226</v>
          </cell>
          <cell r="E791">
            <v>707.922</v>
          </cell>
        </row>
        <row r="792">
          <cell r="B792">
            <v>37632</v>
          </cell>
          <cell r="C792">
            <v>2190.148</v>
          </cell>
          <cell r="D792">
            <v>1482.875</v>
          </cell>
          <cell r="E792">
            <v>707.2730000000001</v>
          </cell>
        </row>
        <row r="793">
          <cell r="B793">
            <v>37634</v>
          </cell>
          <cell r="C793">
            <v>2190.148</v>
          </cell>
          <cell r="D793">
            <v>1483.375</v>
          </cell>
          <cell r="E793">
            <v>706.7730000000001</v>
          </cell>
        </row>
        <row r="794">
          <cell r="B794">
            <v>37635</v>
          </cell>
          <cell r="C794">
            <v>2190.148</v>
          </cell>
          <cell r="D794">
            <v>1483.718</v>
          </cell>
          <cell r="E794">
            <v>706.4300000000001</v>
          </cell>
        </row>
        <row r="795">
          <cell r="B795">
            <v>37636</v>
          </cell>
          <cell r="C795">
            <v>2190.156</v>
          </cell>
          <cell r="D795">
            <v>1484.195</v>
          </cell>
          <cell r="E795">
            <v>705.961</v>
          </cell>
        </row>
        <row r="796">
          <cell r="B796">
            <v>37637</v>
          </cell>
          <cell r="C796">
            <v>2190.156</v>
          </cell>
          <cell r="D796">
            <v>1484.28</v>
          </cell>
          <cell r="E796">
            <v>705.876</v>
          </cell>
        </row>
        <row r="797">
          <cell r="B797">
            <v>37638</v>
          </cell>
          <cell r="C797">
            <v>2190.156</v>
          </cell>
          <cell r="D797">
            <v>1486.737</v>
          </cell>
          <cell r="E797">
            <v>703.4189999999999</v>
          </cell>
        </row>
        <row r="798">
          <cell r="B798">
            <v>37639</v>
          </cell>
          <cell r="C798">
            <v>2190.156</v>
          </cell>
          <cell r="D798">
            <v>1487.496</v>
          </cell>
          <cell r="E798">
            <v>702.6599999999999</v>
          </cell>
        </row>
        <row r="799">
          <cell r="B799">
            <v>37641</v>
          </cell>
          <cell r="C799">
            <v>2190.156</v>
          </cell>
          <cell r="D799">
            <v>1487.903</v>
          </cell>
          <cell r="E799">
            <v>702.2529999999999</v>
          </cell>
        </row>
        <row r="800">
          <cell r="B800">
            <v>37642</v>
          </cell>
          <cell r="C800">
            <v>2190.156</v>
          </cell>
          <cell r="D800">
            <v>1487.963</v>
          </cell>
          <cell r="E800">
            <v>702.193</v>
          </cell>
        </row>
        <row r="801">
          <cell r="B801">
            <v>37643</v>
          </cell>
          <cell r="C801">
            <v>2190.156</v>
          </cell>
          <cell r="D801">
            <v>1489.392</v>
          </cell>
          <cell r="E801">
            <v>700.7639999999999</v>
          </cell>
        </row>
        <row r="802">
          <cell r="B802">
            <v>37644</v>
          </cell>
          <cell r="C802">
            <v>2190.156</v>
          </cell>
          <cell r="D802">
            <v>1490.265</v>
          </cell>
          <cell r="E802">
            <v>699.8909999999998</v>
          </cell>
        </row>
        <row r="803">
          <cell r="B803">
            <v>37645</v>
          </cell>
          <cell r="C803">
            <v>2190.156</v>
          </cell>
          <cell r="D803">
            <v>1491.137</v>
          </cell>
          <cell r="E803">
            <v>699.019</v>
          </cell>
        </row>
        <row r="804">
          <cell r="B804">
            <v>37646</v>
          </cell>
          <cell r="C804">
            <v>2190.156</v>
          </cell>
          <cell r="D804">
            <v>1491.72</v>
          </cell>
          <cell r="E804">
            <v>698.4359999999999</v>
          </cell>
        </row>
        <row r="805">
          <cell r="B805">
            <v>37648</v>
          </cell>
          <cell r="C805">
            <v>2190.156</v>
          </cell>
          <cell r="D805">
            <v>1492.073</v>
          </cell>
          <cell r="E805">
            <v>698.0829999999999</v>
          </cell>
        </row>
        <row r="806">
          <cell r="B806">
            <v>37649</v>
          </cell>
          <cell r="C806">
            <v>2190.156</v>
          </cell>
          <cell r="D806">
            <v>1492.606</v>
          </cell>
          <cell r="E806">
            <v>697.55</v>
          </cell>
        </row>
        <row r="807">
          <cell r="B807">
            <v>37650</v>
          </cell>
          <cell r="C807">
            <v>2190.156</v>
          </cell>
          <cell r="D807">
            <v>1493.366</v>
          </cell>
          <cell r="E807">
            <v>696.79</v>
          </cell>
        </row>
        <row r="808">
          <cell r="B808">
            <v>37651</v>
          </cell>
          <cell r="C808">
            <v>2190.156</v>
          </cell>
          <cell r="D808">
            <v>1493.71</v>
          </cell>
          <cell r="E808">
            <v>696.4459999999999</v>
          </cell>
        </row>
        <row r="809">
          <cell r="B809">
            <v>37652</v>
          </cell>
          <cell r="C809">
            <v>2190.17</v>
          </cell>
          <cell r="D809">
            <v>1497.588</v>
          </cell>
          <cell r="E809">
            <v>692.5820000000001</v>
          </cell>
        </row>
        <row r="810">
          <cell r="B810">
            <v>37653</v>
          </cell>
          <cell r="C810">
            <v>2190.17</v>
          </cell>
          <cell r="D810">
            <v>1497.778</v>
          </cell>
          <cell r="E810">
            <v>692.392</v>
          </cell>
        </row>
        <row r="811">
          <cell r="B811">
            <v>37655</v>
          </cell>
          <cell r="C811">
            <v>2190.179</v>
          </cell>
          <cell r="D811">
            <v>1498.467</v>
          </cell>
          <cell r="E811">
            <v>691.712</v>
          </cell>
        </row>
        <row r="812">
          <cell r="B812">
            <v>37656</v>
          </cell>
          <cell r="C812">
            <v>2190.179</v>
          </cell>
          <cell r="D812">
            <v>1498.605</v>
          </cell>
          <cell r="E812">
            <v>691.5740000000001</v>
          </cell>
        </row>
        <row r="813">
          <cell r="B813">
            <v>37658</v>
          </cell>
          <cell r="C813">
            <v>2190.179</v>
          </cell>
          <cell r="D813">
            <v>1402.145</v>
          </cell>
          <cell r="E813">
            <v>788.0340000000001</v>
          </cell>
        </row>
        <row r="814">
          <cell r="B814">
            <v>37659</v>
          </cell>
          <cell r="C814">
            <v>2190.179</v>
          </cell>
          <cell r="D814">
            <v>1503.031</v>
          </cell>
          <cell r="E814">
            <v>687.1480000000001</v>
          </cell>
        </row>
        <row r="815">
          <cell r="B815">
            <v>37660</v>
          </cell>
          <cell r="C815">
            <v>2190.179</v>
          </cell>
          <cell r="D815">
            <v>1505.436</v>
          </cell>
          <cell r="E815">
            <v>684.7430000000002</v>
          </cell>
        </row>
        <row r="816">
          <cell r="B816">
            <v>37662</v>
          </cell>
          <cell r="C816">
            <v>2190.179</v>
          </cell>
          <cell r="D816">
            <v>1505.738</v>
          </cell>
          <cell r="E816">
            <v>684.441</v>
          </cell>
        </row>
        <row r="817">
          <cell r="B817">
            <v>37666</v>
          </cell>
          <cell r="C817">
            <v>2190.179</v>
          </cell>
          <cell r="D817">
            <v>1505.784</v>
          </cell>
          <cell r="E817">
            <v>684.395</v>
          </cell>
        </row>
        <row r="818">
          <cell r="B818">
            <v>37667</v>
          </cell>
          <cell r="C818">
            <v>2190.179</v>
          </cell>
          <cell r="D818">
            <v>1505.905</v>
          </cell>
          <cell r="E818">
            <v>684.2740000000001</v>
          </cell>
        </row>
        <row r="819">
          <cell r="B819">
            <v>37669</v>
          </cell>
          <cell r="C819">
            <v>2190.179</v>
          </cell>
          <cell r="D819">
            <v>1506.012</v>
          </cell>
          <cell r="E819">
            <v>684.1670000000001</v>
          </cell>
        </row>
        <row r="820">
          <cell r="B820">
            <v>37670</v>
          </cell>
          <cell r="C820">
            <v>2190.179</v>
          </cell>
          <cell r="D820">
            <v>1506.336</v>
          </cell>
          <cell r="E820">
            <v>683.8430000000001</v>
          </cell>
        </row>
        <row r="821">
          <cell r="B821">
            <v>37671</v>
          </cell>
          <cell r="C821">
            <v>2190.179</v>
          </cell>
          <cell r="D821">
            <v>1506.577</v>
          </cell>
          <cell r="E821">
            <v>683.6020000000001</v>
          </cell>
        </row>
        <row r="822">
          <cell r="B822">
            <v>37672</v>
          </cell>
          <cell r="C822">
            <v>2190.179</v>
          </cell>
          <cell r="D822">
            <v>1506.692</v>
          </cell>
          <cell r="E822">
            <v>683.4870000000001</v>
          </cell>
        </row>
        <row r="823">
          <cell r="B823">
            <v>37673</v>
          </cell>
          <cell r="C823">
            <v>2190.179</v>
          </cell>
          <cell r="D823">
            <v>1506.921</v>
          </cell>
          <cell r="E823">
            <v>683.258</v>
          </cell>
        </row>
        <row r="824">
          <cell r="B824">
            <v>37674</v>
          </cell>
          <cell r="C824">
            <v>2190.179</v>
          </cell>
          <cell r="D824">
            <v>1507.554</v>
          </cell>
          <cell r="E824">
            <v>682.625</v>
          </cell>
        </row>
        <row r="825">
          <cell r="B825">
            <v>37676</v>
          </cell>
          <cell r="C825">
            <v>2190.179</v>
          </cell>
          <cell r="D825">
            <v>1509.542</v>
          </cell>
          <cell r="E825">
            <v>680.6370000000002</v>
          </cell>
        </row>
        <row r="826">
          <cell r="B826">
            <v>37677</v>
          </cell>
          <cell r="C826">
            <v>2190.179</v>
          </cell>
          <cell r="D826">
            <v>1510.563</v>
          </cell>
          <cell r="E826">
            <v>679.616</v>
          </cell>
        </row>
        <row r="827">
          <cell r="B827">
            <v>37678</v>
          </cell>
          <cell r="C827">
            <v>2190.179</v>
          </cell>
          <cell r="D827">
            <v>1511.386</v>
          </cell>
          <cell r="E827">
            <v>678.7930000000001</v>
          </cell>
        </row>
        <row r="828">
          <cell r="B828">
            <v>37679</v>
          </cell>
          <cell r="C828">
            <v>2190.179</v>
          </cell>
          <cell r="D828">
            <v>1511.979</v>
          </cell>
          <cell r="E828">
            <v>678.2</v>
          </cell>
        </row>
        <row r="829">
          <cell r="B829">
            <v>37680</v>
          </cell>
          <cell r="C829">
            <v>2190.179</v>
          </cell>
          <cell r="D829">
            <v>1513.042</v>
          </cell>
          <cell r="E829">
            <v>677.1370000000002</v>
          </cell>
        </row>
        <row r="830">
          <cell r="B830">
            <v>37681</v>
          </cell>
          <cell r="C830">
            <v>2190.179</v>
          </cell>
          <cell r="D830">
            <v>1513.172</v>
          </cell>
          <cell r="E830">
            <v>677.0070000000001</v>
          </cell>
        </row>
        <row r="831">
          <cell r="B831">
            <v>37683</v>
          </cell>
          <cell r="C831">
            <v>2190.179</v>
          </cell>
          <cell r="D831">
            <v>1514.938</v>
          </cell>
          <cell r="E831">
            <v>675.241</v>
          </cell>
        </row>
        <row r="832">
          <cell r="B832">
            <v>37684</v>
          </cell>
          <cell r="C832">
            <v>2190.179</v>
          </cell>
          <cell r="D832">
            <v>1514.996</v>
          </cell>
          <cell r="E832">
            <v>675.183</v>
          </cell>
        </row>
        <row r="833">
          <cell r="B833">
            <v>37685</v>
          </cell>
          <cell r="C833">
            <v>2190.179</v>
          </cell>
          <cell r="D833">
            <v>1515.291</v>
          </cell>
          <cell r="E833">
            <v>674.8880000000001</v>
          </cell>
        </row>
        <row r="834">
          <cell r="B834">
            <v>37686</v>
          </cell>
          <cell r="C834">
            <v>2190.179</v>
          </cell>
          <cell r="D834">
            <v>1515.83</v>
          </cell>
          <cell r="E834">
            <v>674.3490000000002</v>
          </cell>
        </row>
        <row r="835">
          <cell r="B835">
            <v>37687</v>
          </cell>
          <cell r="C835">
            <v>2190.179</v>
          </cell>
          <cell r="D835">
            <v>1516.16</v>
          </cell>
          <cell r="E835">
            <v>674.019</v>
          </cell>
        </row>
        <row r="836">
          <cell r="B836">
            <v>37688</v>
          </cell>
          <cell r="C836">
            <v>2190.179</v>
          </cell>
          <cell r="D836">
            <v>1516.29</v>
          </cell>
          <cell r="E836">
            <v>673.8890000000001</v>
          </cell>
        </row>
        <row r="837">
          <cell r="B837">
            <v>37690</v>
          </cell>
          <cell r="C837">
            <v>2190.179</v>
          </cell>
          <cell r="D837">
            <v>1516.47</v>
          </cell>
          <cell r="E837">
            <v>673.7090000000001</v>
          </cell>
        </row>
        <row r="838">
          <cell r="B838">
            <v>37691</v>
          </cell>
          <cell r="C838">
            <v>2190.179</v>
          </cell>
          <cell r="D838">
            <v>1516.704</v>
          </cell>
          <cell r="E838">
            <v>673.4750000000001</v>
          </cell>
        </row>
        <row r="839">
          <cell r="B839">
            <v>37692</v>
          </cell>
          <cell r="C839">
            <v>2190.179</v>
          </cell>
          <cell r="D839">
            <v>1516.914</v>
          </cell>
          <cell r="E839">
            <v>673.2650000000001</v>
          </cell>
        </row>
        <row r="840">
          <cell r="B840">
            <v>37695</v>
          </cell>
          <cell r="C840">
            <v>2190.179</v>
          </cell>
          <cell r="D840">
            <v>1516.941</v>
          </cell>
          <cell r="E840">
            <v>673.238</v>
          </cell>
        </row>
        <row r="841">
          <cell r="B841">
            <v>37697</v>
          </cell>
          <cell r="C841">
            <v>2190.179</v>
          </cell>
          <cell r="D841">
            <v>1517.753</v>
          </cell>
          <cell r="E841">
            <v>672.4260000000002</v>
          </cell>
        </row>
        <row r="842">
          <cell r="B842">
            <v>37698</v>
          </cell>
          <cell r="C842">
            <v>2190.179</v>
          </cell>
          <cell r="D842">
            <v>1517.964</v>
          </cell>
          <cell r="E842">
            <v>672.2150000000001</v>
          </cell>
        </row>
        <row r="843">
          <cell r="B843">
            <v>37699</v>
          </cell>
          <cell r="C843">
            <v>2190.225</v>
          </cell>
          <cell r="D843">
            <v>1518.531</v>
          </cell>
          <cell r="E843">
            <v>671.694</v>
          </cell>
        </row>
        <row r="844">
          <cell r="B844">
            <v>37700</v>
          </cell>
          <cell r="C844">
            <v>2190.225</v>
          </cell>
          <cell r="D844">
            <v>1518.837</v>
          </cell>
          <cell r="E844">
            <v>671.3879999999999</v>
          </cell>
        </row>
        <row r="845">
          <cell r="B845">
            <v>37701</v>
          </cell>
          <cell r="C845">
            <v>2190.225</v>
          </cell>
          <cell r="D845">
            <v>1521.552</v>
          </cell>
          <cell r="E845">
            <v>668.673</v>
          </cell>
        </row>
        <row r="846">
          <cell r="B846">
            <v>37702</v>
          </cell>
          <cell r="C846">
            <v>2190.225</v>
          </cell>
          <cell r="D846">
            <v>1521.791</v>
          </cell>
          <cell r="E846">
            <v>668.434</v>
          </cell>
        </row>
        <row r="847">
          <cell r="B847">
            <v>37704</v>
          </cell>
          <cell r="C847">
            <v>2190.225</v>
          </cell>
          <cell r="D847">
            <v>1522.039</v>
          </cell>
          <cell r="E847">
            <v>668.1859999999999</v>
          </cell>
        </row>
        <row r="848">
          <cell r="B848">
            <v>37705</v>
          </cell>
          <cell r="C848">
            <v>2190.225</v>
          </cell>
          <cell r="D848">
            <v>1522.719</v>
          </cell>
          <cell r="E848">
            <v>667.5059999999999</v>
          </cell>
        </row>
        <row r="849">
          <cell r="B849">
            <v>37706</v>
          </cell>
          <cell r="C849">
            <v>2190.225</v>
          </cell>
          <cell r="D849">
            <v>1523.067</v>
          </cell>
          <cell r="E849">
            <v>667.1579999999999</v>
          </cell>
        </row>
        <row r="850">
          <cell r="B850">
            <v>37707</v>
          </cell>
          <cell r="C850">
            <v>2190.225</v>
          </cell>
          <cell r="D850">
            <v>1523.291</v>
          </cell>
          <cell r="E850">
            <v>666.934</v>
          </cell>
        </row>
        <row r="851">
          <cell r="B851">
            <v>37708</v>
          </cell>
          <cell r="C851">
            <v>2195.606</v>
          </cell>
          <cell r="D851">
            <v>1523.374</v>
          </cell>
          <cell r="E851">
            <v>672.2320000000002</v>
          </cell>
        </row>
        <row r="852">
          <cell r="B852">
            <v>37709</v>
          </cell>
          <cell r="C852">
            <v>2195.606</v>
          </cell>
          <cell r="D852">
            <v>1523.687</v>
          </cell>
          <cell r="E852">
            <v>671.9190000000003</v>
          </cell>
        </row>
        <row r="853">
          <cell r="B853">
            <v>37711</v>
          </cell>
          <cell r="C853">
            <v>2195.606</v>
          </cell>
          <cell r="D853">
            <v>1525.6</v>
          </cell>
          <cell r="E853">
            <v>670.0060000000003</v>
          </cell>
        </row>
        <row r="854">
          <cell r="B854">
            <v>37712</v>
          </cell>
          <cell r="C854">
            <v>2195.606</v>
          </cell>
          <cell r="D854">
            <v>1525.95</v>
          </cell>
          <cell r="E854">
            <v>669.6560000000002</v>
          </cell>
        </row>
        <row r="855">
          <cell r="B855">
            <v>37713</v>
          </cell>
          <cell r="C855">
            <v>2195.61</v>
          </cell>
          <cell r="D855">
            <v>1525.999</v>
          </cell>
          <cell r="E855">
            <v>669.6110000000001</v>
          </cell>
        </row>
        <row r="856">
          <cell r="B856">
            <v>37714</v>
          </cell>
          <cell r="C856">
            <v>2195.61</v>
          </cell>
          <cell r="D856">
            <v>1526.2</v>
          </cell>
          <cell r="E856">
            <v>669.4100000000001</v>
          </cell>
        </row>
        <row r="857">
          <cell r="B857">
            <v>37715</v>
          </cell>
          <cell r="C857">
            <v>2195.61</v>
          </cell>
          <cell r="D857">
            <v>1526.863</v>
          </cell>
          <cell r="E857">
            <v>668.7470000000001</v>
          </cell>
        </row>
        <row r="858">
          <cell r="B858">
            <v>37716</v>
          </cell>
          <cell r="C858">
            <v>2195.61</v>
          </cell>
          <cell r="D858">
            <v>1526.958</v>
          </cell>
          <cell r="E858">
            <v>668.652</v>
          </cell>
        </row>
        <row r="859">
          <cell r="B859">
            <v>37718</v>
          </cell>
          <cell r="C859">
            <v>2195.61</v>
          </cell>
          <cell r="D859">
            <v>1528.259</v>
          </cell>
          <cell r="E859">
            <v>667.3510000000001</v>
          </cell>
        </row>
        <row r="860">
          <cell r="B860">
            <v>37719</v>
          </cell>
          <cell r="C860">
            <v>2195.61</v>
          </cell>
          <cell r="D860">
            <v>1528.517</v>
          </cell>
          <cell r="E860">
            <v>667.0930000000001</v>
          </cell>
        </row>
        <row r="861">
          <cell r="B861">
            <v>37720</v>
          </cell>
          <cell r="C861">
            <v>2195.61</v>
          </cell>
          <cell r="D861">
            <v>1528.674</v>
          </cell>
          <cell r="E861">
            <v>666.9360000000001</v>
          </cell>
        </row>
        <row r="862">
          <cell r="B862">
            <v>37721</v>
          </cell>
          <cell r="C862">
            <v>2195.61</v>
          </cell>
          <cell r="D862">
            <v>1528.972</v>
          </cell>
          <cell r="E862">
            <v>666.6380000000001</v>
          </cell>
        </row>
        <row r="863">
          <cell r="B863">
            <v>37722</v>
          </cell>
          <cell r="C863">
            <v>2195.61</v>
          </cell>
          <cell r="D863">
            <v>1529.171</v>
          </cell>
          <cell r="E863">
            <v>666.4390000000001</v>
          </cell>
        </row>
        <row r="864">
          <cell r="B864">
            <v>37723</v>
          </cell>
          <cell r="C864">
            <v>2195.61</v>
          </cell>
          <cell r="D864">
            <v>1529.827</v>
          </cell>
          <cell r="E864">
            <v>665.7830000000001</v>
          </cell>
        </row>
        <row r="865">
          <cell r="B865">
            <v>37725</v>
          </cell>
          <cell r="C865">
            <v>2195.61</v>
          </cell>
          <cell r="D865">
            <v>1529.895</v>
          </cell>
          <cell r="E865">
            <v>665.7150000000001</v>
          </cell>
        </row>
        <row r="866">
          <cell r="B866">
            <v>37726</v>
          </cell>
          <cell r="C866">
            <v>2195.61</v>
          </cell>
          <cell r="D866">
            <v>1530.017</v>
          </cell>
          <cell r="E866">
            <v>665.5930000000001</v>
          </cell>
        </row>
        <row r="867">
          <cell r="B867">
            <v>37727</v>
          </cell>
          <cell r="C867">
            <v>2195.61</v>
          </cell>
          <cell r="D867">
            <v>1530.407</v>
          </cell>
          <cell r="E867">
            <v>665.2030000000002</v>
          </cell>
        </row>
        <row r="868">
          <cell r="B868">
            <v>37728</v>
          </cell>
          <cell r="C868">
            <v>2195.61</v>
          </cell>
          <cell r="D868">
            <v>1530.53</v>
          </cell>
          <cell r="E868">
            <v>665.0800000000002</v>
          </cell>
        </row>
        <row r="869">
          <cell r="B869">
            <v>37729</v>
          </cell>
          <cell r="C869">
            <v>2207.296</v>
          </cell>
          <cell r="D869">
            <v>1531.597</v>
          </cell>
          <cell r="E869">
            <v>675.6989999999998</v>
          </cell>
        </row>
        <row r="870">
          <cell r="B870">
            <v>37730</v>
          </cell>
          <cell r="C870">
            <v>2207.296</v>
          </cell>
          <cell r="D870">
            <v>1531.762</v>
          </cell>
          <cell r="E870">
            <v>675.5339999999999</v>
          </cell>
        </row>
        <row r="871">
          <cell r="B871">
            <v>37732</v>
          </cell>
          <cell r="C871">
            <v>2221.283</v>
          </cell>
          <cell r="D871">
            <v>1532.207</v>
          </cell>
          <cell r="E871">
            <v>689.0759999999998</v>
          </cell>
        </row>
        <row r="872">
          <cell r="B872">
            <v>37733</v>
          </cell>
          <cell r="C872">
            <v>2221.283</v>
          </cell>
          <cell r="D872">
            <v>1532.357</v>
          </cell>
          <cell r="E872">
            <v>688.9259999999999</v>
          </cell>
        </row>
        <row r="873">
          <cell r="B873">
            <v>37734</v>
          </cell>
          <cell r="C873">
            <v>2221.283</v>
          </cell>
          <cell r="D873">
            <v>1532.614</v>
          </cell>
          <cell r="E873">
            <v>688.6689999999999</v>
          </cell>
        </row>
        <row r="874">
          <cell r="B874">
            <v>37735</v>
          </cell>
          <cell r="C874">
            <v>2221.283</v>
          </cell>
          <cell r="D874">
            <v>1533.734</v>
          </cell>
          <cell r="E874">
            <v>687.549</v>
          </cell>
        </row>
        <row r="875">
          <cell r="B875">
            <v>37736</v>
          </cell>
          <cell r="C875">
            <v>2221.283</v>
          </cell>
          <cell r="D875">
            <v>1534.302</v>
          </cell>
          <cell r="E875">
            <v>686.981</v>
          </cell>
        </row>
        <row r="876">
          <cell r="B876">
            <v>37737</v>
          </cell>
          <cell r="C876">
            <v>2229.593</v>
          </cell>
          <cell r="D876">
            <v>1534.467</v>
          </cell>
          <cell r="E876">
            <v>695.1259999999997</v>
          </cell>
        </row>
        <row r="877">
          <cell r="B877">
            <v>37739</v>
          </cell>
          <cell r="C877">
            <v>2229.593</v>
          </cell>
          <cell r="D877">
            <v>1534.509</v>
          </cell>
          <cell r="E877">
            <v>695.0839999999998</v>
          </cell>
        </row>
        <row r="878">
          <cell r="B878">
            <v>37740</v>
          </cell>
          <cell r="C878">
            <v>2229.593</v>
          </cell>
          <cell r="D878">
            <v>1535.184</v>
          </cell>
          <cell r="E878">
            <v>694.4089999999999</v>
          </cell>
        </row>
        <row r="879">
          <cell r="B879">
            <v>37741</v>
          </cell>
          <cell r="C879">
            <v>2229.593</v>
          </cell>
          <cell r="D879">
            <v>1537.14</v>
          </cell>
          <cell r="E879">
            <v>692.4529999999997</v>
          </cell>
        </row>
        <row r="880">
          <cell r="B880">
            <v>37743</v>
          </cell>
          <cell r="C880">
            <v>2229.5927</v>
          </cell>
          <cell r="D880">
            <v>1537.4073</v>
          </cell>
          <cell r="E880">
            <v>692.1854000000001</v>
          </cell>
        </row>
        <row r="881">
          <cell r="B881">
            <v>37744</v>
          </cell>
          <cell r="C881">
            <v>2229.5927</v>
          </cell>
          <cell r="D881">
            <v>1537.9763</v>
          </cell>
          <cell r="E881">
            <v>691.6164000000001</v>
          </cell>
        </row>
        <row r="882">
          <cell r="B882">
            <v>37746</v>
          </cell>
          <cell r="C882">
            <v>2229.5927</v>
          </cell>
          <cell r="D882">
            <v>1538.1103</v>
          </cell>
          <cell r="E882">
            <v>691.4824000000001</v>
          </cell>
        </row>
        <row r="883">
          <cell r="B883">
            <v>37747</v>
          </cell>
          <cell r="C883">
            <v>2229.5927</v>
          </cell>
          <cell r="D883">
            <v>1538.2679</v>
          </cell>
          <cell r="E883">
            <v>691.3248000000001</v>
          </cell>
        </row>
        <row r="884">
          <cell r="B884">
            <v>37748</v>
          </cell>
          <cell r="C884">
            <v>2229.5927</v>
          </cell>
          <cell r="D884">
            <v>1538.4327</v>
          </cell>
          <cell r="E884">
            <v>691.1600000000001</v>
          </cell>
        </row>
        <row r="885">
          <cell r="B885">
            <v>37749</v>
          </cell>
          <cell r="C885">
            <v>2240.3676</v>
          </cell>
          <cell r="D885">
            <v>1538.6397</v>
          </cell>
          <cell r="E885">
            <v>701.7279000000001</v>
          </cell>
        </row>
        <row r="886">
          <cell r="B886">
            <v>37750</v>
          </cell>
          <cell r="C886">
            <v>2251.1301</v>
          </cell>
          <cell r="D886">
            <v>1538.8534</v>
          </cell>
          <cell r="E886">
            <v>712.2766999999999</v>
          </cell>
        </row>
        <row r="887">
          <cell r="B887">
            <v>37751</v>
          </cell>
          <cell r="C887">
            <v>2251.1301</v>
          </cell>
          <cell r="D887">
            <v>1539.0321</v>
          </cell>
          <cell r="E887">
            <v>712.098</v>
          </cell>
        </row>
        <row r="888">
          <cell r="B888">
            <v>37753</v>
          </cell>
          <cell r="C888">
            <v>2251.1301</v>
          </cell>
          <cell r="D888">
            <v>1540.2251</v>
          </cell>
          <cell r="E888">
            <v>710.9049999999997</v>
          </cell>
        </row>
        <row r="889">
          <cell r="B889">
            <v>37754</v>
          </cell>
          <cell r="C889">
            <v>2251.1301</v>
          </cell>
          <cell r="D889">
            <v>1540.3904</v>
          </cell>
          <cell r="E889">
            <v>710.7396999999999</v>
          </cell>
        </row>
        <row r="890">
          <cell r="B890">
            <v>37755</v>
          </cell>
          <cell r="C890">
            <v>2251.1301</v>
          </cell>
          <cell r="D890">
            <v>1541.1433</v>
          </cell>
          <cell r="E890">
            <v>709.9867999999999</v>
          </cell>
        </row>
        <row r="891">
          <cell r="B891">
            <v>37757</v>
          </cell>
          <cell r="C891">
            <v>2251.1301</v>
          </cell>
          <cell r="D891">
            <v>1541.4219</v>
          </cell>
          <cell r="E891">
            <v>709.7081999999998</v>
          </cell>
        </row>
        <row r="892">
          <cell r="B892">
            <v>37758</v>
          </cell>
          <cell r="C892">
            <v>2251.1301</v>
          </cell>
          <cell r="D892">
            <v>1541.4619</v>
          </cell>
          <cell r="E892">
            <v>709.6681999999998</v>
          </cell>
        </row>
        <row r="893">
          <cell r="B893">
            <v>37760</v>
          </cell>
          <cell r="C893">
            <v>2251.1301</v>
          </cell>
          <cell r="D893">
            <v>1541.9408</v>
          </cell>
          <cell r="E893">
            <v>709.1892999999998</v>
          </cell>
        </row>
        <row r="894">
          <cell r="B894">
            <v>37761</v>
          </cell>
          <cell r="C894">
            <v>2251.1301</v>
          </cell>
          <cell r="D894">
            <v>1542.0253</v>
          </cell>
          <cell r="E894">
            <v>709.1047999999998</v>
          </cell>
        </row>
        <row r="895">
          <cell r="B895">
            <v>37762</v>
          </cell>
          <cell r="C895">
            <v>2251.1301</v>
          </cell>
          <cell r="D895">
            <v>1542.2341</v>
          </cell>
          <cell r="E895">
            <v>708.896</v>
          </cell>
        </row>
        <row r="896">
          <cell r="B896">
            <v>37763</v>
          </cell>
          <cell r="C896">
            <v>2251.1301</v>
          </cell>
          <cell r="D896">
            <v>1543.1151</v>
          </cell>
          <cell r="E896">
            <v>708.0149999999999</v>
          </cell>
        </row>
        <row r="897">
          <cell r="B897">
            <v>37764</v>
          </cell>
          <cell r="C897">
            <v>2251.1301</v>
          </cell>
          <cell r="D897">
            <v>1543.6374</v>
          </cell>
          <cell r="E897">
            <v>707.4926999999998</v>
          </cell>
        </row>
        <row r="898">
          <cell r="B898">
            <v>37765</v>
          </cell>
          <cell r="C898">
            <v>2251.1301</v>
          </cell>
          <cell r="D898">
            <v>1543.7008</v>
          </cell>
          <cell r="E898">
            <v>707.4292999999998</v>
          </cell>
        </row>
        <row r="899">
          <cell r="B899">
            <v>37767</v>
          </cell>
          <cell r="C899">
            <v>2251.1301</v>
          </cell>
          <cell r="D899">
            <v>1543.9123</v>
          </cell>
          <cell r="E899">
            <v>707.2177999999999</v>
          </cell>
        </row>
        <row r="900">
          <cell r="B900">
            <v>37768</v>
          </cell>
          <cell r="C900">
            <v>2251.1301</v>
          </cell>
          <cell r="D900">
            <v>1544.2989</v>
          </cell>
          <cell r="E900">
            <v>706.8311999999999</v>
          </cell>
        </row>
        <row r="901">
          <cell r="B901">
            <v>37769</v>
          </cell>
          <cell r="C901">
            <v>2251.1301</v>
          </cell>
          <cell r="D901">
            <v>1544.5275</v>
          </cell>
          <cell r="E901">
            <v>706.6025999999999</v>
          </cell>
        </row>
        <row r="902">
          <cell r="B902">
            <v>37770</v>
          </cell>
          <cell r="C902">
            <v>2251.1301</v>
          </cell>
          <cell r="D902">
            <v>1545.0004</v>
          </cell>
          <cell r="E902">
            <v>706.1297</v>
          </cell>
        </row>
        <row r="903">
          <cell r="B903">
            <v>37771</v>
          </cell>
          <cell r="C903">
            <v>2251.1301</v>
          </cell>
          <cell r="D903">
            <v>1546.0057</v>
          </cell>
          <cell r="E903">
            <v>705.1243999999999</v>
          </cell>
        </row>
        <row r="904">
          <cell r="B904">
            <v>37772</v>
          </cell>
          <cell r="C904">
            <v>2251.1301</v>
          </cell>
          <cell r="D904">
            <v>1546.5132</v>
          </cell>
          <cell r="E904">
            <v>704.6168999999998</v>
          </cell>
        </row>
        <row r="905">
          <cell r="B905">
            <v>37774</v>
          </cell>
          <cell r="C905">
            <v>2251.1301</v>
          </cell>
          <cell r="D905">
            <v>1546.8816</v>
          </cell>
          <cell r="E905">
            <v>704.2484999999999</v>
          </cell>
        </row>
        <row r="906">
          <cell r="B906">
            <v>37775</v>
          </cell>
          <cell r="C906">
            <v>2251.1301</v>
          </cell>
          <cell r="D906">
            <v>1546.9734</v>
          </cell>
          <cell r="E906">
            <v>704.1566999999998</v>
          </cell>
        </row>
        <row r="907">
          <cell r="B907">
            <v>37776</v>
          </cell>
          <cell r="C907">
            <v>2251.1301</v>
          </cell>
          <cell r="D907">
            <v>1547.2658</v>
          </cell>
          <cell r="E907">
            <v>703.8643</v>
          </cell>
        </row>
        <row r="908">
          <cell r="B908">
            <v>37777</v>
          </cell>
          <cell r="C908">
            <v>2251.1301</v>
          </cell>
          <cell r="D908">
            <v>1547.6505</v>
          </cell>
          <cell r="E908">
            <v>703.4795999999999</v>
          </cell>
        </row>
        <row r="909">
          <cell r="B909">
            <v>37778</v>
          </cell>
          <cell r="C909">
            <v>2251.1301</v>
          </cell>
          <cell r="D909">
            <v>1547.7957</v>
          </cell>
          <cell r="E909">
            <v>703.3344</v>
          </cell>
        </row>
        <row r="910">
          <cell r="B910">
            <v>37779</v>
          </cell>
          <cell r="C910">
            <v>2251.1301</v>
          </cell>
          <cell r="D910">
            <v>1548.0117</v>
          </cell>
          <cell r="E910">
            <v>703.1183999999998</v>
          </cell>
        </row>
        <row r="911">
          <cell r="B911">
            <v>37781</v>
          </cell>
          <cell r="C911">
            <v>2251.1301</v>
          </cell>
          <cell r="D911">
            <v>1548.2021</v>
          </cell>
          <cell r="E911">
            <v>702.9279999999999</v>
          </cell>
        </row>
        <row r="912">
          <cell r="B912">
            <v>37782</v>
          </cell>
          <cell r="C912">
            <v>2251.1301</v>
          </cell>
          <cell r="D912">
            <v>1548.4225</v>
          </cell>
          <cell r="E912">
            <v>702.7076</v>
          </cell>
        </row>
        <row r="913">
          <cell r="B913">
            <v>37783</v>
          </cell>
          <cell r="C913">
            <v>2251.1301</v>
          </cell>
          <cell r="D913">
            <v>1548.9412</v>
          </cell>
          <cell r="E913">
            <v>702.1888999999999</v>
          </cell>
        </row>
        <row r="914">
          <cell r="B914">
            <v>37784</v>
          </cell>
          <cell r="C914">
            <v>2251.1301</v>
          </cell>
          <cell r="D914">
            <v>1549.0596</v>
          </cell>
          <cell r="E914">
            <v>702.0704999999998</v>
          </cell>
        </row>
        <row r="915">
          <cell r="B915">
            <v>37785</v>
          </cell>
          <cell r="C915">
            <v>2251.1301</v>
          </cell>
          <cell r="D915">
            <v>1549.2338</v>
          </cell>
          <cell r="E915">
            <v>701.8962999999999</v>
          </cell>
        </row>
        <row r="916">
          <cell r="B916">
            <v>37786</v>
          </cell>
          <cell r="C916">
            <v>2251.1301</v>
          </cell>
          <cell r="D916">
            <v>1549.5048</v>
          </cell>
          <cell r="E916">
            <v>701.6252999999999</v>
          </cell>
        </row>
        <row r="917">
          <cell r="B917">
            <v>37788</v>
          </cell>
          <cell r="C917">
            <v>2251.1301</v>
          </cell>
          <cell r="D917">
            <v>1550.0088</v>
          </cell>
          <cell r="E917">
            <v>701.1212999999998</v>
          </cell>
        </row>
        <row r="918">
          <cell r="B918">
            <v>37789</v>
          </cell>
          <cell r="C918">
            <v>2251.1301</v>
          </cell>
          <cell r="D918">
            <v>1550.5355</v>
          </cell>
          <cell r="E918">
            <v>700.5945999999999</v>
          </cell>
        </row>
        <row r="919">
          <cell r="B919">
            <v>37790</v>
          </cell>
          <cell r="C919">
            <v>2251.1301</v>
          </cell>
          <cell r="D919">
            <v>1550.655</v>
          </cell>
          <cell r="E919">
            <v>700.4750999999999</v>
          </cell>
        </row>
        <row r="920">
          <cell r="B920">
            <v>37791</v>
          </cell>
          <cell r="C920">
            <v>2251.1301</v>
          </cell>
          <cell r="D920">
            <v>1551.273</v>
          </cell>
          <cell r="E920">
            <v>699.8571</v>
          </cell>
        </row>
        <row r="921">
          <cell r="B921">
            <v>37792</v>
          </cell>
          <cell r="C921">
            <v>2251.1301</v>
          </cell>
          <cell r="D921">
            <v>1551.4454</v>
          </cell>
          <cell r="E921">
            <v>699.6846999999998</v>
          </cell>
        </row>
        <row r="922">
          <cell r="B922">
            <v>37793</v>
          </cell>
          <cell r="C922">
            <v>2251.1301</v>
          </cell>
          <cell r="D922">
            <v>1551.5047</v>
          </cell>
          <cell r="E922">
            <v>699.6253999999999</v>
          </cell>
        </row>
        <row r="923">
          <cell r="B923">
            <v>37795</v>
          </cell>
          <cell r="C923">
            <v>2251.1301</v>
          </cell>
          <cell r="D923">
            <v>1551.7185</v>
          </cell>
          <cell r="E923">
            <v>699.4115999999999</v>
          </cell>
        </row>
        <row r="924">
          <cell r="B924">
            <v>37796</v>
          </cell>
          <cell r="C924">
            <v>2251.1301</v>
          </cell>
          <cell r="D924">
            <v>1551.8871</v>
          </cell>
          <cell r="E924">
            <v>699.2429999999999</v>
          </cell>
        </row>
        <row r="925">
          <cell r="B925">
            <v>37797</v>
          </cell>
          <cell r="C925">
            <v>2251.1301</v>
          </cell>
          <cell r="D925">
            <v>1553.4772</v>
          </cell>
          <cell r="E925">
            <v>697.6528999999998</v>
          </cell>
        </row>
        <row r="926">
          <cell r="B926">
            <v>37798</v>
          </cell>
          <cell r="C926">
            <v>2251.1301</v>
          </cell>
          <cell r="D926">
            <v>1554.172</v>
          </cell>
          <cell r="E926">
            <v>696.9580999999998</v>
          </cell>
        </row>
        <row r="927">
          <cell r="B927">
            <v>37799</v>
          </cell>
          <cell r="C927">
            <v>2251.1301</v>
          </cell>
          <cell r="D927">
            <v>1554.4977</v>
          </cell>
          <cell r="E927">
            <v>696.6324</v>
          </cell>
        </row>
        <row r="928">
          <cell r="B928">
            <v>37800</v>
          </cell>
          <cell r="C928">
            <v>2251.1301</v>
          </cell>
          <cell r="D928">
            <v>1554.603</v>
          </cell>
          <cell r="E928">
            <v>696.5270999999998</v>
          </cell>
        </row>
        <row r="929">
          <cell r="B929">
            <v>37802</v>
          </cell>
          <cell r="C929">
            <v>2251.1301</v>
          </cell>
          <cell r="D929">
            <v>1555.0891</v>
          </cell>
          <cell r="E929">
            <v>696.0409999999999</v>
          </cell>
        </row>
        <row r="930">
          <cell r="B930">
            <v>37804</v>
          </cell>
          <cell r="C930">
            <v>2251.1301</v>
          </cell>
          <cell r="D930">
            <v>1555.3093</v>
          </cell>
          <cell r="E930">
            <v>695.8208</v>
          </cell>
        </row>
        <row r="931">
          <cell r="B931">
            <v>37805</v>
          </cell>
          <cell r="C931">
            <v>2253.0334</v>
          </cell>
          <cell r="D931">
            <v>1555.3676</v>
          </cell>
          <cell r="E931">
            <v>697.6657999999998</v>
          </cell>
        </row>
        <row r="932">
          <cell r="B932">
            <v>37806</v>
          </cell>
          <cell r="C932">
            <v>2253.0674</v>
          </cell>
          <cell r="D932">
            <v>1555.4573</v>
          </cell>
          <cell r="E932">
            <v>697.6100999999999</v>
          </cell>
        </row>
        <row r="933">
          <cell r="B933">
            <v>37807</v>
          </cell>
          <cell r="C933">
            <v>2253.0674</v>
          </cell>
          <cell r="D933">
            <v>1555.4981</v>
          </cell>
          <cell r="E933">
            <v>697.5692999999999</v>
          </cell>
        </row>
        <row r="934">
          <cell r="B934">
            <v>37809</v>
          </cell>
          <cell r="C934">
            <v>2253.0674</v>
          </cell>
          <cell r="D934">
            <v>1555.6202</v>
          </cell>
          <cell r="E934">
            <v>697.4471999999998</v>
          </cell>
        </row>
        <row r="935">
          <cell r="B935">
            <v>37810</v>
          </cell>
          <cell r="C935">
            <v>2253.1934</v>
          </cell>
          <cell r="D935">
            <v>1555.7377</v>
          </cell>
          <cell r="E935">
            <v>697.4557000000002</v>
          </cell>
        </row>
        <row r="936">
          <cell r="B936">
            <v>37811</v>
          </cell>
          <cell r="C936">
            <v>2253.1934</v>
          </cell>
          <cell r="D936">
            <v>1560.1284</v>
          </cell>
          <cell r="E936">
            <v>693.065</v>
          </cell>
        </row>
        <row r="937">
          <cell r="B937">
            <v>37812</v>
          </cell>
          <cell r="C937">
            <v>2253.1934</v>
          </cell>
          <cell r="D937">
            <v>1560.4597</v>
          </cell>
          <cell r="E937">
            <v>692.7337</v>
          </cell>
        </row>
        <row r="938">
          <cell r="B938">
            <v>37813</v>
          </cell>
          <cell r="C938">
            <v>2253.1934</v>
          </cell>
          <cell r="D938">
            <v>1560.6447</v>
          </cell>
          <cell r="E938">
            <v>692.5487</v>
          </cell>
        </row>
        <row r="939">
          <cell r="B939">
            <v>37814</v>
          </cell>
          <cell r="C939">
            <v>2253.1934</v>
          </cell>
          <cell r="D939">
            <v>1560.862</v>
          </cell>
          <cell r="E939">
            <v>692.3314</v>
          </cell>
        </row>
        <row r="940">
          <cell r="B940">
            <v>37816</v>
          </cell>
          <cell r="C940">
            <v>2253.1934</v>
          </cell>
          <cell r="D940">
            <v>1561.0041</v>
          </cell>
          <cell r="E940">
            <v>692.1893</v>
          </cell>
        </row>
        <row r="941">
          <cell r="B941">
            <v>37817</v>
          </cell>
          <cell r="C941">
            <v>2253.1934</v>
          </cell>
          <cell r="D941">
            <v>1561.0051</v>
          </cell>
          <cell r="E941">
            <v>692.1883</v>
          </cell>
        </row>
        <row r="942">
          <cell r="B942">
            <v>37818</v>
          </cell>
          <cell r="C942">
            <v>2253.1934</v>
          </cell>
          <cell r="D942">
            <v>1561.3212</v>
          </cell>
          <cell r="E942">
            <v>691.8722</v>
          </cell>
        </row>
        <row r="943">
          <cell r="B943">
            <v>37819</v>
          </cell>
          <cell r="C943">
            <v>2253.1934</v>
          </cell>
          <cell r="D943">
            <v>1561.8072</v>
          </cell>
          <cell r="E943">
            <v>691.3862000000001</v>
          </cell>
        </row>
        <row r="944">
          <cell r="B944">
            <v>37820</v>
          </cell>
          <cell r="C944">
            <v>2253.1934</v>
          </cell>
          <cell r="D944">
            <v>1562.3172</v>
          </cell>
          <cell r="E944">
            <v>690.8762000000002</v>
          </cell>
        </row>
        <row r="945">
          <cell r="B945">
            <v>37821</v>
          </cell>
          <cell r="C945">
            <v>2253.1934</v>
          </cell>
          <cell r="D945">
            <v>1562.4053</v>
          </cell>
          <cell r="E945">
            <v>690.7881000000002</v>
          </cell>
        </row>
        <row r="946">
          <cell r="B946">
            <v>37823</v>
          </cell>
          <cell r="C946">
            <v>2253.1934</v>
          </cell>
          <cell r="D946">
            <v>1563.4623</v>
          </cell>
          <cell r="E946">
            <v>689.7311000000002</v>
          </cell>
        </row>
        <row r="947">
          <cell r="B947">
            <v>37824</v>
          </cell>
          <cell r="C947">
            <v>2253.1934</v>
          </cell>
          <cell r="D947">
            <v>1563.7925</v>
          </cell>
          <cell r="E947">
            <v>689.4009000000001</v>
          </cell>
        </row>
        <row r="948">
          <cell r="B948">
            <v>37825</v>
          </cell>
          <cell r="C948">
            <v>2253.1934</v>
          </cell>
          <cell r="D948">
            <v>1564.375</v>
          </cell>
          <cell r="E948">
            <v>688.8184000000001</v>
          </cell>
        </row>
        <row r="949">
          <cell r="B949">
            <v>37826</v>
          </cell>
          <cell r="C949">
            <v>2253.1934</v>
          </cell>
          <cell r="D949">
            <v>1565.8281</v>
          </cell>
          <cell r="E949">
            <v>687.3653000000002</v>
          </cell>
        </row>
        <row r="950">
          <cell r="B950">
            <v>37827</v>
          </cell>
          <cell r="C950">
            <v>2253.1934</v>
          </cell>
          <cell r="D950">
            <v>1566.2312</v>
          </cell>
          <cell r="E950">
            <v>686.9622000000002</v>
          </cell>
        </row>
        <row r="951">
          <cell r="B951">
            <v>37828</v>
          </cell>
          <cell r="C951">
            <v>2253.1934</v>
          </cell>
          <cell r="D951">
            <v>1566.4733</v>
          </cell>
          <cell r="E951">
            <v>686.7201</v>
          </cell>
        </row>
        <row r="952">
          <cell r="B952">
            <v>37830</v>
          </cell>
          <cell r="C952">
            <v>2253.1934</v>
          </cell>
          <cell r="D952">
            <v>1566.7679</v>
          </cell>
          <cell r="E952">
            <v>686.4255</v>
          </cell>
        </row>
        <row r="953">
          <cell r="B953">
            <v>37831</v>
          </cell>
          <cell r="C953">
            <v>2253.1934</v>
          </cell>
          <cell r="D953">
            <v>1566.9954</v>
          </cell>
          <cell r="E953">
            <v>686.1980000000001</v>
          </cell>
        </row>
        <row r="954">
          <cell r="B954">
            <v>37832</v>
          </cell>
          <cell r="C954">
            <v>2253.1934</v>
          </cell>
          <cell r="D954">
            <v>1567.0726</v>
          </cell>
          <cell r="E954">
            <v>686.1208000000001</v>
          </cell>
        </row>
        <row r="955">
          <cell r="B955">
            <v>37833</v>
          </cell>
          <cell r="C955">
            <v>2253.1934</v>
          </cell>
          <cell r="D955">
            <v>1568.4068</v>
          </cell>
          <cell r="E955">
            <v>684.7866000000001</v>
          </cell>
        </row>
        <row r="956">
          <cell r="B956">
            <v>37834</v>
          </cell>
          <cell r="C956">
            <v>2253.1934</v>
          </cell>
          <cell r="D956">
            <v>1568.8547</v>
          </cell>
          <cell r="E956">
            <v>684.3387</v>
          </cell>
        </row>
        <row r="957">
          <cell r="B957">
            <v>37835</v>
          </cell>
          <cell r="C957">
            <v>2253.1934</v>
          </cell>
          <cell r="D957">
            <v>1569.1102</v>
          </cell>
          <cell r="E957">
            <v>684.0832</v>
          </cell>
        </row>
        <row r="958">
          <cell r="B958">
            <v>37837</v>
          </cell>
          <cell r="C958">
            <v>2253.1934</v>
          </cell>
          <cell r="D958">
            <v>1569.3068</v>
          </cell>
          <cell r="E958">
            <v>683.8866</v>
          </cell>
        </row>
        <row r="959">
          <cell r="B959">
            <v>37838</v>
          </cell>
          <cell r="C959">
            <v>2253.1934</v>
          </cell>
          <cell r="D959">
            <v>1569.347</v>
          </cell>
          <cell r="E959">
            <v>683.8464000000001</v>
          </cell>
        </row>
        <row r="960">
          <cell r="B960">
            <v>37839</v>
          </cell>
          <cell r="C960">
            <v>2253.1934</v>
          </cell>
          <cell r="D960">
            <v>1570.132</v>
          </cell>
          <cell r="E960">
            <v>683.0614</v>
          </cell>
        </row>
        <row r="961">
          <cell r="B961">
            <v>37840</v>
          </cell>
          <cell r="C961">
            <v>2253.1934</v>
          </cell>
          <cell r="D961">
            <v>1570.4024</v>
          </cell>
          <cell r="E961">
            <v>682.7910000000002</v>
          </cell>
        </row>
        <row r="962">
          <cell r="B962">
            <v>37841</v>
          </cell>
          <cell r="C962">
            <v>2253.1934</v>
          </cell>
          <cell r="D962">
            <v>1570.7612</v>
          </cell>
          <cell r="E962">
            <v>682.4322000000002</v>
          </cell>
        </row>
        <row r="963">
          <cell r="B963">
            <v>37842</v>
          </cell>
          <cell r="C963">
            <v>2253.1934</v>
          </cell>
          <cell r="D963">
            <v>1570.9372</v>
          </cell>
          <cell r="E963">
            <v>682.2562</v>
          </cell>
        </row>
        <row r="964">
          <cell r="B964">
            <v>37844</v>
          </cell>
          <cell r="C964">
            <v>2253.1934</v>
          </cell>
          <cell r="D964">
            <v>1571.1966</v>
          </cell>
          <cell r="E964">
            <v>681.9968000000001</v>
          </cell>
        </row>
        <row r="965">
          <cell r="B965">
            <v>37845</v>
          </cell>
          <cell r="C965">
            <v>2253.1934</v>
          </cell>
          <cell r="D965">
            <v>1571.5845</v>
          </cell>
          <cell r="E965">
            <v>681.6089000000002</v>
          </cell>
        </row>
        <row r="966">
          <cell r="B966">
            <v>37846</v>
          </cell>
          <cell r="C966">
            <v>2253.1934</v>
          </cell>
          <cell r="D966">
            <v>1571.6629</v>
          </cell>
          <cell r="E966">
            <v>681.5305000000001</v>
          </cell>
        </row>
        <row r="967">
          <cell r="B967">
            <v>37848</v>
          </cell>
          <cell r="C967">
            <v>2266.0862</v>
          </cell>
          <cell r="D967">
            <v>1571.9216</v>
          </cell>
          <cell r="E967">
            <v>694.1646000000003</v>
          </cell>
        </row>
        <row r="968">
          <cell r="B968">
            <v>37849</v>
          </cell>
          <cell r="C968">
            <v>2266.0862</v>
          </cell>
          <cell r="D968">
            <v>1571.9382</v>
          </cell>
          <cell r="E968">
            <v>694.1480000000001</v>
          </cell>
        </row>
        <row r="969">
          <cell r="B969">
            <v>37851</v>
          </cell>
          <cell r="C969">
            <v>2266.0862</v>
          </cell>
          <cell r="D969">
            <v>1572.8646</v>
          </cell>
          <cell r="E969">
            <v>693.2216000000001</v>
          </cell>
        </row>
        <row r="970">
          <cell r="B970">
            <v>37852</v>
          </cell>
          <cell r="C970">
            <v>2266.0862</v>
          </cell>
          <cell r="D970">
            <v>1572.8746</v>
          </cell>
          <cell r="E970">
            <v>693.2116000000001</v>
          </cell>
        </row>
        <row r="971">
          <cell r="B971">
            <v>37853</v>
          </cell>
          <cell r="C971">
            <v>2266.0862</v>
          </cell>
          <cell r="D971">
            <v>1572.9209</v>
          </cell>
          <cell r="E971">
            <v>693.1653000000001</v>
          </cell>
        </row>
        <row r="972">
          <cell r="B972">
            <v>37854</v>
          </cell>
          <cell r="C972">
            <v>2266.0862</v>
          </cell>
          <cell r="D972">
            <v>1575.4804</v>
          </cell>
          <cell r="E972">
            <v>690.6058000000003</v>
          </cell>
        </row>
        <row r="973">
          <cell r="B973">
            <v>37855</v>
          </cell>
          <cell r="C973">
            <v>2266.0862</v>
          </cell>
          <cell r="D973">
            <v>1575.7434</v>
          </cell>
          <cell r="E973">
            <v>690.3428000000001</v>
          </cell>
        </row>
        <row r="974">
          <cell r="B974">
            <v>37856</v>
          </cell>
          <cell r="C974">
            <v>2266.0862</v>
          </cell>
          <cell r="D974">
            <v>1575.8376</v>
          </cell>
          <cell r="E974">
            <v>690.2486000000001</v>
          </cell>
        </row>
        <row r="975">
          <cell r="B975">
            <v>37858</v>
          </cell>
          <cell r="C975">
            <v>2266.0862</v>
          </cell>
          <cell r="D975">
            <v>1575.9577</v>
          </cell>
          <cell r="E975">
            <v>690.1285000000003</v>
          </cell>
        </row>
        <row r="976">
          <cell r="B976">
            <v>37859</v>
          </cell>
          <cell r="C976">
            <v>2266.0862</v>
          </cell>
          <cell r="D976">
            <v>1576.0668</v>
          </cell>
          <cell r="E976">
            <v>690.0194000000001</v>
          </cell>
        </row>
        <row r="977">
          <cell r="B977">
            <v>37860</v>
          </cell>
          <cell r="C977">
            <v>2266.0862</v>
          </cell>
          <cell r="D977">
            <v>1576.3238</v>
          </cell>
          <cell r="E977">
            <v>689.7624000000003</v>
          </cell>
        </row>
        <row r="978">
          <cell r="B978">
            <v>37861</v>
          </cell>
          <cell r="C978">
            <v>2266.0862</v>
          </cell>
          <cell r="D978">
            <v>1576.5727</v>
          </cell>
          <cell r="E978">
            <v>689.5135000000002</v>
          </cell>
        </row>
        <row r="979">
          <cell r="B979">
            <v>37862</v>
          </cell>
          <cell r="C979">
            <v>2266.0862</v>
          </cell>
          <cell r="D979">
            <v>1577.215</v>
          </cell>
          <cell r="E979">
            <v>688.8712000000003</v>
          </cell>
        </row>
        <row r="980">
          <cell r="B980">
            <v>37863</v>
          </cell>
          <cell r="C980">
            <v>2266.0862</v>
          </cell>
          <cell r="D980">
            <v>1577.7158</v>
          </cell>
          <cell r="E980">
            <v>688.3704000000002</v>
          </cell>
        </row>
        <row r="981">
          <cell r="B981">
            <v>37865</v>
          </cell>
          <cell r="C981">
            <v>2266.0862</v>
          </cell>
          <cell r="D981">
            <v>1577.826</v>
          </cell>
          <cell r="E981">
            <v>688.2602000000002</v>
          </cell>
        </row>
        <row r="982">
          <cell r="B982">
            <v>37866</v>
          </cell>
          <cell r="C982">
            <v>2266.0862</v>
          </cell>
          <cell r="D982">
            <v>1578.3854</v>
          </cell>
          <cell r="E982">
            <v>687.7008000000003</v>
          </cell>
        </row>
        <row r="983">
          <cell r="B983">
            <v>37867</v>
          </cell>
          <cell r="C983">
            <v>2266.0862</v>
          </cell>
          <cell r="D983">
            <v>1578.6199</v>
          </cell>
          <cell r="E983">
            <v>687.4663000000003</v>
          </cell>
        </row>
        <row r="984">
          <cell r="B984">
            <v>37868</v>
          </cell>
          <cell r="C984">
            <v>2266.0862</v>
          </cell>
          <cell r="D984">
            <v>1579.4829</v>
          </cell>
          <cell r="E984">
            <v>686.6033000000002</v>
          </cell>
        </row>
        <row r="985">
          <cell r="B985">
            <v>37869</v>
          </cell>
          <cell r="C985">
            <v>2266.0862</v>
          </cell>
          <cell r="D985">
            <v>1579.7737</v>
          </cell>
          <cell r="E985">
            <v>686.3125000000002</v>
          </cell>
        </row>
        <row r="986">
          <cell r="B986">
            <v>37870</v>
          </cell>
          <cell r="C986">
            <v>2266.0862</v>
          </cell>
          <cell r="D986">
            <v>1579.7742</v>
          </cell>
          <cell r="E986">
            <v>686.3120000000001</v>
          </cell>
        </row>
        <row r="987">
          <cell r="B987">
            <v>37872</v>
          </cell>
          <cell r="C987">
            <v>2267.3675</v>
          </cell>
          <cell r="D987">
            <v>1579.9383</v>
          </cell>
          <cell r="E987">
            <v>687.4291999999998</v>
          </cell>
        </row>
        <row r="988">
          <cell r="B988">
            <v>37873</v>
          </cell>
          <cell r="C988">
            <v>2267.3675</v>
          </cell>
          <cell r="D988">
            <v>1580.0773</v>
          </cell>
          <cell r="E988">
            <v>687.2901999999999</v>
          </cell>
        </row>
        <row r="989">
          <cell r="B989">
            <v>37874</v>
          </cell>
          <cell r="C989">
            <v>2267.3675</v>
          </cell>
          <cell r="D989">
            <v>1580.8247</v>
          </cell>
          <cell r="E989">
            <v>686.5427999999999</v>
          </cell>
        </row>
        <row r="990">
          <cell r="B990">
            <v>37875</v>
          </cell>
          <cell r="C990">
            <v>2267.3675</v>
          </cell>
          <cell r="D990">
            <v>1582.1512</v>
          </cell>
          <cell r="E990">
            <v>685.2162999999998</v>
          </cell>
        </row>
        <row r="991">
          <cell r="B991">
            <v>37876</v>
          </cell>
          <cell r="C991">
            <v>2267.3675</v>
          </cell>
          <cell r="D991">
            <v>1584.5837</v>
          </cell>
          <cell r="E991">
            <v>682.7837999999999</v>
          </cell>
        </row>
        <row r="992">
          <cell r="B992">
            <v>37877</v>
          </cell>
          <cell r="C992">
            <v>2267.3675</v>
          </cell>
          <cell r="D992">
            <v>1584.6385</v>
          </cell>
          <cell r="E992">
            <v>682.7289999999998</v>
          </cell>
        </row>
        <row r="993">
          <cell r="B993">
            <v>37879</v>
          </cell>
          <cell r="C993">
            <v>2267.3675</v>
          </cell>
          <cell r="D993">
            <v>1584.7816</v>
          </cell>
          <cell r="E993">
            <v>682.5858999999998</v>
          </cell>
        </row>
        <row r="994">
          <cell r="B994">
            <v>37880</v>
          </cell>
          <cell r="C994">
            <v>2267.3675</v>
          </cell>
          <cell r="D994">
            <v>1584.8978</v>
          </cell>
          <cell r="E994">
            <v>682.4696999999999</v>
          </cell>
        </row>
        <row r="995">
          <cell r="B995">
            <v>37881</v>
          </cell>
          <cell r="C995">
            <v>2267.3675</v>
          </cell>
          <cell r="D995">
            <v>1585.0153</v>
          </cell>
          <cell r="E995">
            <v>682.3521999999998</v>
          </cell>
        </row>
        <row r="996">
          <cell r="B996">
            <v>37882</v>
          </cell>
          <cell r="C996">
            <v>2267.3675</v>
          </cell>
          <cell r="D996">
            <v>1585.6278</v>
          </cell>
          <cell r="E996">
            <v>681.7396999999999</v>
          </cell>
        </row>
        <row r="997">
          <cell r="B997">
            <v>37883</v>
          </cell>
          <cell r="C997">
            <v>2267.3675</v>
          </cell>
          <cell r="D997">
            <v>1585.8181</v>
          </cell>
          <cell r="E997">
            <v>681.5493999999999</v>
          </cell>
        </row>
        <row r="998">
          <cell r="B998">
            <v>37884</v>
          </cell>
          <cell r="C998">
            <v>2267.3675</v>
          </cell>
          <cell r="D998">
            <v>1586.1373</v>
          </cell>
          <cell r="E998">
            <v>681.2301999999997</v>
          </cell>
        </row>
        <row r="1000">
          <cell r="B1000" t="str">
            <v>Source Person :  Mr. Abdul Hameed  Ext: 3490 (EDMD)</v>
          </cell>
        </row>
        <row r="1002">
          <cell r="B1002" t="str">
            <v>Memorandum Items:</v>
          </cell>
        </row>
        <row r="1003">
          <cell r="B1003" t="str">
            <v>Conversaion of Old FCAs upto:</v>
          </cell>
          <cell r="D1003">
            <v>37913</v>
          </cell>
        </row>
        <row r="1004">
          <cell r="D1004" t="str">
            <v>into Pak-rupees =</v>
          </cell>
          <cell r="E1004">
            <v>7699.699999999999</v>
          </cell>
        </row>
      </sheetData>
      <sheetData sheetId="1">
        <row r="1">
          <cell r="B1" t="str">
            <v>Table-E5</v>
          </cell>
        </row>
        <row r="2">
          <cell r="B2" t="str">
            <v>Rupee/Dollar Exchange Rates </v>
          </cell>
        </row>
        <row r="3">
          <cell r="B3" t="str">
            <v>FIBR</v>
          </cell>
        </row>
        <row r="4">
          <cell r="B4">
            <v>37914</v>
          </cell>
        </row>
        <row r="5">
          <cell r="B5" t="str">
            <v>End Period</v>
          </cell>
          <cell r="C5" t="str">
            <v>Floating Inter Bank Rates</v>
          </cell>
          <cell r="E5" t="str">
            <v>Kerb Market Rates</v>
          </cell>
          <cell r="G5" t="str">
            <v>Kerb Market Premium (%)</v>
          </cell>
        </row>
        <row r="6">
          <cell r="C6" t="str">
            <v>Buying </v>
          </cell>
          <cell r="D6" t="str">
            <v>Selling</v>
          </cell>
          <cell r="E6" t="str">
            <v>Buying </v>
          </cell>
          <cell r="F6" t="str">
            <v>Selling</v>
          </cell>
          <cell r="G6" t="str">
            <v>Buying </v>
          </cell>
          <cell r="H6" t="str">
            <v>Selling</v>
          </cell>
        </row>
        <row r="7">
          <cell r="B7">
            <v>35217</v>
          </cell>
        </row>
        <row r="8">
          <cell r="B8">
            <v>35582</v>
          </cell>
        </row>
        <row r="9">
          <cell r="B9">
            <v>35947</v>
          </cell>
        </row>
        <row r="10">
          <cell r="B10">
            <v>36312</v>
          </cell>
          <cell r="C10">
            <v>51.3914</v>
          </cell>
          <cell r="D10">
            <v>51.8141</v>
          </cell>
          <cell r="E10">
            <v>54.25</v>
          </cell>
          <cell r="F10">
            <v>54.3</v>
          </cell>
          <cell r="G10">
            <v>5.562409274703555</v>
          </cell>
          <cell r="H10">
            <v>4.797728803549601</v>
          </cell>
        </row>
        <row r="11">
          <cell r="B11">
            <v>36678</v>
          </cell>
          <cell r="C11">
            <v>52.0375</v>
          </cell>
          <cell r="D11">
            <v>52.3</v>
          </cell>
          <cell r="E11">
            <v>54.95</v>
          </cell>
          <cell r="F11">
            <v>55</v>
          </cell>
          <cell r="G11">
            <v>5.59692529425895</v>
          </cell>
          <cell r="H11">
            <v>5.162523900573619</v>
          </cell>
        </row>
        <row r="12">
          <cell r="B12">
            <v>37043</v>
          </cell>
          <cell r="C12">
            <v>63.9029</v>
          </cell>
          <cell r="D12">
            <v>64.3208</v>
          </cell>
          <cell r="E12">
            <v>66.75</v>
          </cell>
          <cell r="F12">
            <v>66.85</v>
          </cell>
          <cell r="G12">
            <v>4.4553533564204395</v>
          </cell>
          <cell r="H12">
            <v>3.9321650228230816</v>
          </cell>
        </row>
        <row r="13">
          <cell r="B13">
            <v>37408</v>
          </cell>
          <cell r="C13">
            <v>59.8747</v>
          </cell>
          <cell r="D13">
            <v>60.2201</v>
          </cell>
          <cell r="E13">
            <v>60.15</v>
          </cell>
          <cell r="F13">
            <v>60.2</v>
          </cell>
          <cell r="G13">
            <v>0.45979353549997154</v>
          </cell>
          <cell r="H13">
            <v>-0.033377559984123804</v>
          </cell>
        </row>
        <row r="14">
          <cell r="B14">
            <v>37773</v>
          </cell>
          <cell r="C14">
            <v>57.7177</v>
          </cell>
          <cell r="D14">
            <v>57.8782</v>
          </cell>
          <cell r="E14">
            <v>57.8</v>
          </cell>
          <cell r="F14">
            <v>57.9</v>
          </cell>
          <cell r="G14">
            <v>0.14259057446848453</v>
          </cell>
          <cell r="H14">
            <v>0.03766530403502343</v>
          </cell>
        </row>
        <row r="16">
          <cell r="B16" t="str">
            <v>Month End Position</v>
          </cell>
        </row>
        <row r="17">
          <cell r="B17">
            <v>36342</v>
          </cell>
          <cell r="C17">
            <v>51.1646</v>
          </cell>
          <cell r="D17">
            <v>51.5741</v>
          </cell>
          <cell r="E17">
            <v>53.5</v>
          </cell>
          <cell r="F17">
            <v>53.7</v>
          </cell>
          <cell r="G17">
            <v>4.564484037791754</v>
          </cell>
          <cell r="H17">
            <v>4.122030243862717</v>
          </cell>
        </row>
        <row r="18">
          <cell r="B18">
            <v>36373</v>
          </cell>
          <cell r="C18">
            <v>51.6175</v>
          </cell>
          <cell r="D18">
            <v>51.9</v>
          </cell>
          <cell r="E18">
            <v>54.2</v>
          </cell>
          <cell r="F18">
            <v>54.25</v>
          </cell>
          <cell r="G18">
            <v>5.003148157117263</v>
          </cell>
          <cell r="H18">
            <v>4.527938342967248</v>
          </cell>
        </row>
        <row r="19">
          <cell r="B19">
            <v>36404</v>
          </cell>
          <cell r="C19">
            <v>51.6089</v>
          </cell>
          <cell r="D19">
            <v>51.8934</v>
          </cell>
          <cell r="E19">
            <v>54.4</v>
          </cell>
          <cell r="F19">
            <v>54.45</v>
          </cell>
          <cell r="G19">
            <v>5.4081757216294095</v>
          </cell>
          <cell r="H19">
            <v>4.9266380695811085</v>
          </cell>
        </row>
        <row r="20">
          <cell r="B20">
            <v>36434</v>
          </cell>
          <cell r="C20">
            <v>51.6271</v>
          </cell>
          <cell r="D20">
            <v>51.9</v>
          </cell>
          <cell r="E20">
            <v>54.33</v>
          </cell>
          <cell r="F20">
            <v>54.38</v>
          </cell>
          <cell r="G20">
            <v>5.235428679898735</v>
          </cell>
          <cell r="H20">
            <v>4.7784200385356534</v>
          </cell>
        </row>
        <row r="21">
          <cell r="B21">
            <v>36465</v>
          </cell>
          <cell r="C21">
            <v>51.6728</v>
          </cell>
          <cell r="D21">
            <v>51.9</v>
          </cell>
          <cell r="E21">
            <v>54.33</v>
          </cell>
          <cell r="F21">
            <v>54.38</v>
          </cell>
          <cell r="G21">
            <v>5.142357294359887</v>
          </cell>
          <cell r="H21">
            <v>4.7784200385356534</v>
          </cell>
        </row>
        <row r="22">
          <cell r="B22">
            <v>36495</v>
          </cell>
          <cell r="C22">
            <v>51.6817</v>
          </cell>
          <cell r="D22">
            <v>51.9</v>
          </cell>
          <cell r="E22">
            <v>53.88</v>
          </cell>
          <cell r="F22">
            <v>53.93</v>
          </cell>
          <cell r="G22">
            <v>4.2535365516227275</v>
          </cell>
          <cell r="H22">
            <v>3.9113680154142605</v>
          </cell>
        </row>
        <row r="23">
          <cell r="B23">
            <v>36526</v>
          </cell>
          <cell r="C23">
            <v>51.6831</v>
          </cell>
          <cell r="D23">
            <v>51.9</v>
          </cell>
          <cell r="E23">
            <v>54.02</v>
          </cell>
          <cell r="F23">
            <v>54.05</v>
          </cell>
          <cell r="G23">
            <v>4.52159409942515</v>
          </cell>
          <cell r="H23">
            <v>4.142581888246625</v>
          </cell>
        </row>
        <row r="24">
          <cell r="B24">
            <v>36557</v>
          </cell>
          <cell r="C24">
            <v>51.6837</v>
          </cell>
          <cell r="D24">
            <v>51.9</v>
          </cell>
          <cell r="E24">
            <v>54.33</v>
          </cell>
          <cell r="F24">
            <v>54.36</v>
          </cell>
          <cell r="G24">
            <v>5.120182959037368</v>
          </cell>
          <cell r="H24">
            <v>4.739884393063585</v>
          </cell>
        </row>
        <row r="25">
          <cell r="B25">
            <v>36586</v>
          </cell>
          <cell r="C25">
            <v>51.671</v>
          </cell>
          <cell r="D25">
            <v>51.9</v>
          </cell>
          <cell r="E25">
            <v>54.21</v>
          </cell>
          <cell r="F25">
            <v>54.24</v>
          </cell>
          <cell r="G25">
            <v>4.913781424783731</v>
          </cell>
          <cell r="H25">
            <v>4.50867052023122</v>
          </cell>
        </row>
        <row r="26">
          <cell r="B26">
            <v>36617</v>
          </cell>
          <cell r="C26">
            <v>51.6774</v>
          </cell>
          <cell r="D26">
            <v>51.9</v>
          </cell>
          <cell r="E26">
            <v>54.31</v>
          </cell>
          <cell r="F26">
            <v>54.33</v>
          </cell>
          <cell r="G26">
            <v>5.094296539686601</v>
          </cell>
          <cell r="H26">
            <v>4.682080924855491</v>
          </cell>
        </row>
        <row r="27">
          <cell r="B27">
            <v>36647</v>
          </cell>
          <cell r="C27">
            <v>51.6856</v>
          </cell>
          <cell r="D27">
            <v>51.9</v>
          </cell>
          <cell r="E27">
            <v>54.6</v>
          </cell>
          <cell r="F27">
            <v>54.7</v>
          </cell>
          <cell r="G27">
            <v>5.63870787995109</v>
          </cell>
          <cell r="H27">
            <v>5.39499036608864</v>
          </cell>
        </row>
        <row r="28">
          <cell r="B28">
            <v>36678</v>
          </cell>
          <cell r="C28">
            <v>52.0375</v>
          </cell>
          <cell r="D28">
            <v>52.3</v>
          </cell>
          <cell r="E28">
            <v>54.95</v>
          </cell>
          <cell r="F28">
            <v>55</v>
          </cell>
          <cell r="G28">
            <v>5.59692529425895</v>
          </cell>
          <cell r="H28">
            <v>5.162523900573619</v>
          </cell>
        </row>
        <row r="29">
          <cell r="B29">
            <v>36708</v>
          </cell>
          <cell r="C29">
            <v>53.2343</v>
          </cell>
          <cell r="D29">
            <v>53.5589</v>
          </cell>
          <cell r="E29">
            <v>55.65</v>
          </cell>
          <cell r="F29">
            <v>55.7</v>
          </cell>
          <cell r="G29">
            <v>4.537863745742878</v>
          </cell>
          <cell r="H29">
            <v>3.997654918230213</v>
          </cell>
        </row>
        <row r="30">
          <cell r="B30">
            <v>36739</v>
          </cell>
          <cell r="C30">
            <v>54.6616</v>
          </cell>
          <cell r="D30">
            <v>55.0429</v>
          </cell>
          <cell r="E30">
            <v>57.25</v>
          </cell>
          <cell r="F30">
            <v>57.35</v>
          </cell>
          <cell r="G30">
            <v>4.735316931813192</v>
          </cell>
          <cell r="H30">
            <v>4.19145793553755</v>
          </cell>
        </row>
        <row r="31">
          <cell r="B31">
            <v>36770</v>
          </cell>
          <cell r="C31">
            <v>58.2887</v>
          </cell>
          <cell r="D31">
            <v>58.7256</v>
          </cell>
          <cell r="E31">
            <v>60.9</v>
          </cell>
          <cell r="F31">
            <v>61.05</v>
          </cell>
          <cell r="G31">
            <v>4.479942081398281</v>
          </cell>
          <cell r="H31">
            <v>3.958069393927005</v>
          </cell>
        </row>
        <row r="32">
          <cell r="B32">
            <v>36800</v>
          </cell>
          <cell r="C32">
            <v>57.2468</v>
          </cell>
          <cell r="D32">
            <v>57.684</v>
          </cell>
          <cell r="E32">
            <v>61</v>
          </cell>
          <cell r="F32">
            <v>61.1</v>
          </cell>
          <cell r="G32">
            <v>6.556174318913895</v>
          </cell>
          <cell r="H32">
            <v>5.921919423063595</v>
          </cell>
        </row>
        <row r="33">
          <cell r="B33">
            <v>36831</v>
          </cell>
          <cell r="C33">
            <v>58.0268</v>
          </cell>
          <cell r="D33">
            <v>58.4352</v>
          </cell>
          <cell r="E33">
            <v>60.8</v>
          </cell>
          <cell r="F33">
            <v>60.9</v>
          </cell>
          <cell r="G33">
            <v>4.779171003743091</v>
          </cell>
          <cell r="H33">
            <v>4.2180055856743826</v>
          </cell>
        </row>
        <row r="34">
          <cell r="B34">
            <v>36861</v>
          </cell>
          <cell r="C34">
            <v>57.852</v>
          </cell>
          <cell r="D34">
            <v>58.2814</v>
          </cell>
          <cell r="E34">
            <v>60.65</v>
          </cell>
          <cell r="F34">
            <v>60.7</v>
          </cell>
          <cell r="G34">
            <v>4.836479291986452</v>
          </cell>
          <cell r="H34">
            <v>4.149865994982971</v>
          </cell>
        </row>
        <row r="35">
          <cell r="B35">
            <v>36892</v>
          </cell>
          <cell r="C35">
            <v>59.1338</v>
          </cell>
          <cell r="D35">
            <v>59.5089</v>
          </cell>
          <cell r="E35">
            <v>62.1</v>
          </cell>
          <cell r="F35">
            <v>62.14</v>
          </cell>
          <cell r="G35">
            <v>5.016082172970451</v>
          </cell>
          <cell r="H35">
            <v>4.4213554611159065</v>
          </cell>
        </row>
        <row r="36">
          <cell r="B36">
            <v>36923</v>
          </cell>
          <cell r="C36">
            <v>60.2253</v>
          </cell>
          <cell r="D36">
            <v>60.6165</v>
          </cell>
          <cell r="E36">
            <v>62.85</v>
          </cell>
          <cell r="F36">
            <v>62.88</v>
          </cell>
          <cell r="G36">
            <v>4.358135202315314</v>
          </cell>
          <cell r="H36">
            <v>3.734131795798174</v>
          </cell>
        </row>
        <row r="37">
          <cell r="B37">
            <v>36951</v>
          </cell>
          <cell r="C37">
            <v>60.7729</v>
          </cell>
          <cell r="D37">
            <v>61.1563</v>
          </cell>
          <cell r="E37">
            <v>64.07</v>
          </cell>
          <cell r="F37">
            <v>64.12</v>
          </cell>
          <cell r="G37">
            <v>5.425280017902705</v>
          </cell>
          <cell r="H37">
            <v>4.846107432921879</v>
          </cell>
        </row>
        <row r="38">
          <cell r="B38">
            <v>36982</v>
          </cell>
          <cell r="C38">
            <v>61.0291</v>
          </cell>
          <cell r="D38">
            <v>61.4144</v>
          </cell>
          <cell r="E38">
            <v>63.87</v>
          </cell>
          <cell r="F38">
            <v>63.92</v>
          </cell>
          <cell r="G38">
            <v>4.654992454419282</v>
          </cell>
          <cell r="H38">
            <v>4.0798249270529405</v>
          </cell>
        </row>
        <row r="39">
          <cell r="B39">
            <v>37012</v>
          </cell>
          <cell r="C39">
            <v>63.0355</v>
          </cell>
          <cell r="D39">
            <v>63.4396</v>
          </cell>
          <cell r="E39">
            <v>65.85</v>
          </cell>
          <cell r="F39">
            <v>65.95</v>
          </cell>
          <cell r="G39">
            <v>4.464944356751347</v>
          </cell>
          <cell r="H39">
            <v>3.9571497928738584</v>
          </cell>
        </row>
        <row r="40">
          <cell r="B40">
            <v>37043</v>
          </cell>
          <cell r="C40">
            <v>63.9029</v>
          </cell>
          <cell r="D40">
            <v>64.3208</v>
          </cell>
          <cell r="E40">
            <v>66.75</v>
          </cell>
          <cell r="F40">
            <v>66.85</v>
          </cell>
          <cell r="G40">
            <v>4.4553533564204395</v>
          </cell>
          <cell r="H40">
            <v>3.9321650228230816</v>
          </cell>
        </row>
        <row r="41">
          <cell r="B41">
            <v>37073</v>
          </cell>
          <cell r="C41">
            <v>64.0258</v>
          </cell>
          <cell r="D41">
            <v>64.3681</v>
          </cell>
          <cell r="E41">
            <v>66.9</v>
          </cell>
          <cell r="F41">
            <v>67</v>
          </cell>
          <cell r="G41">
            <v>4.489127820347425</v>
          </cell>
          <cell r="H41">
            <v>4.088826608211213</v>
          </cell>
        </row>
        <row r="42">
          <cell r="B42">
            <v>37104</v>
          </cell>
          <cell r="C42">
            <v>63.8831</v>
          </cell>
          <cell r="D42">
            <v>64.2532</v>
          </cell>
          <cell r="E42">
            <v>66.95</v>
          </cell>
          <cell r="F42">
            <v>67</v>
          </cell>
          <cell r="G42">
            <v>4.800800211636574</v>
          </cell>
          <cell r="H42">
            <v>4.274962180871914</v>
          </cell>
        </row>
        <row r="43">
          <cell r="B43">
            <v>37135</v>
          </cell>
          <cell r="C43">
            <v>63.8867</v>
          </cell>
          <cell r="D43">
            <v>64.2684</v>
          </cell>
          <cell r="E43">
            <v>66</v>
          </cell>
          <cell r="F43">
            <v>66.1</v>
          </cell>
          <cell r="G43">
            <v>3.3078872441368903</v>
          </cell>
          <cell r="H43">
            <v>2.849923134853201</v>
          </cell>
        </row>
        <row r="44">
          <cell r="B44">
            <v>37165</v>
          </cell>
          <cell r="C44">
            <v>61.3127</v>
          </cell>
          <cell r="D44">
            <v>61.6917</v>
          </cell>
          <cell r="E44">
            <v>61.35</v>
          </cell>
          <cell r="F44">
            <v>61.45</v>
          </cell>
          <cell r="G44">
            <v>0.06083568330868138</v>
          </cell>
          <cell r="H44">
            <v>-0.3917869016415409</v>
          </cell>
        </row>
        <row r="45">
          <cell r="B45">
            <v>37196</v>
          </cell>
          <cell r="C45">
            <v>60.6743</v>
          </cell>
          <cell r="D45">
            <v>61.0534</v>
          </cell>
          <cell r="E45">
            <v>61.67</v>
          </cell>
          <cell r="F45">
            <v>61.35</v>
          </cell>
          <cell r="G45">
            <v>1.6410572515875739</v>
          </cell>
          <cell r="H45">
            <v>0.4858042303950279</v>
          </cell>
        </row>
        <row r="46">
          <cell r="B46">
            <v>37226</v>
          </cell>
          <cell r="C46">
            <v>59.8512</v>
          </cell>
          <cell r="D46">
            <v>60.3037</v>
          </cell>
          <cell r="E46">
            <v>60.95</v>
          </cell>
          <cell r="F46">
            <v>61.05</v>
          </cell>
          <cell r="G46">
            <v>1.8358863314352998</v>
          </cell>
          <cell r="H46">
            <v>1.2375691707142316</v>
          </cell>
        </row>
        <row r="47">
          <cell r="B47">
            <v>37287</v>
          </cell>
          <cell r="C47">
            <v>60.0767</v>
          </cell>
          <cell r="D47">
            <v>60.4425</v>
          </cell>
          <cell r="E47">
            <v>60.2</v>
          </cell>
          <cell r="F47">
            <v>60.3</v>
          </cell>
          <cell r="G47">
            <v>0.2052376378862361</v>
          </cell>
          <cell r="H47">
            <v>-0.2357612607023293</v>
          </cell>
        </row>
        <row r="48">
          <cell r="B48">
            <v>37288</v>
          </cell>
          <cell r="C48">
            <v>59.9734</v>
          </cell>
          <cell r="D48">
            <v>60.3355</v>
          </cell>
          <cell r="E48">
            <v>59.8</v>
          </cell>
          <cell r="F48">
            <v>59.9</v>
          </cell>
          <cell r="G48">
            <v>-0.28912818015987235</v>
          </cell>
          <cell r="H48">
            <v>-0.7217972835229751</v>
          </cell>
        </row>
        <row r="49">
          <cell r="B49">
            <v>37317</v>
          </cell>
          <cell r="C49">
            <v>59.9294</v>
          </cell>
          <cell r="D49">
            <v>60.2933</v>
          </cell>
          <cell r="E49">
            <v>60.2</v>
          </cell>
          <cell r="F49">
            <v>60.3</v>
          </cell>
          <cell r="G49">
            <v>0.451531301831825</v>
          </cell>
          <cell r="H49">
            <v>0.011112345816193579</v>
          </cell>
        </row>
        <row r="50">
          <cell r="B50">
            <v>37349</v>
          </cell>
          <cell r="C50">
            <v>59.9761</v>
          </cell>
          <cell r="D50">
            <v>60.3006</v>
          </cell>
          <cell r="E50">
            <v>60.35</v>
          </cell>
          <cell r="F50">
            <v>60.4</v>
          </cell>
          <cell r="G50">
            <v>0.6234149936391312</v>
          </cell>
          <cell r="H50">
            <v>0.16484081418757973</v>
          </cell>
        </row>
        <row r="51">
          <cell r="B51">
            <v>37380</v>
          </cell>
          <cell r="C51">
            <v>59.9996</v>
          </cell>
          <cell r="D51">
            <v>60.3337</v>
          </cell>
          <cell r="E51">
            <v>60.5</v>
          </cell>
          <cell r="F51">
            <v>60.6</v>
          </cell>
          <cell r="G51">
            <v>0.8340055600370653</v>
          </cell>
          <cell r="H51">
            <v>0.4413785330586407</v>
          </cell>
        </row>
        <row r="52">
          <cell r="B52">
            <v>37411</v>
          </cell>
          <cell r="C52">
            <v>59.8747</v>
          </cell>
          <cell r="D52">
            <v>60.2201</v>
          </cell>
          <cell r="E52">
            <v>60.15</v>
          </cell>
          <cell r="F52">
            <v>60.2</v>
          </cell>
          <cell r="G52">
            <v>0.45979353549997154</v>
          </cell>
          <cell r="H52">
            <v>-0.033377559984123804</v>
          </cell>
        </row>
        <row r="53">
          <cell r="B53">
            <v>37441</v>
          </cell>
          <cell r="C53">
            <v>59.3835</v>
          </cell>
          <cell r="D53">
            <v>59.7424</v>
          </cell>
          <cell r="E53">
            <v>59.4</v>
          </cell>
          <cell r="F53">
            <v>59.5</v>
          </cell>
          <cell r="G53">
            <v>0.02778549597110414</v>
          </cell>
          <cell r="H53">
            <v>-0.40574198559147856</v>
          </cell>
        </row>
        <row r="54">
          <cell r="B54">
            <v>37472</v>
          </cell>
          <cell r="C54">
            <v>59.1701</v>
          </cell>
          <cell r="D54">
            <v>59.5312</v>
          </cell>
          <cell r="E54">
            <v>59.05</v>
          </cell>
          <cell r="F54">
            <v>59.15</v>
          </cell>
          <cell r="G54">
            <v>-0.20297413727541572</v>
          </cell>
          <cell r="H54">
            <v>-0.6403364958206785</v>
          </cell>
        </row>
        <row r="55">
          <cell r="B55">
            <v>37503</v>
          </cell>
          <cell r="C55">
            <v>58.9847</v>
          </cell>
          <cell r="D55">
            <v>59.3503</v>
          </cell>
          <cell r="E55">
            <v>59.1</v>
          </cell>
          <cell r="F55">
            <v>59.15</v>
          </cell>
          <cell r="G55">
            <v>0.1954744196376431</v>
          </cell>
          <cell r="H55">
            <v>-0.3374877633305958</v>
          </cell>
        </row>
        <row r="56">
          <cell r="B56">
            <v>37533</v>
          </cell>
          <cell r="C56">
            <v>58.8404</v>
          </cell>
          <cell r="D56">
            <v>59.0035</v>
          </cell>
          <cell r="E56">
            <v>59</v>
          </cell>
          <cell r="F56">
            <v>59</v>
          </cell>
          <cell r="G56">
            <v>0.27124220773481744</v>
          </cell>
          <cell r="H56">
            <v>-0.005931851500338965</v>
          </cell>
        </row>
        <row r="57">
          <cell r="B57">
            <v>37564</v>
          </cell>
          <cell r="C57">
            <v>58.2077</v>
          </cell>
          <cell r="D57">
            <v>58.3779</v>
          </cell>
          <cell r="E57">
            <v>58</v>
          </cell>
          <cell r="F57">
            <v>58.05</v>
          </cell>
          <cell r="G57">
            <v>-0.3568256433427238</v>
          </cell>
          <cell r="H57">
            <v>-0.5616851582533795</v>
          </cell>
        </row>
        <row r="58">
          <cell r="B58">
            <v>37594</v>
          </cell>
          <cell r="C58">
            <v>58.2697</v>
          </cell>
          <cell r="D58">
            <v>58.4304</v>
          </cell>
          <cell r="E58">
            <v>58.1</v>
          </cell>
          <cell r="F58">
            <v>58.15</v>
          </cell>
          <cell r="G58">
            <v>-0.2912319781979294</v>
          </cell>
          <cell r="H58">
            <v>-0.47988718201484193</v>
          </cell>
        </row>
        <row r="59">
          <cell r="B59">
            <v>37625</v>
          </cell>
          <cell r="C59">
            <v>58.1201</v>
          </cell>
          <cell r="D59">
            <v>58.2886</v>
          </cell>
          <cell r="E59">
            <v>58.05</v>
          </cell>
          <cell r="F59">
            <v>58.1</v>
          </cell>
          <cell r="G59">
            <v>-0.12061231828576276</v>
          </cell>
          <cell r="H59">
            <v>-0.32356241186098306</v>
          </cell>
        </row>
        <row r="60">
          <cell r="B60">
            <v>37656</v>
          </cell>
          <cell r="C60">
            <v>58.0412</v>
          </cell>
          <cell r="D60">
            <v>58.2014</v>
          </cell>
          <cell r="E60">
            <v>58.05</v>
          </cell>
          <cell r="F60">
            <v>58.1</v>
          </cell>
          <cell r="G60">
            <v>0.015161643797843087</v>
          </cell>
          <cell r="H60">
            <v>-0.17422261320174112</v>
          </cell>
        </row>
        <row r="61">
          <cell r="B61">
            <v>37684</v>
          </cell>
          <cell r="C61">
            <v>57.7623</v>
          </cell>
          <cell r="D61">
            <v>57.9248</v>
          </cell>
          <cell r="E61">
            <v>57.85</v>
          </cell>
          <cell r="F61">
            <v>57.9</v>
          </cell>
          <cell r="G61">
            <v>0.15182913422768501</v>
          </cell>
          <cell r="H61">
            <v>-0.04281413142557082</v>
          </cell>
        </row>
        <row r="62">
          <cell r="B62">
            <v>37715</v>
          </cell>
          <cell r="C62">
            <v>57.7316</v>
          </cell>
          <cell r="D62">
            <v>57.8945</v>
          </cell>
          <cell r="E62">
            <v>57.85</v>
          </cell>
          <cell r="F62">
            <v>57.9</v>
          </cell>
          <cell r="G62">
            <v>0.20508698875486073</v>
          </cell>
          <cell r="H62">
            <v>0.00950003886379162</v>
          </cell>
        </row>
        <row r="63">
          <cell r="B63">
            <v>37745</v>
          </cell>
          <cell r="C63">
            <v>57.5436</v>
          </cell>
          <cell r="D63">
            <v>57.7069</v>
          </cell>
          <cell r="E63">
            <v>57.77</v>
          </cell>
          <cell r="F63">
            <v>57.82</v>
          </cell>
          <cell r="G63">
            <v>0.39344079967191015</v>
          </cell>
          <cell r="H63">
            <v>0.19599042748787904</v>
          </cell>
        </row>
        <row r="64">
          <cell r="B64">
            <v>37776</v>
          </cell>
          <cell r="C64">
            <v>57.7177</v>
          </cell>
          <cell r="D64">
            <v>57.8782</v>
          </cell>
          <cell r="E64">
            <v>57.8</v>
          </cell>
          <cell r="F64">
            <v>57.9</v>
          </cell>
          <cell r="G64">
            <v>0.14259057446848453</v>
          </cell>
          <cell r="H64">
            <v>0.03766530403502343</v>
          </cell>
        </row>
        <row r="65">
          <cell r="B65">
            <v>37806</v>
          </cell>
          <cell r="C65">
            <v>57.7077</v>
          </cell>
          <cell r="D65">
            <v>57.8679</v>
          </cell>
          <cell r="E65">
            <v>58.3</v>
          </cell>
          <cell r="F65">
            <v>58.35</v>
          </cell>
          <cell r="G65">
            <v>1.026379495283982</v>
          </cell>
          <cell r="H65">
            <v>0.8331043635590762</v>
          </cell>
        </row>
        <row r="66">
          <cell r="B66">
            <v>37837</v>
          </cell>
          <cell r="C66">
            <v>57.6872</v>
          </cell>
          <cell r="D66">
            <v>57.8488</v>
          </cell>
          <cell r="E66">
            <v>58.05</v>
          </cell>
          <cell r="F66">
            <v>58.1</v>
          </cell>
          <cell r="G66">
            <v>0.628909012744595</v>
          </cell>
          <cell r="H66">
            <v>0.43423545518663187</v>
          </cell>
        </row>
        <row r="68">
          <cell r="B68" t="str">
            <v>Daily Position</v>
          </cell>
        </row>
        <row r="69">
          <cell r="B69">
            <v>36748</v>
          </cell>
          <cell r="C69">
            <v>53.2467</v>
          </cell>
          <cell r="D69">
            <v>53.5467</v>
          </cell>
          <cell r="E69">
            <v>56.1</v>
          </cell>
          <cell r="F69">
            <v>56.15</v>
          </cell>
          <cell r="G69">
            <v>5.358641944007806</v>
          </cell>
          <cell r="H69">
            <v>4.861737511368576</v>
          </cell>
        </row>
        <row r="70">
          <cell r="B70">
            <v>36749</v>
          </cell>
          <cell r="C70">
            <v>53.2758</v>
          </cell>
          <cell r="D70">
            <v>53.5832</v>
          </cell>
          <cell r="E70">
            <v>56.15</v>
          </cell>
          <cell r="F70">
            <v>56.2</v>
          </cell>
          <cell r="G70">
            <v>5.394944796699443</v>
          </cell>
          <cell r="H70">
            <v>4.883620239179454</v>
          </cell>
        </row>
        <row r="71">
          <cell r="B71">
            <v>36750</v>
          </cell>
          <cell r="C71">
            <v>53.2793</v>
          </cell>
          <cell r="D71">
            <v>53.5976</v>
          </cell>
          <cell r="E71">
            <v>56.18</v>
          </cell>
          <cell r="F71">
            <v>56.23</v>
          </cell>
          <cell r="G71">
            <v>5.444328285093836</v>
          </cell>
          <cell r="H71">
            <v>4.91141394390793</v>
          </cell>
        </row>
        <row r="72">
          <cell r="B72">
            <v>36753</v>
          </cell>
          <cell r="C72">
            <v>53.3039</v>
          </cell>
          <cell r="D72">
            <v>53.637</v>
          </cell>
          <cell r="E72">
            <v>56.15</v>
          </cell>
          <cell r="F72">
            <v>56.2</v>
          </cell>
          <cell r="G72">
            <v>5.339384172640275</v>
          </cell>
          <cell r="H72">
            <v>4.778417883177662</v>
          </cell>
        </row>
        <row r="73">
          <cell r="B73">
            <v>36754</v>
          </cell>
          <cell r="C73">
            <v>53.4046</v>
          </cell>
          <cell r="D73">
            <v>53.7493</v>
          </cell>
          <cell r="E73">
            <v>56.22</v>
          </cell>
          <cell r="F73">
            <v>56.27</v>
          </cell>
          <cell r="G73">
            <v>5.271830516472358</v>
          </cell>
          <cell r="H73">
            <v>4.689735494229702</v>
          </cell>
        </row>
        <row r="74">
          <cell r="B74">
            <v>36755</v>
          </cell>
          <cell r="C74">
            <v>53.6298</v>
          </cell>
          <cell r="D74">
            <v>53.9684</v>
          </cell>
          <cell r="E74">
            <v>56.35</v>
          </cell>
          <cell r="F74">
            <v>56.4</v>
          </cell>
          <cell r="G74">
            <v>5.0721800193176145</v>
          </cell>
          <cell r="H74">
            <v>4.505599573083501</v>
          </cell>
        </row>
        <row r="75">
          <cell r="B75">
            <v>36756</v>
          </cell>
          <cell r="C75">
            <v>53.8432</v>
          </cell>
          <cell r="D75">
            <v>54.2195</v>
          </cell>
          <cell r="E75">
            <v>56.45</v>
          </cell>
          <cell r="F75">
            <v>56.5</v>
          </cell>
          <cell r="G75">
            <v>4.841465588969451</v>
          </cell>
          <cell r="H75">
            <v>4.206051328396617</v>
          </cell>
        </row>
        <row r="76">
          <cell r="B76">
            <v>36757</v>
          </cell>
          <cell r="C76">
            <v>54.1847</v>
          </cell>
          <cell r="D76">
            <v>54.5806</v>
          </cell>
          <cell r="E76">
            <v>56.85</v>
          </cell>
          <cell r="F76">
            <v>56.95</v>
          </cell>
          <cell r="G76">
            <v>4.918916225428953</v>
          </cell>
          <cell r="H76">
            <v>4.341102882709253</v>
          </cell>
        </row>
        <row r="77">
          <cell r="B77">
            <v>36759</v>
          </cell>
          <cell r="C77">
            <v>54.5</v>
          </cell>
          <cell r="D77">
            <v>54.9243</v>
          </cell>
          <cell r="E77">
            <v>57.1</v>
          </cell>
          <cell r="F77">
            <v>57.15</v>
          </cell>
          <cell r="G77">
            <v>4.770642201834865</v>
          </cell>
          <cell r="H77">
            <v>4.052304717584013</v>
          </cell>
        </row>
        <row r="78">
          <cell r="B78">
            <v>36760</v>
          </cell>
          <cell r="C78">
            <v>54.6662</v>
          </cell>
          <cell r="D78">
            <v>55.0208</v>
          </cell>
          <cell r="E78">
            <v>57.05</v>
          </cell>
          <cell r="F78">
            <v>57.15</v>
          </cell>
          <cell r="G78">
            <v>4.360646981132755</v>
          </cell>
          <cell r="H78">
            <v>3.8698092357799183</v>
          </cell>
        </row>
        <row r="79">
          <cell r="B79">
            <v>36761</v>
          </cell>
          <cell r="C79">
            <v>54.65</v>
          </cell>
          <cell r="D79">
            <v>54.8</v>
          </cell>
          <cell r="E79">
            <v>56.75</v>
          </cell>
          <cell r="F79">
            <v>56.85</v>
          </cell>
          <cell r="G79">
            <v>3.842634949679783</v>
          </cell>
          <cell r="H79">
            <v>3.740875912408767</v>
          </cell>
        </row>
        <row r="80">
          <cell r="B80">
            <v>36762</v>
          </cell>
          <cell r="C80">
            <v>54.5739</v>
          </cell>
          <cell r="D80">
            <v>54.9469</v>
          </cell>
          <cell r="E80">
            <v>57</v>
          </cell>
          <cell r="F80">
            <v>57.1</v>
          </cell>
          <cell r="G80">
            <v>4.445531655241788</v>
          </cell>
          <cell r="H80">
            <v>3.9185104164202205</v>
          </cell>
        </row>
        <row r="81">
          <cell r="B81">
            <v>36763</v>
          </cell>
          <cell r="C81">
            <v>54.6662</v>
          </cell>
          <cell r="D81">
            <v>55.0208</v>
          </cell>
          <cell r="E81">
            <v>57</v>
          </cell>
          <cell r="F81">
            <v>57.1</v>
          </cell>
          <cell r="G81">
            <v>4.269182785706701</v>
          </cell>
          <cell r="H81">
            <v>3.7789345120390836</v>
          </cell>
        </row>
        <row r="82">
          <cell r="B82">
            <v>36764</v>
          </cell>
          <cell r="C82">
            <v>54.6193</v>
          </cell>
          <cell r="D82">
            <v>55.0121</v>
          </cell>
          <cell r="E82">
            <v>57.05</v>
          </cell>
          <cell r="F82">
            <v>57.1</v>
          </cell>
          <cell r="G82">
            <v>4.450258425135427</v>
          </cell>
          <cell r="H82">
            <v>3.7953468418766145</v>
          </cell>
        </row>
        <row r="83">
          <cell r="B83">
            <v>36766</v>
          </cell>
          <cell r="C83">
            <v>54.6138</v>
          </cell>
          <cell r="D83">
            <v>54.9911</v>
          </cell>
          <cell r="E83">
            <v>57.05</v>
          </cell>
          <cell r="F83">
            <v>57.1</v>
          </cell>
          <cell r="G83">
            <v>4.46077731269386</v>
          </cell>
          <cell r="H83">
            <v>3.8349842065352364</v>
          </cell>
        </row>
        <row r="84">
          <cell r="B84">
            <v>36767</v>
          </cell>
          <cell r="C84">
            <v>54.6605</v>
          </cell>
          <cell r="D84">
            <v>55.0402</v>
          </cell>
          <cell r="E84">
            <v>57.05</v>
          </cell>
          <cell r="F84">
            <v>57.1</v>
          </cell>
          <cell r="G84">
            <v>4.371529715242265</v>
          </cell>
          <cell r="H84">
            <v>3.74235558737069</v>
          </cell>
        </row>
        <row r="85">
          <cell r="B85">
            <v>36768</v>
          </cell>
          <cell r="C85">
            <v>54.6718</v>
          </cell>
          <cell r="D85">
            <v>55.039</v>
          </cell>
          <cell r="E85">
            <v>57.05</v>
          </cell>
          <cell r="F85">
            <v>57.1</v>
          </cell>
          <cell r="G85">
            <v>4.349957382050709</v>
          </cell>
          <cell r="H85">
            <v>3.744617453078726</v>
          </cell>
        </row>
        <row r="86">
          <cell r="B86">
            <v>36769</v>
          </cell>
          <cell r="C86">
            <v>54.6616</v>
          </cell>
          <cell r="D86">
            <v>55.0429</v>
          </cell>
          <cell r="E86">
            <v>57.25</v>
          </cell>
          <cell r="F86">
            <v>57.35</v>
          </cell>
          <cell r="G86">
            <v>4.735316931813192</v>
          </cell>
          <cell r="H86">
            <v>4.19145793553755</v>
          </cell>
        </row>
        <row r="87">
          <cell r="B87">
            <v>36770</v>
          </cell>
          <cell r="C87">
            <v>54.6599</v>
          </cell>
          <cell r="D87">
            <v>55.0393</v>
          </cell>
          <cell r="E87">
            <v>57.25</v>
          </cell>
          <cell r="F87">
            <v>57.35</v>
          </cell>
          <cell r="G87">
            <v>4.7385743479223335</v>
          </cell>
          <cell r="H87">
            <v>4.1982728704761945</v>
          </cell>
        </row>
        <row r="88">
          <cell r="B88">
            <v>36771</v>
          </cell>
          <cell r="C88">
            <v>54.6273</v>
          </cell>
          <cell r="D88">
            <v>55.0122</v>
          </cell>
          <cell r="E88">
            <v>57.1</v>
          </cell>
          <cell r="F88">
            <v>57.15</v>
          </cell>
          <cell r="G88">
            <v>4.526491333088041</v>
          </cell>
          <cell r="H88">
            <v>3.886047095008014</v>
          </cell>
        </row>
        <row r="89">
          <cell r="B89">
            <v>36773</v>
          </cell>
          <cell r="C89">
            <v>54.6295</v>
          </cell>
          <cell r="D89">
            <v>55.001</v>
          </cell>
          <cell r="E89">
            <v>57.15</v>
          </cell>
          <cell r="F89">
            <v>57.25</v>
          </cell>
          <cell r="G89">
            <v>4.613807558187423</v>
          </cell>
          <cell r="H89">
            <v>4.089016563335216</v>
          </cell>
        </row>
        <row r="90">
          <cell r="B90">
            <v>36774</v>
          </cell>
          <cell r="C90">
            <v>54.6078</v>
          </cell>
          <cell r="D90">
            <v>54.987</v>
          </cell>
          <cell r="E90">
            <v>57.2</v>
          </cell>
          <cell r="F90">
            <v>57.25</v>
          </cell>
          <cell r="G90">
            <v>4.746940913202886</v>
          </cell>
          <cell r="H90">
            <v>4.11551821339589</v>
          </cell>
        </row>
        <row r="91">
          <cell r="B91">
            <v>36775</v>
          </cell>
          <cell r="C91">
            <v>54.6191</v>
          </cell>
          <cell r="D91">
            <v>54.9662</v>
          </cell>
          <cell r="E91">
            <v>57.2</v>
          </cell>
          <cell r="F91">
            <v>57.25</v>
          </cell>
          <cell r="G91">
            <v>4.725270097822922</v>
          </cell>
          <cell r="H91">
            <v>4.154917021733355</v>
          </cell>
        </row>
        <row r="92">
          <cell r="B92">
            <v>36776</v>
          </cell>
          <cell r="C92">
            <v>54.6193</v>
          </cell>
          <cell r="D92">
            <v>54.9519</v>
          </cell>
          <cell r="E92">
            <v>57.2</v>
          </cell>
          <cell r="F92">
            <v>57.25</v>
          </cell>
          <cell r="G92">
            <v>4.7248866243251015</v>
          </cell>
          <cell r="H92">
            <v>4.18202100382334</v>
          </cell>
        </row>
        <row r="93">
          <cell r="B93">
            <v>36777</v>
          </cell>
          <cell r="C93">
            <v>54.6315</v>
          </cell>
          <cell r="D93">
            <v>54.967</v>
          </cell>
          <cell r="E93">
            <v>57.25</v>
          </cell>
          <cell r="F93">
            <v>57.3</v>
          </cell>
          <cell r="G93">
            <v>4.793022340591046</v>
          </cell>
          <cell r="H93">
            <v>4.244364800698598</v>
          </cell>
        </row>
        <row r="94">
          <cell r="B94">
            <v>36778</v>
          </cell>
          <cell r="C94">
            <v>54.6167</v>
          </cell>
          <cell r="D94">
            <v>54.9436</v>
          </cell>
          <cell r="E94">
            <v>57.25</v>
          </cell>
          <cell r="F94">
            <v>57.3</v>
          </cell>
          <cell r="G94">
            <v>4.821419089765581</v>
          </cell>
          <cell r="H94">
            <v>4.288761566406266</v>
          </cell>
        </row>
        <row r="95">
          <cell r="B95">
            <v>36780</v>
          </cell>
          <cell r="C95">
            <v>54.6171</v>
          </cell>
          <cell r="D95">
            <v>54.9436</v>
          </cell>
          <cell r="E95">
            <v>57.25</v>
          </cell>
          <cell r="F95">
            <v>57.3</v>
          </cell>
          <cell r="G95">
            <v>4.820651407709306</v>
          </cell>
          <cell r="H95">
            <v>4.288761566406266</v>
          </cell>
        </row>
        <row r="96">
          <cell r="B96">
            <v>36781</v>
          </cell>
          <cell r="C96">
            <v>54.5408</v>
          </cell>
          <cell r="D96">
            <v>54.8856</v>
          </cell>
          <cell r="E96">
            <v>57.25</v>
          </cell>
          <cell r="F96">
            <v>57.3</v>
          </cell>
          <cell r="G96">
            <v>4.967290542126267</v>
          </cell>
          <cell r="H96">
            <v>4.398968035331673</v>
          </cell>
        </row>
        <row r="97">
          <cell r="B97">
            <v>36782</v>
          </cell>
          <cell r="C97">
            <v>54.5793</v>
          </cell>
          <cell r="D97">
            <v>54.9025</v>
          </cell>
          <cell r="E97">
            <v>57.25</v>
          </cell>
          <cell r="F97">
            <v>57.3</v>
          </cell>
          <cell r="G97">
            <v>4.893247073524205</v>
          </cell>
          <cell r="H97">
            <v>4.366832111470322</v>
          </cell>
        </row>
        <row r="98">
          <cell r="B98">
            <v>36783</v>
          </cell>
          <cell r="C98">
            <v>54.5793</v>
          </cell>
          <cell r="D98">
            <v>54.9025</v>
          </cell>
          <cell r="E98">
            <v>57.35</v>
          </cell>
          <cell r="F98">
            <v>57.4</v>
          </cell>
          <cell r="G98">
            <v>5.076466719067481</v>
          </cell>
          <cell r="H98">
            <v>4.548973179727691</v>
          </cell>
        </row>
        <row r="99">
          <cell r="B99">
            <v>36784</v>
          </cell>
          <cell r="C99">
            <v>54.6253</v>
          </cell>
          <cell r="D99">
            <v>54.9441</v>
          </cell>
          <cell r="E99">
            <v>57.35</v>
          </cell>
          <cell r="F99">
            <v>57.4</v>
          </cell>
          <cell r="G99">
            <v>4.987981759367909</v>
          </cell>
          <cell r="H99">
            <v>4.469815685396612</v>
          </cell>
        </row>
        <row r="100">
          <cell r="B100">
            <v>36785</v>
          </cell>
          <cell r="C100">
            <v>54.6944</v>
          </cell>
          <cell r="D100">
            <v>55.0222</v>
          </cell>
          <cell r="E100">
            <v>57.35</v>
          </cell>
          <cell r="F100">
            <v>57.4</v>
          </cell>
          <cell r="G100">
            <v>4.855341680318277</v>
          </cell>
          <cell r="H100">
            <v>4.321528401263492</v>
          </cell>
        </row>
        <row r="101">
          <cell r="B101">
            <v>36787</v>
          </cell>
          <cell r="C101">
            <v>54.8526</v>
          </cell>
          <cell r="D101">
            <v>55.2081</v>
          </cell>
          <cell r="E101">
            <v>57.35</v>
          </cell>
          <cell r="F101">
            <v>57.4</v>
          </cell>
          <cell r="G101">
            <v>4.552929122776312</v>
          </cell>
          <cell r="H101">
            <v>3.9702507421918103</v>
          </cell>
        </row>
        <row r="102">
          <cell r="B102">
            <v>36788</v>
          </cell>
          <cell r="C102">
            <v>57.5213</v>
          </cell>
          <cell r="D102">
            <v>58.0074</v>
          </cell>
          <cell r="E102">
            <v>58.8</v>
          </cell>
          <cell r="F102">
            <v>59</v>
          </cell>
          <cell r="G102">
            <v>2.223002609468146</v>
          </cell>
          <cell r="H102">
            <v>1.7111609898047542</v>
          </cell>
        </row>
        <row r="103">
          <cell r="B103">
            <v>36789</v>
          </cell>
          <cell r="C103">
            <v>57.8076</v>
          </cell>
          <cell r="D103">
            <v>58.2993</v>
          </cell>
          <cell r="E103">
            <v>59.7</v>
          </cell>
          <cell r="F103">
            <v>59.9</v>
          </cell>
          <cell r="G103">
            <v>3.2736180017852363</v>
          </cell>
          <cell r="H103">
            <v>2.745659038787766</v>
          </cell>
        </row>
        <row r="104">
          <cell r="B104">
            <v>36790</v>
          </cell>
          <cell r="C104">
            <v>57.7047</v>
          </cell>
          <cell r="D104">
            <v>58.1871</v>
          </cell>
          <cell r="E104">
            <v>59.7</v>
          </cell>
          <cell r="F104">
            <v>59.9</v>
          </cell>
          <cell r="G104">
            <v>3.457777269442524</v>
          </cell>
          <cell r="H104">
            <v>2.9437796350050056</v>
          </cell>
        </row>
        <row r="105">
          <cell r="B105">
            <v>36791</v>
          </cell>
          <cell r="C105">
            <v>57.68</v>
          </cell>
          <cell r="D105">
            <v>58.1192</v>
          </cell>
          <cell r="E105">
            <v>59.85</v>
          </cell>
          <cell r="F105">
            <v>59.95</v>
          </cell>
          <cell r="G105">
            <v>3.7621359223301</v>
          </cell>
          <cell r="H105">
            <v>3.1500777712012615</v>
          </cell>
        </row>
        <row r="106">
          <cell r="B106">
            <v>36792</v>
          </cell>
          <cell r="C106">
            <v>57.6846</v>
          </cell>
          <cell r="D106">
            <v>58.1279</v>
          </cell>
          <cell r="E106">
            <v>59.95</v>
          </cell>
          <cell r="F106">
            <v>60.05</v>
          </cell>
          <cell r="G106">
            <v>3.927218009659423</v>
          </cell>
          <cell r="H106">
            <v>3.306673731547158</v>
          </cell>
        </row>
        <row r="107">
          <cell r="B107">
            <v>36794</v>
          </cell>
          <cell r="C107">
            <v>57.7135</v>
          </cell>
          <cell r="D107">
            <v>58.1393</v>
          </cell>
          <cell r="E107">
            <v>60.05</v>
          </cell>
          <cell r="F107">
            <v>60.15</v>
          </cell>
          <cell r="G107">
            <v>4.048446204094351</v>
          </cell>
          <cell r="H107">
            <v>3.458417972008607</v>
          </cell>
        </row>
        <row r="108">
          <cell r="B108">
            <v>36795</v>
          </cell>
          <cell r="C108">
            <v>57.7835</v>
          </cell>
          <cell r="D108">
            <v>58.2034</v>
          </cell>
          <cell r="E108">
            <v>60.05</v>
          </cell>
          <cell r="F108">
            <v>60.15</v>
          </cell>
          <cell r="G108">
            <v>3.92239999307761</v>
          </cell>
          <cell r="H108">
            <v>3.3444781576333966</v>
          </cell>
        </row>
        <row r="109">
          <cell r="B109">
            <v>36796</v>
          </cell>
          <cell r="C109">
            <v>57.8728</v>
          </cell>
          <cell r="D109">
            <v>58.286</v>
          </cell>
          <cell r="E109">
            <v>60.3</v>
          </cell>
          <cell r="F109">
            <v>60.4</v>
          </cell>
          <cell r="G109">
            <v>4.19402551803265</v>
          </cell>
          <cell r="H109">
            <v>3.626943005181342</v>
          </cell>
        </row>
        <row r="110">
          <cell r="B110">
            <v>36797</v>
          </cell>
          <cell r="C110">
            <v>57.9414</v>
          </cell>
          <cell r="D110">
            <v>58.3394</v>
          </cell>
          <cell r="E110">
            <v>60.5</v>
          </cell>
          <cell r="F110">
            <v>60.6</v>
          </cell>
          <cell r="G110">
            <v>4.415840832289172</v>
          </cell>
          <cell r="H110">
            <v>3.874911294939618</v>
          </cell>
        </row>
        <row r="111">
          <cell r="B111">
            <v>36798</v>
          </cell>
          <cell r="C111">
            <v>58.2266</v>
          </cell>
          <cell r="D111">
            <v>58.6483</v>
          </cell>
          <cell r="E111">
            <v>60.5</v>
          </cell>
          <cell r="F111">
            <v>60.6</v>
          </cell>
          <cell r="G111">
            <v>3.9044010812927468</v>
          </cell>
          <cell r="H111">
            <v>3.3278031929314276</v>
          </cell>
        </row>
        <row r="112">
          <cell r="B112">
            <v>36799</v>
          </cell>
          <cell r="C112">
            <v>58.2887</v>
          </cell>
          <cell r="D112">
            <v>58.7256</v>
          </cell>
          <cell r="E112">
            <v>60.9</v>
          </cell>
          <cell r="F112">
            <v>61.05</v>
          </cell>
          <cell r="G112">
            <v>4.479942081398281</v>
          </cell>
          <cell r="H112">
            <v>3.958069393927005</v>
          </cell>
        </row>
        <row r="113">
          <cell r="B113">
            <v>36801</v>
          </cell>
          <cell r="C113">
            <v>58.4041</v>
          </cell>
          <cell r="D113">
            <v>58.8406</v>
          </cell>
          <cell r="E113">
            <v>60.8</v>
          </cell>
          <cell r="F113">
            <v>61</v>
          </cell>
          <cell r="G113">
            <v>4.102280490581992</v>
          </cell>
          <cell r="H113">
            <v>3.6699149906697044</v>
          </cell>
        </row>
        <row r="114">
          <cell r="B114">
            <v>36802</v>
          </cell>
          <cell r="C114">
            <v>58.6952</v>
          </cell>
          <cell r="D114">
            <v>59.134</v>
          </cell>
          <cell r="E114">
            <v>62.75</v>
          </cell>
          <cell r="F114">
            <v>62.9</v>
          </cell>
          <cell r="G114">
            <v>6.908230996742494</v>
          </cell>
          <cell r="H114">
            <v>6.36858659992559</v>
          </cell>
        </row>
        <row r="115">
          <cell r="B115">
            <v>36803</v>
          </cell>
          <cell r="C115">
            <v>59.3269</v>
          </cell>
          <cell r="D115">
            <v>59.7843</v>
          </cell>
          <cell r="E115">
            <v>63.3</v>
          </cell>
          <cell r="F115">
            <v>63.5</v>
          </cell>
          <cell r="G115">
            <v>6.696962086338567</v>
          </cell>
          <cell r="H115">
            <v>6.215176894268224</v>
          </cell>
        </row>
        <row r="116">
          <cell r="B116">
            <v>36804</v>
          </cell>
          <cell r="C116">
            <v>59.5208</v>
          </cell>
          <cell r="D116">
            <v>59.9443</v>
          </cell>
          <cell r="E116">
            <v>63</v>
          </cell>
          <cell r="F116">
            <v>63.2</v>
          </cell>
          <cell r="G116">
            <v>5.845351540973909</v>
          </cell>
          <cell r="H116">
            <v>5.431208638686255</v>
          </cell>
        </row>
        <row r="117">
          <cell r="B117">
            <v>36805</v>
          </cell>
          <cell r="C117">
            <v>59.6775</v>
          </cell>
          <cell r="D117">
            <v>60.118</v>
          </cell>
          <cell r="E117">
            <v>62.2</v>
          </cell>
          <cell r="F117">
            <v>62.3</v>
          </cell>
          <cell r="G117">
            <v>4.226886179883542</v>
          </cell>
          <cell r="H117">
            <v>3.629528593765586</v>
          </cell>
        </row>
        <row r="118">
          <cell r="B118">
            <v>36806</v>
          </cell>
          <cell r="C118">
            <v>59.4964</v>
          </cell>
          <cell r="D118">
            <v>59.9714</v>
          </cell>
          <cell r="E118">
            <v>61.95</v>
          </cell>
          <cell r="F118">
            <v>62.05</v>
          </cell>
          <cell r="G118">
            <v>4.123946995112312</v>
          </cell>
          <cell r="H118">
            <v>3.465985453065952</v>
          </cell>
        </row>
        <row r="119">
          <cell r="B119">
            <v>36808</v>
          </cell>
          <cell r="C119">
            <v>58.768</v>
          </cell>
          <cell r="D119">
            <v>59.2138</v>
          </cell>
          <cell r="E119">
            <v>61.1</v>
          </cell>
          <cell r="F119">
            <v>61.2</v>
          </cell>
          <cell r="G119">
            <v>3.9681459297576924</v>
          </cell>
          <cell r="H119">
            <v>3.3542856563841603</v>
          </cell>
        </row>
        <row r="120">
          <cell r="B120">
            <v>36809</v>
          </cell>
          <cell r="C120">
            <v>58.4808</v>
          </cell>
          <cell r="D120">
            <v>58.9122</v>
          </cell>
          <cell r="E120">
            <v>61.15</v>
          </cell>
          <cell r="F120">
            <v>61.25</v>
          </cell>
          <cell r="G120">
            <v>4.564233047427526</v>
          </cell>
          <cell r="H120">
            <v>3.9682782174150706</v>
          </cell>
        </row>
        <row r="121">
          <cell r="B121">
            <v>36810</v>
          </cell>
          <cell r="C121">
            <v>58.5286</v>
          </cell>
          <cell r="D121">
            <v>58.979</v>
          </cell>
          <cell r="E121">
            <v>61.5</v>
          </cell>
          <cell r="F121">
            <v>61.6</v>
          </cell>
          <cell r="G121">
            <v>5.076834231469748</v>
          </cell>
          <cell r="H121">
            <v>4.443954627918415</v>
          </cell>
        </row>
        <row r="122">
          <cell r="B122">
            <v>36811</v>
          </cell>
          <cell r="C122">
            <v>58.4078</v>
          </cell>
          <cell r="D122">
            <v>58.8371</v>
          </cell>
          <cell r="E122">
            <v>61.4</v>
          </cell>
          <cell r="F122">
            <v>61.5</v>
          </cell>
          <cell r="G122">
            <v>5.122945907909555</v>
          </cell>
          <cell r="H122">
            <v>4.525885878127917</v>
          </cell>
        </row>
        <row r="123">
          <cell r="B123">
            <v>36812</v>
          </cell>
          <cell r="C123">
            <v>58.3973</v>
          </cell>
          <cell r="D123">
            <v>58.8242</v>
          </cell>
          <cell r="E123">
            <v>61.7</v>
          </cell>
          <cell r="F123">
            <v>61.8</v>
          </cell>
          <cell r="G123">
            <v>5.655569692434413</v>
          </cell>
          <cell r="H123">
            <v>5.0588023296534415</v>
          </cell>
        </row>
        <row r="124">
          <cell r="B124">
            <v>36813</v>
          </cell>
          <cell r="C124">
            <v>58.3962</v>
          </cell>
          <cell r="D124">
            <v>58.824</v>
          </cell>
          <cell r="E124">
            <v>61.7</v>
          </cell>
          <cell r="F124">
            <v>61.8</v>
          </cell>
          <cell r="G124">
            <v>5.657559909720157</v>
          </cell>
          <cell r="H124">
            <v>5.059159526723785</v>
          </cell>
        </row>
        <row r="125">
          <cell r="B125">
            <v>36815</v>
          </cell>
          <cell r="C125">
            <v>58.4048</v>
          </cell>
          <cell r="D125">
            <v>58.829</v>
          </cell>
          <cell r="E125">
            <v>61.6</v>
          </cell>
          <cell r="F125">
            <v>61.7</v>
          </cell>
          <cell r="G125">
            <v>5.470783223296715</v>
          </cell>
          <cell r="H125">
            <v>4.8802461371092525</v>
          </cell>
        </row>
        <row r="126">
          <cell r="B126">
            <v>36816</v>
          </cell>
          <cell r="C126">
            <v>58.3523</v>
          </cell>
          <cell r="D126">
            <v>58.756</v>
          </cell>
          <cell r="E126">
            <v>61.65</v>
          </cell>
          <cell r="F126">
            <v>61.75</v>
          </cell>
          <cell r="G126">
            <v>5.6513624998500465</v>
          </cell>
          <cell r="H126">
            <v>5.095649805977262</v>
          </cell>
        </row>
        <row r="127">
          <cell r="B127">
            <v>36817</v>
          </cell>
          <cell r="C127">
            <v>57.717</v>
          </cell>
          <cell r="D127">
            <v>58.1814</v>
          </cell>
          <cell r="E127">
            <v>61.3</v>
          </cell>
          <cell r="F127">
            <v>61.4</v>
          </cell>
          <cell r="G127">
            <v>6.207876362250288</v>
          </cell>
          <cell r="H127">
            <v>5.5320085113111785</v>
          </cell>
        </row>
        <row r="128">
          <cell r="B128">
            <v>36818</v>
          </cell>
          <cell r="C128">
            <v>57.3772</v>
          </cell>
          <cell r="D128">
            <v>57.8152</v>
          </cell>
          <cell r="E128">
            <v>61.05</v>
          </cell>
          <cell r="F128">
            <v>61.15</v>
          </cell>
          <cell r="G128">
            <v>6.4011488884086285</v>
          </cell>
          <cell r="H128">
            <v>5.768033319957384</v>
          </cell>
        </row>
        <row r="129">
          <cell r="B129">
            <v>36819</v>
          </cell>
          <cell r="C129">
            <v>56.237</v>
          </cell>
          <cell r="D129">
            <v>56.7018</v>
          </cell>
          <cell r="E129">
            <v>60.4</v>
          </cell>
          <cell r="F129">
            <v>60.5</v>
          </cell>
          <cell r="G129">
            <v>7.402599711933419</v>
          </cell>
          <cell r="H129">
            <v>6.6985527796295745</v>
          </cell>
        </row>
        <row r="130">
          <cell r="B130">
            <v>36820</v>
          </cell>
          <cell r="C130">
            <v>55.8727</v>
          </cell>
          <cell r="D130">
            <v>56.3253</v>
          </cell>
          <cell r="E130">
            <v>59.7</v>
          </cell>
          <cell r="F130">
            <v>59.9</v>
          </cell>
          <cell r="G130">
            <v>6.850035885146057</v>
          </cell>
          <cell r="H130">
            <v>6.34652633896313</v>
          </cell>
        </row>
        <row r="131">
          <cell r="B131">
            <v>36822</v>
          </cell>
          <cell r="C131">
            <v>56.3162</v>
          </cell>
          <cell r="D131">
            <v>56.7674</v>
          </cell>
          <cell r="E131">
            <v>60.45</v>
          </cell>
          <cell r="F131">
            <v>60.55</v>
          </cell>
          <cell r="G131">
            <v>7.340339014351112</v>
          </cell>
          <cell r="H131">
            <v>6.663331419089117</v>
          </cell>
        </row>
        <row r="132">
          <cell r="B132">
            <v>36823</v>
          </cell>
          <cell r="C132">
            <v>57.2528</v>
          </cell>
          <cell r="D132">
            <v>57.6936</v>
          </cell>
          <cell r="E132">
            <v>61.4</v>
          </cell>
          <cell r="F132">
            <v>61.5</v>
          </cell>
          <cell r="G132">
            <v>7.243663192018553</v>
          </cell>
          <cell r="H132">
            <v>6.5976122134864115</v>
          </cell>
        </row>
        <row r="133">
          <cell r="B133">
            <v>36824</v>
          </cell>
          <cell r="C133">
            <v>57.588</v>
          </cell>
          <cell r="D133">
            <v>58.0419</v>
          </cell>
          <cell r="E133">
            <v>61.6</v>
          </cell>
          <cell r="F133">
            <v>61.7</v>
          </cell>
          <cell r="G133">
            <v>6.966729179690214</v>
          </cell>
          <cell r="H133">
            <v>6.302515941070166</v>
          </cell>
        </row>
        <row r="134">
          <cell r="B134">
            <v>36825</v>
          </cell>
          <cell r="C134">
            <v>57.5502</v>
          </cell>
          <cell r="D134">
            <v>58.0222</v>
          </cell>
          <cell r="E134">
            <v>61.4</v>
          </cell>
          <cell r="F134">
            <v>61.5</v>
          </cell>
          <cell r="G134">
            <v>6.689464154772706</v>
          </cell>
          <cell r="H134">
            <v>5.993912674803785</v>
          </cell>
        </row>
        <row r="135">
          <cell r="B135">
            <v>36826</v>
          </cell>
          <cell r="C135">
            <v>56.7327</v>
          </cell>
          <cell r="D135">
            <v>57.2047</v>
          </cell>
          <cell r="E135">
            <v>61.1</v>
          </cell>
          <cell r="F135">
            <v>61.2</v>
          </cell>
          <cell r="G135">
            <v>7.698029531469505</v>
          </cell>
          <cell r="H135">
            <v>6.984216331874829</v>
          </cell>
        </row>
        <row r="136">
          <cell r="B136">
            <v>36827</v>
          </cell>
          <cell r="C136">
            <v>56.6406</v>
          </cell>
          <cell r="D136">
            <v>57.0947</v>
          </cell>
          <cell r="E136">
            <v>61.2</v>
          </cell>
          <cell r="F136">
            <v>61.3</v>
          </cell>
          <cell r="G136">
            <v>8.049702863317131</v>
          </cell>
          <cell r="H136">
            <v>7.365482260174751</v>
          </cell>
        </row>
        <row r="137">
          <cell r="B137">
            <v>36829</v>
          </cell>
          <cell r="C137">
            <v>57.0815</v>
          </cell>
          <cell r="D137">
            <v>57.5165</v>
          </cell>
          <cell r="E137">
            <v>61.05</v>
          </cell>
          <cell r="F137">
            <v>61.15</v>
          </cell>
          <cell r="G137">
            <v>6.952340075155697</v>
          </cell>
          <cell r="H137">
            <v>6.317317639286115</v>
          </cell>
        </row>
        <row r="138">
          <cell r="B138">
            <v>36830</v>
          </cell>
          <cell r="C138">
            <v>57.2468</v>
          </cell>
          <cell r="D138">
            <v>57.684</v>
          </cell>
          <cell r="E138">
            <v>61</v>
          </cell>
          <cell r="F138">
            <v>61.1</v>
          </cell>
          <cell r="G138">
            <v>6.556174318913895</v>
          </cell>
          <cell r="H138">
            <v>5.921919423063595</v>
          </cell>
        </row>
        <row r="139">
          <cell r="B139">
            <v>36831</v>
          </cell>
          <cell r="C139">
            <v>57.2834</v>
          </cell>
          <cell r="D139">
            <v>57.7193</v>
          </cell>
          <cell r="E139">
            <v>61.15</v>
          </cell>
          <cell r="F139">
            <v>61.25</v>
          </cell>
          <cell r="G139">
            <v>6.749948501660164</v>
          </cell>
          <cell r="H139">
            <v>6.1170180511544725</v>
          </cell>
        </row>
        <row r="140">
          <cell r="B140">
            <v>36832</v>
          </cell>
          <cell r="C140">
            <v>56.9045</v>
          </cell>
          <cell r="D140">
            <v>57.3383</v>
          </cell>
          <cell r="E140">
            <v>61.15</v>
          </cell>
          <cell r="F140">
            <v>61.25</v>
          </cell>
          <cell r="G140">
            <v>7.460745635230957</v>
          </cell>
          <cell r="H140">
            <v>6.822141570294208</v>
          </cell>
        </row>
        <row r="141">
          <cell r="B141">
            <v>36833</v>
          </cell>
          <cell r="C141">
            <v>56.7508</v>
          </cell>
          <cell r="D141">
            <v>57.1947</v>
          </cell>
          <cell r="E141">
            <v>61.2</v>
          </cell>
          <cell r="F141">
            <v>61.3</v>
          </cell>
          <cell r="G141">
            <v>7.839889481734187</v>
          </cell>
          <cell r="H141">
            <v>7.177762974541348</v>
          </cell>
        </row>
        <row r="142">
          <cell r="B142">
            <v>36834</v>
          </cell>
          <cell r="C142">
            <v>56.8116</v>
          </cell>
          <cell r="D142">
            <v>57.2346</v>
          </cell>
          <cell r="E142">
            <v>61.15</v>
          </cell>
          <cell r="F142">
            <v>61.25</v>
          </cell>
          <cell r="G142">
            <v>7.636468608523611</v>
          </cell>
          <cell r="H142">
            <v>7.01568631562027</v>
          </cell>
        </row>
        <row r="143">
          <cell r="B143">
            <v>36836</v>
          </cell>
          <cell r="C143">
            <v>56.4817</v>
          </cell>
          <cell r="D143">
            <v>56.9237</v>
          </cell>
          <cell r="E143">
            <v>61.15</v>
          </cell>
          <cell r="F143">
            <v>61.25</v>
          </cell>
          <cell r="G143">
            <v>8.265154908581014</v>
          </cell>
          <cell r="H143">
            <v>7.600173565667734</v>
          </cell>
        </row>
        <row r="144">
          <cell r="B144">
            <v>36837</v>
          </cell>
          <cell r="C144">
            <v>56.074</v>
          </cell>
          <cell r="D144">
            <v>56.5381</v>
          </cell>
          <cell r="E144">
            <v>61.05</v>
          </cell>
          <cell r="F144">
            <v>61.15</v>
          </cell>
          <cell r="G144">
            <v>8.873987944501907</v>
          </cell>
          <cell r="H144">
            <v>8.157154202210542</v>
          </cell>
        </row>
        <row r="145">
          <cell r="B145">
            <v>36838</v>
          </cell>
          <cell r="C145">
            <v>55.9304</v>
          </cell>
          <cell r="D145">
            <v>56.3834</v>
          </cell>
          <cell r="E145">
            <v>61.15</v>
          </cell>
          <cell r="F145">
            <v>61.25</v>
          </cell>
          <cell r="G145">
            <v>9.332313017607598</v>
          </cell>
          <cell r="H145">
            <v>8.631263811689251</v>
          </cell>
        </row>
        <row r="146">
          <cell r="B146">
            <v>36840</v>
          </cell>
          <cell r="C146">
            <v>55.9923</v>
          </cell>
          <cell r="D146">
            <v>56.437</v>
          </cell>
          <cell r="E146">
            <v>61.2</v>
          </cell>
          <cell r="F146">
            <v>61.25</v>
          </cell>
          <cell r="G146">
            <v>9.30074313789575</v>
          </cell>
          <cell r="H146">
            <v>8.528093272144165</v>
          </cell>
        </row>
        <row r="147">
          <cell r="B147">
            <v>36841</v>
          </cell>
          <cell r="C147">
            <v>55.9282</v>
          </cell>
          <cell r="D147">
            <v>56.3485</v>
          </cell>
          <cell r="E147">
            <v>61.1</v>
          </cell>
          <cell r="F147">
            <v>61.15</v>
          </cell>
          <cell r="G147">
            <v>9.247213391455482</v>
          </cell>
          <cell r="H147">
            <v>8.521078644506948</v>
          </cell>
        </row>
        <row r="148">
          <cell r="B148">
            <v>36843</v>
          </cell>
          <cell r="C148">
            <v>55.874</v>
          </cell>
          <cell r="D148">
            <v>56.317</v>
          </cell>
          <cell r="E148">
            <v>60.95</v>
          </cell>
          <cell r="F148">
            <v>61.05</v>
          </cell>
          <cell r="G148">
            <v>9.084726348569998</v>
          </cell>
          <cell r="H148">
            <v>8.40421187208125</v>
          </cell>
        </row>
        <row r="149">
          <cell r="B149">
            <v>36844</v>
          </cell>
          <cell r="C149">
            <v>56.1772</v>
          </cell>
          <cell r="D149">
            <v>56.5974</v>
          </cell>
          <cell r="E149">
            <v>60.97</v>
          </cell>
          <cell r="F149">
            <v>61.7</v>
          </cell>
          <cell r="G149">
            <v>8.531575087402006</v>
          </cell>
          <cell r="H149">
            <v>9.015608490849408</v>
          </cell>
        </row>
        <row r="150">
          <cell r="B150">
            <v>36845</v>
          </cell>
          <cell r="C150">
            <v>56.2942</v>
          </cell>
          <cell r="D150">
            <v>56.7003</v>
          </cell>
          <cell r="E150">
            <v>61.05</v>
          </cell>
          <cell r="F150">
            <v>61.1</v>
          </cell>
          <cell r="G150">
            <v>8.44811721278569</v>
          </cell>
          <cell r="H150">
            <v>7.759570937014448</v>
          </cell>
        </row>
        <row r="151">
          <cell r="B151">
            <v>36846</v>
          </cell>
          <cell r="C151">
            <v>56.9</v>
          </cell>
          <cell r="D151">
            <v>57.3526</v>
          </cell>
          <cell r="E151">
            <v>61.15</v>
          </cell>
          <cell r="F151">
            <v>61.2</v>
          </cell>
          <cell r="G151">
            <v>7.469244288224957</v>
          </cell>
          <cell r="H151">
            <v>6.708327085432919</v>
          </cell>
        </row>
        <row r="152">
          <cell r="B152">
            <v>36847</v>
          </cell>
          <cell r="C152">
            <v>56.8292</v>
          </cell>
          <cell r="D152">
            <v>57.2662</v>
          </cell>
          <cell r="E152">
            <v>61</v>
          </cell>
          <cell r="F152">
            <v>61.05</v>
          </cell>
          <cell r="G152">
            <v>7.339184785286437</v>
          </cell>
          <cell r="H152">
            <v>6.607387953103226</v>
          </cell>
        </row>
        <row r="153">
          <cell r="B153">
            <v>36848</v>
          </cell>
          <cell r="C153">
            <v>56.7834</v>
          </cell>
          <cell r="D153">
            <v>57.2312</v>
          </cell>
          <cell r="E153">
            <v>60.87</v>
          </cell>
          <cell r="F153">
            <v>60.92</v>
          </cell>
          <cell r="G153">
            <v>7.196821606314516</v>
          </cell>
          <cell r="H153">
            <v>6.445435356938174</v>
          </cell>
        </row>
        <row r="154">
          <cell r="B154">
            <v>36850</v>
          </cell>
          <cell r="C154">
            <v>56.7665</v>
          </cell>
          <cell r="D154">
            <v>57.2025</v>
          </cell>
          <cell r="E154">
            <v>60.8</v>
          </cell>
          <cell r="F154">
            <v>60.9</v>
          </cell>
          <cell r="G154">
            <v>7.105423092845246</v>
          </cell>
          <cell r="H154">
            <v>6.463878326996195</v>
          </cell>
        </row>
        <row r="155">
          <cell r="B155">
            <v>36851</v>
          </cell>
          <cell r="C155">
            <v>56.8649</v>
          </cell>
          <cell r="D155">
            <v>57.2658</v>
          </cell>
          <cell r="E155">
            <v>60.85</v>
          </cell>
          <cell r="F155">
            <v>60.9</v>
          </cell>
          <cell r="G155">
            <v>7.00801373079</v>
          </cell>
          <cell r="H155">
            <v>6.346196158963989</v>
          </cell>
        </row>
        <row r="156">
          <cell r="B156">
            <v>36852</v>
          </cell>
          <cell r="C156">
            <v>57.0613</v>
          </cell>
          <cell r="D156">
            <v>57.4962</v>
          </cell>
          <cell r="E156">
            <v>60.95</v>
          </cell>
          <cell r="F156">
            <v>61.05</v>
          </cell>
          <cell r="G156">
            <v>6.814951639727801</v>
          </cell>
          <cell r="H156">
            <v>6.180930217997007</v>
          </cell>
        </row>
        <row r="157">
          <cell r="B157">
            <v>36853</v>
          </cell>
          <cell r="C157">
            <v>57.0924</v>
          </cell>
          <cell r="D157">
            <v>57.5234</v>
          </cell>
          <cell r="E157">
            <v>61</v>
          </cell>
          <cell r="F157">
            <v>61.05</v>
          </cell>
          <cell r="G157">
            <v>6.844343555359386</v>
          </cell>
          <cell r="H157">
            <v>6.130722453818785</v>
          </cell>
        </row>
        <row r="158">
          <cell r="B158">
            <v>36854</v>
          </cell>
          <cell r="C158">
            <v>57.2782</v>
          </cell>
          <cell r="D158">
            <v>57.6912</v>
          </cell>
          <cell r="E158">
            <v>60.92</v>
          </cell>
          <cell r="F158">
            <v>60.98</v>
          </cell>
          <cell r="G158">
            <v>6.358090861793847</v>
          </cell>
          <cell r="H158">
            <v>5.700696120032163</v>
          </cell>
        </row>
        <row r="159">
          <cell r="B159">
            <v>36855</v>
          </cell>
          <cell r="C159">
            <v>57.741</v>
          </cell>
          <cell r="D159">
            <v>58.1666</v>
          </cell>
          <cell r="E159">
            <v>61.03</v>
          </cell>
          <cell r="F159">
            <v>61.08</v>
          </cell>
          <cell r="G159">
            <v>5.696125803155472</v>
          </cell>
          <cell r="H159">
            <v>5.008716342368293</v>
          </cell>
        </row>
        <row r="160">
          <cell r="B160">
            <v>36857</v>
          </cell>
          <cell r="C160">
            <v>57.7478</v>
          </cell>
          <cell r="D160">
            <v>58.1764</v>
          </cell>
          <cell r="E160">
            <v>61.05</v>
          </cell>
          <cell r="F160">
            <v>61.1</v>
          </cell>
          <cell r="G160">
            <v>5.718313078593469</v>
          </cell>
          <cell r="H160">
            <v>5.02540549088634</v>
          </cell>
        </row>
        <row r="161">
          <cell r="B161">
            <v>36859</v>
          </cell>
          <cell r="C161">
            <v>58.0147</v>
          </cell>
          <cell r="D161">
            <v>58.3817</v>
          </cell>
          <cell r="E161">
            <v>60.97</v>
          </cell>
          <cell r="F161">
            <v>61.04</v>
          </cell>
          <cell r="G161">
            <v>5.094053748446516</v>
          </cell>
          <cell r="H161">
            <v>4.5533103695164705</v>
          </cell>
        </row>
        <row r="162">
          <cell r="B162">
            <v>36860</v>
          </cell>
          <cell r="C162">
            <v>58.0268</v>
          </cell>
          <cell r="D162">
            <v>58.4352</v>
          </cell>
          <cell r="E162">
            <v>60.8</v>
          </cell>
          <cell r="F162">
            <v>60.9</v>
          </cell>
          <cell r="G162">
            <v>4.779171003743091</v>
          </cell>
          <cell r="H162">
            <v>4.2180055856743826</v>
          </cell>
        </row>
        <row r="163">
          <cell r="B163">
            <v>36861</v>
          </cell>
          <cell r="C163">
            <v>57.8813</v>
          </cell>
          <cell r="D163">
            <v>58.1984</v>
          </cell>
          <cell r="E163">
            <v>60.6</v>
          </cell>
          <cell r="F163">
            <v>60.7</v>
          </cell>
          <cell r="G163">
            <v>4.6970265007869525</v>
          </cell>
          <cell r="H163">
            <v>4.298399956012542</v>
          </cell>
        </row>
        <row r="164">
          <cell r="B164">
            <v>36862</v>
          </cell>
          <cell r="C164">
            <v>57.6151</v>
          </cell>
          <cell r="D164">
            <v>58.0205</v>
          </cell>
          <cell r="E164">
            <v>60.6</v>
          </cell>
          <cell r="F164">
            <v>60.65</v>
          </cell>
          <cell r="G164">
            <v>5.180759904955477</v>
          </cell>
          <cell r="H164">
            <v>4.532018855404556</v>
          </cell>
        </row>
        <row r="165">
          <cell r="B165">
            <v>36864</v>
          </cell>
          <cell r="C165">
            <v>57.5061</v>
          </cell>
          <cell r="D165">
            <v>57.9322</v>
          </cell>
          <cell r="E165">
            <v>60.58</v>
          </cell>
          <cell r="F165">
            <v>60.63</v>
          </cell>
          <cell r="G165">
            <v>5.3453459719925265</v>
          </cell>
          <cell r="H165">
            <v>4.656822975823464</v>
          </cell>
        </row>
        <row r="166">
          <cell r="B166">
            <v>36865</v>
          </cell>
          <cell r="C166">
            <v>57.6283</v>
          </cell>
          <cell r="D166">
            <v>58.0316</v>
          </cell>
          <cell r="E166">
            <v>60.6</v>
          </cell>
          <cell r="F166">
            <v>60.65</v>
          </cell>
          <cell r="G166">
            <v>5.156667817721498</v>
          </cell>
          <cell r="H166">
            <v>4.512024483212597</v>
          </cell>
        </row>
        <row r="167">
          <cell r="B167">
            <v>36866</v>
          </cell>
          <cell r="C167">
            <v>57.6771</v>
          </cell>
          <cell r="D167">
            <v>58.1004</v>
          </cell>
          <cell r="E167">
            <v>60.65</v>
          </cell>
          <cell r="F167">
            <v>60.7</v>
          </cell>
          <cell r="G167">
            <v>5.154385362648252</v>
          </cell>
          <cell r="H167">
            <v>4.474323756807186</v>
          </cell>
        </row>
        <row r="168">
          <cell r="B168">
            <v>36867</v>
          </cell>
          <cell r="C168">
            <v>57.7349</v>
          </cell>
          <cell r="D168">
            <v>58.1216</v>
          </cell>
          <cell r="E168">
            <v>60.7</v>
          </cell>
          <cell r="F168">
            <v>60.75</v>
          </cell>
          <cell r="G168">
            <v>5.135715139369774</v>
          </cell>
          <cell r="H168">
            <v>4.522243021527279</v>
          </cell>
        </row>
        <row r="169">
          <cell r="B169">
            <v>36868</v>
          </cell>
          <cell r="C169">
            <v>57.7176</v>
          </cell>
          <cell r="D169">
            <v>58.1632</v>
          </cell>
          <cell r="E169">
            <v>60.73</v>
          </cell>
          <cell r="F169">
            <v>60.78</v>
          </cell>
          <cell r="G169">
            <v>5.219205233758853</v>
          </cell>
          <cell r="H169">
            <v>4.4990647007042215</v>
          </cell>
        </row>
        <row r="170">
          <cell r="B170">
            <v>36869</v>
          </cell>
          <cell r="C170">
            <v>57.6956</v>
          </cell>
          <cell r="D170">
            <v>58.0986</v>
          </cell>
          <cell r="E170">
            <v>60.72</v>
          </cell>
          <cell r="F170">
            <v>60.77</v>
          </cell>
          <cell r="G170">
            <v>5.241994190198213</v>
          </cell>
          <cell r="H170">
            <v>4.5980453917994675</v>
          </cell>
        </row>
        <row r="171">
          <cell r="B171">
            <v>36871</v>
          </cell>
          <cell r="C171">
            <v>57.7155</v>
          </cell>
          <cell r="D171">
            <v>58.1006</v>
          </cell>
          <cell r="E171">
            <v>60.68</v>
          </cell>
          <cell r="F171">
            <v>60.73</v>
          </cell>
          <cell r="G171">
            <v>5.13640183312975</v>
          </cell>
          <cell r="H171">
            <v>4.525598702939379</v>
          </cell>
        </row>
        <row r="172">
          <cell r="B172">
            <v>36872</v>
          </cell>
          <cell r="C172">
            <v>57.8</v>
          </cell>
          <cell r="D172">
            <v>58.12</v>
          </cell>
          <cell r="E172">
            <v>60.8</v>
          </cell>
          <cell r="F172">
            <v>60.85</v>
          </cell>
          <cell r="G172">
            <v>5.190311418685122</v>
          </cell>
          <cell r="H172">
            <v>4.697178251892644</v>
          </cell>
        </row>
        <row r="173">
          <cell r="B173">
            <v>36873</v>
          </cell>
          <cell r="C173">
            <v>57.9457</v>
          </cell>
          <cell r="D173">
            <v>58.384</v>
          </cell>
          <cell r="E173">
            <v>60.8</v>
          </cell>
          <cell r="F173">
            <v>60.85</v>
          </cell>
          <cell r="G173">
            <v>4.925818481785525</v>
          </cell>
          <cell r="H173">
            <v>4.223759934228558</v>
          </cell>
        </row>
        <row r="174">
          <cell r="B174">
            <v>36874</v>
          </cell>
          <cell r="C174">
            <v>58.0027</v>
          </cell>
          <cell r="D174">
            <v>58.4197</v>
          </cell>
          <cell r="E174">
            <v>60.8</v>
          </cell>
          <cell r="F174">
            <v>60.85</v>
          </cell>
          <cell r="G174">
            <v>4.822706529178814</v>
          </cell>
          <cell r="H174">
            <v>4.160069291694416</v>
          </cell>
        </row>
        <row r="175">
          <cell r="B175">
            <v>36875</v>
          </cell>
          <cell r="C175">
            <v>58.1785</v>
          </cell>
          <cell r="D175">
            <v>58.6206</v>
          </cell>
          <cell r="E175">
            <v>60.8</v>
          </cell>
          <cell r="F175">
            <v>60.85</v>
          </cell>
          <cell r="G175">
            <v>4.505960105537265</v>
          </cell>
          <cell r="H175">
            <v>3.8030999341528373</v>
          </cell>
        </row>
        <row r="176">
          <cell r="B176">
            <v>36876</v>
          </cell>
          <cell r="C176">
            <v>58.1829</v>
          </cell>
          <cell r="D176">
            <v>58.5943</v>
          </cell>
          <cell r="E176">
            <v>60.8</v>
          </cell>
          <cell r="F176">
            <v>60.85</v>
          </cell>
          <cell r="G176">
            <v>4.4980569892528575</v>
          </cell>
          <cell r="H176">
            <v>3.849691864225709</v>
          </cell>
        </row>
        <row r="177">
          <cell r="B177">
            <v>36878</v>
          </cell>
          <cell r="C177">
            <v>58.2822</v>
          </cell>
          <cell r="D177">
            <v>58.6916</v>
          </cell>
          <cell r="E177">
            <v>60.83</v>
          </cell>
          <cell r="F177">
            <v>60.88</v>
          </cell>
          <cell r="G177">
            <v>4.371489065272064</v>
          </cell>
          <cell r="H177">
            <v>3.728642599622436</v>
          </cell>
        </row>
        <row r="178">
          <cell r="B178">
            <v>36879</v>
          </cell>
          <cell r="C178">
            <v>58.1829</v>
          </cell>
          <cell r="D178">
            <v>58.5943</v>
          </cell>
          <cell r="E178">
            <v>60.83</v>
          </cell>
          <cell r="F178">
            <v>60.88</v>
          </cell>
          <cell r="G178">
            <v>4.549618530530451</v>
          </cell>
          <cell r="H178">
            <v>3.9008913836328887</v>
          </cell>
        </row>
        <row r="179">
          <cell r="B179">
            <v>36880</v>
          </cell>
          <cell r="C179">
            <v>57.9546</v>
          </cell>
          <cell r="D179">
            <v>58.3189</v>
          </cell>
          <cell r="E179">
            <v>60.8</v>
          </cell>
          <cell r="F179">
            <v>60.85</v>
          </cell>
          <cell r="G179">
            <v>4.909705183022569</v>
          </cell>
          <cell r="H179">
            <v>4.34010243677436</v>
          </cell>
        </row>
        <row r="180">
          <cell r="B180">
            <v>36881</v>
          </cell>
          <cell r="C180">
            <v>57.8953</v>
          </cell>
          <cell r="D180">
            <v>58.3277</v>
          </cell>
          <cell r="E180">
            <v>60.63</v>
          </cell>
          <cell r="F180">
            <v>60.68</v>
          </cell>
          <cell r="G180">
            <v>4.723526780239508</v>
          </cell>
          <cell r="H180">
            <v>4.032903748990616</v>
          </cell>
        </row>
        <row r="181">
          <cell r="B181">
            <v>36882</v>
          </cell>
          <cell r="C181">
            <v>57.8096</v>
          </cell>
          <cell r="D181">
            <v>58.2488</v>
          </cell>
          <cell r="E181">
            <v>60.7</v>
          </cell>
          <cell r="F181">
            <v>60.75</v>
          </cell>
          <cell r="G181">
            <v>4.999861614679914</v>
          </cell>
          <cell r="H181">
            <v>4.293994039362179</v>
          </cell>
        </row>
        <row r="182">
          <cell r="B182">
            <v>36883</v>
          </cell>
          <cell r="C182">
            <v>57.7806</v>
          </cell>
          <cell r="D182">
            <v>58.2205</v>
          </cell>
          <cell r="E182">
            <v>60.63</v>
          </cell>
          <cell r="F182">
            <v>60.68</v>
          </cell>
          <cell r="G182">
            <v>4.931412965597454</v>
          </cell>
          <cell r="H182">
            <v>4.2244570211523405</v>
          </cell>
        </row>
        <row r="183">
          <cell r="B183">
            <v>36886</v>
          </cell>
          <cell r="C183">
            <v>57.7813</v>
          </cell>
          <cell r="D183">
            <v>58.224</v>
          </cell>
          <cell r="E183">
            <v>60.45</v>
          </cell>
          <cell r="F183">
            <v>60.55</v>
          </cell>
          <cell r="G183">
            <v>4.618622287833609</v>
          </cell>
          <cell r="H183">
            <v>3.994916185765321</v>
          </cell>
        </row>
        <row r="184">
          <cell r="B184">
            <v>36890</v>
          </cell>
          <cell r="C184">
            <v>57.852</v>
          </cell>
          <cell r="D184">
            <v>58.2814</v>
          </cell>
          <cell r="E184">
            <v>60.65</v>
          </cell>
          <cell r="F184">
            <v>60.7</v>
          </cell>
          <cell r="G184">
            <v>4.836479291986452</v>
          </cell>
          <cell r="H184">
            <v>4.149865994982971</v>
          </cell>
        </row>
        <row r="185">
          <cell r="B185">
            <v>36893</v>
          </cell>
          <cell r="C185">
            <v>58.3645</v>
          </cell>
          <cell r="D185">
            <v>58.8124</v>
          </cell>
          <cell r="E185">
            <v>60.75</v>
          </cell>
          <cell r="F185">
            <v>60.8</v>
          </cell>
          <cell r="G185">
            <v>4.087244814913175</v>
          </cell>
          <cell r="H185">
            <v>3.379559412640873</v>
          </cell>
        </row>
        <row r="186">
          <cell r="B186">
            <v>36894</v>
          </cell>
          <cell r="C186">
            <v>58.293</v>
          </cell>
          <cell r="D186">
            <v>58.7739</v>
          </cell>
          <cell r="E186">
            <v>61.05</v>
          </cell>
          <cell r="F186">
            <v>61.15</v>
          </cell>
          <cell r="G186">
            <v>4.729555864340483</v>
          </cell>
          <cell r="H186">
            <v>4.042780894240472</v>
          </cell>
        </row>
        <row r="187">
          <cell r="B187">
            <v>36895</v>
          </cell>
          <cell r="C187">
            <v>58.4574</v>
          </cell>
          <cell r="D187">
            <v>58.8961</v>
          </cell>
          <cell r="E187">
            <v>61.05</v>
          </cell>
          <cell r="F187">
            <v>61.15</v>
          </cell>
          <cell r="G187">
            <v>4.435024479364456</v>
          </cell>
          <cell r="H187">
            <v>3.8269087426841533</v>
          </cell>
        </row>
        <row r="188">
          <cell r="B188">
            <v>36896</v>
          </cell>
          <cell r="C188">
            <v>58.7491</v>
          </cell>
          <cell r="D188">
            <v>59.1748</v>
          </cell>
          <cell r="E188">
            <v>61</v>
          </cell>
          <cell r="F188">
            <v>61.1</v>
          </cell>
          <cell r="G188">
            <v>3.8313778423839713</v>
          </cell>
          <cell r="H188">
            <v>3.2534119253466067</v>
          </cell>
        </row>
        <row r="189">
          <cell r="B189">
            <v>36897</v>
          </cell>
          <cell r="C189">
            <v>58.9562</v>
          </cell>
          <cell r="D189">
            <v>59.4007</v>
          </cell>
          <cell r="E189">
            <v>61.06</v>
          </cell>
          <cell r="F189">
            <v>61.1</v>
          </cell>
          <cell r="G189">
            <v>3.5684118040172184</v>
          </cell>
          <cell r="H189">
            <v>2.8607406983419406</v>
          </cell>
        </row>
        <row r="190">
          <cell r="B190">
            <v>36899</v>
          </cell>
          <cell r="C190">
            <v>59.2641</v>
          </cell>
          <cell r="D190">
            <v>59.6909</v>
          </cell>
          <cell r="E190">
            <v>61.15</v>
          </cell>
          <cell r="F190">
            <v>61.25</v>
          </cell>
          <cell r="G190">
            <v>3.1821963043393886</v>
          </cell>
          <cell r="H190">
            <v>2.611955926280222</v>
          </cell>
        </row>
        <row r="191">
          <cell r="B191">
            <v>36900</v>
          </cell>
          <cell r="C191">
            <v>58.8739</v>
          </cell>
          <cell r="D191">
            <v>59.292</v>
          </cell>
          <cell r="E191">
            <v>61.13</v>
          </cell>
          <cell r="F191">
            <v>61.22</v>
          </cell>
          <cell r="G191">
            <v>3.8320885825467714</v>
          </cell>
          <cell r="H191">
            <v>3.2517034338527915</v>
          </cell>
        </row>
        <row r="192">
          <cell r="B192">
            <v>36901</v>
          </cell>
          <cell r="C192">
            <v>58.7749</v>
          </cell>
          <cell r="D192">
            <v>59.2017</v>
          </cell>
          <cell r="E192">
            <v>61.22</v>
          </cell>
          <cell r="F192">
            <v>61.28</v>
          </cell>
          <cell r="G192">
            <v>4.160109162244422</v>
          </cell>
          <cell r="H192">
            <v>3.5105410824351306</v>
          </cell>
        </row>
        <row r="193">
          <cell r="B193">
            <v>36902</v>
          </cell>
          <cell r="C193">
            <v>58.7275</v>
          </cell>
          <cell r="D193">
            <v>59.1619</v>
          </cell>
          <cell r="E193">
            <v>61.25</v>
          </cell>
          <cell r="F193">
            <v>61.3</v>
          </cell>
          <cell r="G193">
            <v>4.295262015239881</v>
          </cell>
          <cell r="H193">
            <v>3.6139812953944923</v>
          </cell>
        </row>
        <row r="194">
          <cell r="B194">
            <v>36903</v>
          </cell>
          <cell r="C194">
            <v>58.6148</v>
          </cell>
          <cell r="D194">
            <v>59.0441</v>
          </cell>
          <cell r="E194">
            <v>61.23</v>
          </cell>
          <cell r="F194">
            <v>61.28</v>
          </cell>
          <cell r="G194">
            <v>4.461671796201632</v>
          </cell>
          <cell r="H194">
            <v>3.7868305215931835</v>
          </cell>
        </row>
        <row r="195">
          <cell r="B195">
            <v>36904</v>
          </cell>
          <cell r="C195">
            <v>58.74</v>
          </cell>
          <cell r="D195">
            <v>59.15</v>
          </cell>
          <cell r="E195">
            <v>61.23</v>
          </cell>
          <cell r="F195">
            <v>61.28</v>
          </cell>
          <cell r="G195">
            <v>4.239019407558724</v>
          </cell>
          <cell r="H195">
            <v>3.601014370245144</v>
          </cell>
        </row>
        <row r="196">
          <cell r="B196">
            <v>36906</v>
          </cell>
          <cell r="C196">
            <v>58.885</v>
          </cell>
          <cell r="D196">
            <v>59.3126</v>
          </cell>
          <cell r="E196">
            <v>61.25</v>
          </cell>
          <cell r="F196">
            <v>61.3</v>
          </cell>
          <cell r="G196">
            <v>4.0163029634032466</v>
          </cell>
          <cell r="H196">
            <v>3.3507214318711265</v>
          </cell>
        </row>
        <row r="197">
          <cell r="B197">
            <v>36907</v>
          </cell>
          <cell r="C197">
            <v>59.1381</v>
          </cell>
          <cell r="D197">
            <v>59.5621</v>
          </cell>
          <cell r="E197">
            <v>61.35</v>
          </cell>
          <cell r="F197">
            <v>61.4</v>
          </cell>
          <cell r="G197">
            <v>3.7402283806885914</v>
          </cell>
          <cell r="H197">
            <v>3.085687039241393</v>
          </cell>
        </row>
        <row r="198">
          <cell r="B198">
            <v>36908</v>
          </cell>
          <cell r="C198">
            <v>59.1529</v>
          </cell>
          <cell r="D198">
            <v>59.5928</v>
          </cell>
          <cell r="E198">
            <v>61.45</v>
          </cell>
          <cell r="F198">
            <v>61.47</v>
          </cell>
          <cell r="G198">
            <v>3.8833260922118784</v>
          </cell>
          <cell r="H198">
            <v>3.1500449718758006</v>
          </cell>
        </row>
        <row r="199">
          <cell r="B199">
            <v>36909</v>
          </cell>
          <cell r="C199">
            <v>58.9587</v>
          </cell>
          <cell r="D199">
            <v>59.3721</v>
          </cell>
          <cell r="E199">
            <v>61.6</v>
          </cell>
          <cell r="F199">
            <v>61.65</v>
          </cell>
          <cell r="G199">
            <v>4.479915601938308</v>
          </cell>
          <cell r="H199">
            <v>3.836650547984651</v>
          </cell>
        </row>
        <row r="200">
          <cell r="B200">
            <v>36910</v>
          </cell>
          <cell r="C200">
            <v>58.9355</v>
          </cell>
          <cell r="D200">
            <v>59.3675</v>
          </cell>
          <cell r="E200">
            <v>61.6</v>
          </cell>
          <cell r="F200">
            <v>61.63</v>
          </cell>
          <cell r="G200">
            <v>4.5210441923798115</v>
          </cell>
          <cell r="H200">
            <v>3.811007706236582</v>
          </cell>
        </row>
        <row r="201">
          <cell r="B201">
            <v>36911</v>
          </cell>
          <cell r="C201">
            <v>58.9377</v>
          </cell>
          <cell r="D201">
            <v>59.3476</v>
          </cell>
          <cell r="E201">
            <v>61.65</v>
          </cell>
          <cell r="F201">
            <v>61.68</v>
          </cell>
          <cell r="G201">
            <v>4.601978020859312</v>
          </cell>
          <cell r="H201">
            <v>3.9300662537322486</v>
          </cell>
        </row>
        <row r="202">
          <cell r="B202">
            <v>36913</v>
          </cell>
          <cell r="C202">
            <v>58.9487</v>
          </cell>
          <cell r="D202">
            <v>59.349</v>
          </cell>
          <cell r="E202">
            <v>61.56</v>
          </cell>
          <cell r="F202">
            <v>61.6</v>
          </cell>
          <cell r="G202">
            <v>4.429783862918097</v>
          </cell>
          <cell r="H202">
            <v>3.7928187501053174</v>
          </cell>
        </row>
        <row r="203">
          <cell r="B203">
            <v>36914</v>
          </cell>
          <cell r="C203">
            <v>58.9353</v>
          </cell>
          <cell r="D203">
            <v>59.3364</v>
          </cell>
          <cell r="E203">
            <v>61.6</v>
          </cell>
          <cell r="F203">
            <v>61.63</v>
          </cell>
          <cell r="G203">
            <v>4.521398889969175</v>
          </cell>
          <cell r="H203">
            <v>3.8654181918687436</v>
          </cell>
        </row>
        <row r="204">
          <cell r="B204">
            <v>36915</v>
          </cell>
          <cell r="C204">
            <v>58.9351</v>
          </cell>
          <cell r="D204">
            <v>59.3317</v>
          </cell>
          <cell r="E204">
            <v>61.7</v>
          </cell>
          <cell r="F204">
            <v>61.73</v>
          </cell>
          <cell r="G204">
            <v>4.691431761378202</v>
          </cell>
          <cell r="H204">
            <v>4.042189925453003</v>
          </cell>
        </row>
        <row r="205">
          <cell r="B205">
            <v>36916</v>
          </cell>
          <cell r="C205">
            <v>59.0173</v>
          </cell>
          <cell r="D205">
            <v>59.4045</v>
          </cell>
          <cell r="E205">
            <v>61.8</v>
          </cell>
          <cell r="F205">
            <v>61.83</v>
          </cell>
          <cell r="G205">
            <v>4.715058127023768</v>
          </cell>
          <cell r="H205">
            <v>4.083024013332323</v>
          </cell>
        </row>
        <row r="206">
          <cell r="B206">
            <v>36917</v>
          </cell>
          <cell r="C206">
            <v>58.9908</v>
          </cell>
          <cell r="D206">
            <v>59.4144</v>
          </cell>
          <cell r="E206">
            <v>61.87</v>
          </cell>
          <cell r="F206">
            <v>61.9</v>
          </cell>
          <cell r="G206">
            <v>4.880761067827521</v>
          </cell>
          <cell r="H206">
            <v>4.183497603274624</v>
          </cell>
        </row>
        <row r="207">
          <cell r="B207">
            <v>36918</v>
          </cell>
          <cell r="C207">
            <v>58.8714</v>
          </cell>
          <cell r="D207">
            <v>59.2837</v>
          </cell>
          <cell r="E207">
            <v>61.88</v>
          </cell>
          <cell r="F207">
            <v>61.92</v>
          </cell>
          <cell r="G207">
            <v>5.110461106751328</v>
          </cell>
          <cell r="H207">
            <v>4.446922172536462</v>
          </cell>
        </row>
        <row r="208">
          <cell r="B208">
            <v>36920</v>
          </cell>
          <cell r="C208">
            <v>58.9348</v>
          </cell>
          <cell r="D208">
            <v>59.3296</v>
          </cell>
          <cell r="E208">
            <v>61.98</v>
          </cell>
          <cell r="F208">
            <v>62.03</v>
          </cell>
          <cell r="G208">
            <v>5.167065977996012</v>
          </cell>
          <cell r="H208">
            <v>4.551522342978887</v>
          </cell>
        </row>
        <row r="209">
          <cell r="B209">
            <v>36921</v>
          </cell>
          <cell r="C209">
            <v>59.0245</v>
          </cell>
          <cell r="D209">
            <v>59.4322</v>
          </cell>
          <cell r="E209">
            <v>62.05</v>
          </cell>
          <cell r="F209">
            <v>62.1</v>
          </cell>
          <cell r="G209">
            <v>5.125837575921852</v>
          </cell>
          <cell r="H209">
            <v>4.48881246193141</v>
          </cell>
        </row>
        <row r="210">
          <cell r="B210">
            <v>36922</v>
          </cell>
          <cell r="C210">
            <v>59.1338</v>
          </cell>
          <cell r="D210">
            <v>59.5089</v>
          </cell>
          <cell r="E210">
            <v>62.1</v>
          </cell>
          <cell r="F210">
            <v>62.14</v>
          </cell>
          <cell r="G210">
            <v>5.016082172970451</v>
          </cell>
          <cell r="H210">
            <v>4.4213554611159065</v>
          </cell>
        </row>
        <row r="211">
          <cell r="B211">
            <v>36923</v>
          </cell>
          <cell r="C211">
            <v>59.1587</v>
          </cell>
          <cell r="D211">
            <v>59.5748</v>
          </cell>
          <cell r="E211">
            <v>62.05</v>
          </cell>
          <cell r="F211">
            <v>62.1</v>
          </cell>
          <cell r="G211">
            <v>4.887362298360163</v>
          </cell>
          <cell r="H211">
            <v>4.238704955786671</v>
          </cell>
        </row>
        <row r="212">
          <cell r="B212">
            <v>36924</v>
          </cell>
          <cell r="C212">
            <v>59.1226</v>
          </cell>
          <cell r="D212">
            <v>59.4981</v>
          </cell>
          <cell r="E212">
            <v>62.08</v>
          </cell>
          <cell r="F212">
            <v>62.12</v>
          </cell>
          <cell r="G212">
            <v>5.00214807873808</v>
          </cell>
          <cell r="H212">
            <v>4.406695339851183</v>
          </cell>
        </row>
        <row r="213">
          <cell r="B213">
            <v>36925</v>
          </cell>
          <cell r="C213">
            <v>59.0448</v>
          </cell>
          <cell r="D213">
            <v>59.4416</v>
          </cell>
          <cell r="E213">
            <v>62.1</v>
          </cell>
          <cell r="F213">
            <v>62.14</v>
          </cell>
          <cell r="G213">
            <v>5.174376066986422</v>
          </cell>
          <cell r="H213">
            <v>4.539581707087292</v>
          </cell>
        </row>
        <row r="214">
          <cell r="B214">
            <v>36928</v>
          </cell>
          <cell r="C214">
            <v>59.0846</v>
          </cell>
          <cell r="D214">
            <v>59.4686</v>
          </cell>
          <cell r="E214">
            <v>62.12</v>
          </cell>
          <cell r="F214">
            <v>62.17</v>
          </cell>
          <cell r="G214">
            <v>5.137379283265005</v>
          </cell>
          <cell r="H214">
            <v>4.542565320185778</v>
          </cell>
        </row>
        <row r="215">
          <cell r="B215">
            <v>36929</v>
          </cell>
          <cell r="C215">
            <v>59.0233</v>
          </cell>
          <cell r="D215">
            <v>59.3992</v>
          </cell>
          <cell r="E215">
            <v>62.22</v>
          </cell>
          <cell r="F215">
            <v>62.27</v>
          </cell>
          <cell r="G215">
            <v>5.415996733493382</v>
          </cell>
          <cell r="H215">
            <v>4.833061724737038</v>
          </cell>
        </row>
        <row r="216">
          <cell r="B216">
            <v>36930</v>
          </cell>
          <cell r="C216">
            <v>59.0609</v>
          </cell>
          <cell r="D216">
            <v>59.4411</v>
          </cell>
          <cell r="E216">
            <v>62.15</v>
          </cell>
          <cell r="F216">
            <v>62.2</v>
          </cell>
          <cell r="G216">
            <v>5.230363912503877</v>
          </cell>
          <cell r="H216">
            <v>4.641401319962121</v>
          </cell>
        </row>
        <row r="217">
          <cell r="B217">
            <v>36931</v>
          </cell>
          <cell r="C217">
            <v>59.0596</v>
          </cell>
          <cell r="D217">
            <v>59.429</v>
          </cell>
          <cell r="E217">
            <v>62.16</v>
          </cell>
          <cell r="F217">
            <v>62.2</v>
          </cell>
          <cell r="G217">
            <v>5.249612256093833</v>
          </cell>
          <cell r="H217">
            <v>4.662706759326256</v>
          </cell>
        </row>
        <row r="218">
          <cell r="B218">
            <v>36932</v>
          </cell>
          <cell r="C218">
            <v>59.0344</v>
          </cell>
          <cell r="D218">
            <v>59.4106</v>
          </cell>
          <cell r="E218">
            <v>62.18</v>
          </cell>
          <cell r="F218">
            <v>62.22</v>
          </cell>
          <cell r="G218">
            <v>5.328418684699094</v>
          </cell>
          <cell r="H218">
            <v>4.728785772235925</v>
          </cell>
        </row>
        <row r="219">
          <cell r="B219">
            <v>36934</v>
          </cell>
          <cell r="C219">
            <v>59.0515</v>
          </cell>
          <cell r="D219">
            <v>59.4288</v>
          </cell>
          <cell r="E219">
            <v>62.2</v>
          </cell>
          <cell r="F219">
            <v>62.24</v>
          </cell>
          <cell r="G219">
            <v>5.331786660796094</v>
          </cell>
          <cell r="H219">
            <v>4.7303664216676085</v>
          </cell>
        </row>
        <row r="220">
          <cell r="B220">
            <v>36935</v>
          </cell>
          <cell r="C220">
            <v>59.0835</v>
          </cell>
          <cell r="D220">
            <v>59.4578</v>
          </cell>
          <cell r="E220">
            <v>62.24</v>
          </cell>
          <cell r="F220">
            <v>62.28</v>
          </cell>
          <cell r="G220">
            <v>5.342439090439803</v>
          </cell>
          <cell r="H220">
            <v>4.746559744894703</v>
          </cell>
        </row>
        <row r="221">
          <cell r="B221">
            <v>36936</v>
          </cell>
          <cell r="C221">
            <v>59.1389</v>
          </cell>
          <cell r="D221">
            <v>59.5168</v>
          </cell>
          <cell r="E221">
            <v>62.25</v>
          </cell>
          <cell r="F221">
            <v>62.28</v>
          </cell>
          <cell r="G221">
            <v>5.2606659914202</v>
          </cell>
          <cell r="H221">
            <v>4.64272272702833</v>
          </cell>
        </row>
        <row r="222">
          <cell r="B222">
            <v>36937</v>
          </cell>
          <cell r="C222">
            <v>59.1541</v>
          </cell>
          <cell r="D222">
            <v>59.6304</v>
          </cell>
          <cell r="E222">
            <v>62.3</v>
          </cell>
          <cell r="F222">
            <v>62.34</v>
          </cell>
          <cell r="G222">
            <v>5.318143628252306</v>
          </cell>
          <cell r="H222">
            <v>4.543990984464303</v>
          </cell>
        </row>
        <row r="223">
          <cell r="B223">
            <v>36938</v>
          </cell>
          <cell r="C223">
            <v>59.2673</v>
          </cell>
          <cell r="D223">
            <v>59.6418</v>
          </cell>
          <cell r="E223">
            <v>62.3</v>
          </cell>
          <cell r="F223">
            <v>62.34</v>
          </cell>
          <cell r="G223">
            <v>5.116986938834734</v>
          </cell>
          <cell r="H223">
            <v>4.5240083297284786</v>
          </cell>
        </row>
        <row r="224">
          <cell r="B224">
            <v>36939</v>
          </cell>
          <cell r="C224">
            <v>59.2865</v>
          </cell>
          <cell r="D224">
            <v>59.6629</v>
          </cell>
          <cell r="E224">
            <v>62.35</v>
          </cell>
          <cell r="F224">
            <v>62.39</v>
          </cell>
          <cell r="G224">
            <v>5.167280915554139</v>
          </cell>
          <cell r="H224">
            <v>4.570847209907665</v>
          </cell>
        </row>
        <row r="225">
          <cell r="B225">
            <v>36941</v>
          </cell>
          <cell r="C225">
            <v>59.4371</v>
          </cell>
          <cell r="D225">
            <v>59.8107</v>
          </cell>
          <cell r="E225">
            <v>62.55</v>
          </cell>
          <cell r="F225">
            <v>62.6</v>
          </cell>
          <cell r="G225">
            <v>5.2373012815228135</v>
          </cell>
          <cell r="H225">
            <v>4.663546823561678</v>
          </cell>
        </row>
        <row r="226">
          <cell r="B226">
            <v>36942</v>
          </cell>
          <cell r="C226">
            <v>59.8765</v>
          </cell>
          <cell r="D226">
            <v>60.2992</v>
          </cell>
          <cell r="E226">
            <v>62.95</v>
          </cell>
          <cell r="F226">
            <v>63.05</v>
          </cell>
          <cell r="G226">
            <v>5.133065559944224</v>
          </cell>
          <cell r="H226">
            <v>4.5619179027250745</v>
          </cell>
        </row>
        <row r="227">
          <cell r="B227">
            <v>36943</v>
          </cell>
          <cell r="C227">
            <v>59.9186</v>
          </cell>
          <cell r="D227">
            <v>60.3117</v>
          </cell>
          <cell r="E227">
            <v>62.95</v>
          </cell>
          <cell r="F227">
            <v>63</v>
          </cell>
          <cell r="G227">
            <v>5.059196977232454</v>
          </cell>
          <cell r="H227">
            <v>4.457344097413932</v>
          </cell>
        </row>
        <row r="228">
          <cell r="B228">
            <v>36944</v>
          </cell>
          <cell r="C228">
            <v>59.9834</v>
          </cell>
          <cell r="D228">
            <v>60.3968</v>
          </cell>
          <cell r="E228">
            <v>62.95</v>
          </cell>
          <cell r="F228">
            <v>63</v>
          </cell>
          <cell r="G228">
            <v>4.94570164412154</v>
          </cell>
          <cell r="H228">
            <v>4.310162127794852</v>
          </cell>
        </row>
        <row r="229">
          <cell r="B229">
            <v>36945</v>
          </cell>
          <cell r="C229">
            <v>60.0774</v>
          </cell>
          <cell r="D229">
            <v>60.4594</v>
          </cell>
          <cell r="E229">
            <v>62.94</v>
          </cell>
          <cell r="F229">
            <v>63</v>
          </cell>
          <cell r="G229">
            <v>4.7648533391924435</v>
          </cell>
          <cell r="H229">
            <v>4.202158804090014</v>
          </cell>
        </row>
        <row r="230">
          <cell r="B230">
            <v>36946</v>
          </cell>
          <cell r="C230">
            <v>60.0875</v>
          </cell>
          <cell r="D230">
            <v>60.4861</v>
          </cell>
          <cell r="E230">
            <v>62.94</v>
          </cell>
          <cell r="F230">
            <v>63</v>
          </cell>
          <cell r="G230">
            <v>4.747243603078842</v>
          </cell>
          <cell r="H230">
            <v>4.156161498261583</v>
          </cell>
        </row>
        <row r="231">
          <cell r="B231">
            <v>36948</v>
          </cell>
          <cell r="C231">
            <v>60.0899</v>
          </cell>
          <cell r="D231">
            <v>60.4856</v>
          </cell>
          <cell r="E231">
            <v>62.94</v>
          </cell>
          <cell r="F231">
            <v>63</v>
          </cell>
          <cell r="G231">
            <v>4.743059981793942</v>
          </cell>
          <cell r="H231">
            <v>4.157022497916863</v>
          </cell>
        </row>
        <row r="232">
          <cell r="B232">
            <v>36949</v>
          </cell>
          <cell r="C232">
            <v>60.1815</v>
          </cell>
          <cell r="D232">
            <v>60.5865</v>
          </cell>
          <cell r="E232">
            <v>62.88</v>
          </cell>
          <cell r="F232">
            <v>62.92</v>
          </cell>
          <cell r="G232">
            <v>4.483936093317718</v>
          </cell>
          <cell r="H232">
            <v>3.8515180774595015</v>
          </cell>
        </row>
        <row r="233">
          <cell r="B233">
            <v>36950</v>
          </cell>
          <cell r="C233">
            <v>60.2253</v>
          </cell>
          <cell r="D233">
            <v>60.6165</v>
          </cell>
          <cell r="E233">
            <v>62.85</v>
          </cell>
          <cell r="F233">
            <v>62.88</v>
          </cell>
          <cell r="G233">
            <v>4.358135202315314</v>
          </cell>
          <cell r="H233">
            <v>3.734131795798174</v>
          </cell>
        </row>
        <row r="234">
          <cell r="B234">
            <v>36951</v>
          </cell>
          <cell r="C234">
            <v>60.1509</v>
          </cell>
          <cell r="D234">
            <v>60.5426</v>
          </cell>
          <cell r="E234">
            <v>62.9</v>
          </cell>
          <cell r="F234">
            <v>62.93</v>
          </cell>
          <cell r="G234">
            <v>4.570338930922062</v>
          </cell>
          <cell r="H234">
            <v>3.943339070340553</v>
          </cell>
        </row>
        <row r="235">
          <cell r="B235">
            <v>36952</v>
          </cell>
          <cell r="C235">
            <v>60.1215</v>
          </cell>
          <cell r="D235">
            <v>60.5249</v>
          </cell>
          <cell r="E235">
            <v>62.88</v>
          </cell>
          <cell r="F235">
            <v>62.92</v>
          </cell>
          <cell r="G235">
            <v>4.5882088770240355</v>
          </cell>
          <cell r="H235">
            <v>3.957214303534577</v>
          </cell>
        </row>
        <row r="236">
          <cell r="B236">
            <v>36953</v>
          </cell>
          <cell r="C236">
            <v>60.1705</v>
          </cell>
          <cell r="D236">
            <v>60.5309</v>
          </cell>
          <cell r="E236">
            <v>62.88</v>
          </cell>
          <cell r="F236">
            <v>62.92</v>
          </cell>
          <cell r="G236">
            <v>4.50303720261591</v>
          </cell>
          <cell r="H236">
            <v>3.946909760139035</v>
          </cell>
        </row>
        <row r="237">
          <cell r="B237">
            <v>36958</v>
          </cell>
          <cell r="C237">
            <v>60.1897</v>
          </cell>
          <cell r="D237">
            <v>60.566</v>
          </cell>
          <cell r="E237">
            <v>62.77</v>
          </cell>
          <cell r="F237">
            <v>62.8</v>
          </cell>
          <cell r="G237">
            <v>4.286946105396773</v>
          </cell>
          <cell r="H237">
            <v>3.688538123699756</v>
          </cell>
        </row>
        <row r="238">
          <cell r="B238">
            <v>36959</v>
          </cell>
          <cell r="C238">
            <v>60.1214</v>
          </cell>
          <cell r="D238">
            <v>60.488</v>
          </cell>
          <cell r="E238">
            <v>62.88</v>
          </cell>
          <cell r="F238">
            <v>62.92</v>
          </cell>
          <cell r="G238">
            <v>4.588382838722986</v>
          </cell>
          <cell r="H238">
            <v>4.020632191509063</v>
          </cell>
        </row>
        <row r="239">
          <cell r="B239">
            <v>36961</v>
          </cell>
          <cell r="C239">
            <v>60.0663</v>
          </cell>
          <cell r="D239">
            <v>60.423</v>
          </cell>
          <cell r="E239">
            <v>62.92</v>
          </cell>
          <cell r="F239">
            <v>62.98</v>
          </cell>
          <cell r="G239">
            <v>4.750916903488318</v>
          </cell>
          <cell r="H239">
            <v>4.231832249309029</v>
          </cell>
        </row>
        <row r="240">
          <cell r="B240">
            <v>36962</v>
          </cell>
          <cell r="C240">
            <v>60.1077</v>
          </cell>
          <cell r="D240">
            <v>60.4698</v>
          </cell>
          <cell r="E240">
            <v>62.95</v>
          </cell>
          <cell r="F240">
            <v>63</v>
          </cell>
          <cell r="G240">
            <v>4.7286786884209535</v>
          </cell>
          <cell r="H240">
            <v>4.184237420993621</v>
          </cell>
        </row>
        <row r="241">
          <cell r="B241">
            <v>36963</v>
          </cell>
          <cell r="C241">
            <v>60.0819</v>
          </cell>
          <cell r="D241">
            <v>60.4468</v>
          </cell>
          <cell r="E241">
            <v>62.97</v>
          </cell>
          <cell r="F241">
            <v>63</v>
          </cell>
          <cell r="G241">
            <v>4.806938528908043</v>
          </cell>
          <cell r="H241">
            <v>4.223879510577891</v>
          </cell>
        </row>
        <row r="242">
          <cell r="B242">
            <v>36964</v>
          </cell>
          <cell r="C242">
            <v>60.1439</v>
          </cell>
          <cell r="D242">
            <v>60.4981</v>
          </cell>
          <cell r="E242">
            <v>63.04</v>
          </cell>
          <cell r="F242">
            <v>63.08</v>
          </cell>
          <cell r="G242">
            <v>4.81528467558638</v>
          </cell>
          <cell r="H242">
            <v>4.2677373338997375</v>
          </cell>
        </row>
        <row r="243">
          <cell r="B243">
            <v>36965</v>
          </cell>
          <cell r="C243">
            <v>60.223</v>
          </cell>
          <cell r="D243">
            <v>60.5926</v>
          </cell>
          <cell r="E243">
            <v>62.98</v>
          </cell>
          <cell r="F243">
            <v>63.03</v>
          </cell>
          <cell r="G243">
            <v>4.577985155173269</v>
          </cell>
          <cell r="H243">
            <v>4.022603420219637</v>
          </cell>
        </row>
        <row r="244">
          <cell r="B244">
            <v>36966</v>
          </cell>
          <cell r="C244">
            <v>60.22</v>
          </cell>
          <cell r="D244">
            <v>60.59</v>
          </cell>
          <cell r="E244">
            <v>63.06</v>
          </cell>
          <cell r="F244">
            <v>63.09</v>
          </cell>
          <cell r="G244">
            <v>4.716041182331457</v>
          </cell>
          <cell r="H244">
            <v>4.1260934147549095</v>
          </cell>
        </row>
        <row r="245">
          <cell r="B245">
            <v>36967</v>
          </cell>
          <cell r="C245">
            <v>60.2512</v>
          </cell>
          <cell r="D245">
            <v>60.6429</v>
          </cell>
          <cell r="E245">
            <v>63.1</v>
          </cell>
          <cell r="F245">
            <v>63.14</v>
          </cell>
          <cell r="G245">
            <v>4.728204583477183</v>
          </cell>
          <cell r="H245">
            <v>4.1177120487311845</v>
          </cell>
        </row>
        <row r="246">
          <cell r="B246">
            <v>36969</v>
          </cell>
          <cell r="C246">
            <v>60.2575</v>
          </cell>
          <cell r="D246">
            <v>60.6474</v>
          </cell>
          <cell r="E246">
            <v>63.27</v>
          </cell>
          <cell r="F246">
            <v>63.3</v>
          </cell>
          <cell r="G246">
            <v>4.999377670829362</v>
          </cell>
          <cell r="H246">
            <v>4.3738066265000635</v>
          </cell>
        </row>
        <row r="247">
          <cell r="B247">
            <v>36970</v>
          </cell>
          <cell r="C247">
            <v>60.3942</v>
          </cell>
          <cell r="D247">
            <v>60.7527</v>
          </cell>
          <cell r="E247">
            <v>63.3</v>
          </cell>
          <cell r="F247">
            <v>63.35</v>
          </cell>
          <cell r="G247">
            <v>4.811389173132518</v>
          </cell>
          <cell r="H247">
            <v>4.275200937571506</v>
          </cell>
        </row>
        <row r="248">
          <cell r="B248">
            <v>36971</v>
          </cell>
          <cell r="C248">
            <v>60.523</v>
          </cell>
          <cell r="D248">
            <v>60.8866</v>
          </cell>
          <cell r="E248">
            <v>63.7</v>
          </cell>
          <cell r="F248">
            <v>63.75</v>
          </cell>
          <cell r="G248">
            <v>5.249244089024006</v>
          </cell>
          <cell r="H248">
            <v>4.702841019206194</v>
          </cell>
        </row>
        <row r="249">
          <cell r="B249">
            <v>36972</v>
          </cell>
          <cell r="C249">
            <v>60.6186</v>
          </cell>
          <cell r="D249">
            <v>60.9711</v>
          </cell>
          <cell r="E249">
            <v>64</v>
          </cell>
          <cell r="F249">
            <v>64.1</v>
          </cell>
          <cell r="G249">
            <v>5.57815587954852</v>
          </cell>
          <cell r="H249">
            <v>5.131775546119382</v>
          </cell>
        </row>
        <row r="250">
          <cell r="B250">
            <v>36976</v>
          </cell>
          <cell r="C250">
            <v>60.6558</v>
          </cell>
          <cell r="D250">
            <v>61.0045</v>
          </cell>
          <cell r="E250">
            <v>64.05</v>
          </cell>
          <cell r="F250">
            <v>64.1</v>
          </cell>
          <cell r="G250">
            <v>5.595837496166892</v>
          </cell>
          <cell r="H250">
            <v>5.07421583653664</v>
          </cell>
        </row>
        <row r="251">
          <cell r="B251">
            <v>36977</v>
          </cell>
          <cell r="C251">
            <v>60.655</v>
          </cell>
          <cell r="D251">
            <v>61.0195</v>
          </cell>
          <cell r="E251">
            <v>64</v>
          </cell>
          <cell r="F251">
            <v>64.05</v>
          </cell>
          <cell r="G251">
            <v>5.51479680158272</v>
          </cell>
          <cell r="H251">
            <v>4.966445152779024</v>
          </cell>
        </row>
        <row r="252">
          <cell r="B252">
            <v>36978</v>
          </cell>
          <cell r="C252">
            <v>60.675</v>
          </cell>
          <cell r="D252">
            <v>61.0057</v>
          </cell>
          <cell r="E252">
            <v>63.97</v>
          </cell>
          <cell r="F252">
            <v>64.03</v>
          </cell>
          <cell r="G252">
            <v>5.430572723526991</v>
          </cell>
          <cell r="H252">
            <v>4.957405619474907</v>
          </cell>
        </row>
        <row r="253">
          <cell r="B253">
            <v>36979</v>
          </cell>
          <cell r="C253">
            <v>60.6811</v>
          </cell>
          <cell r="D253">
            <v>60.9921</v>
          </cell>
          <cell r="E253">
            <v>64</v>
          </cell>
          <cell r="F253">
            <v>64.04</v>
          </cell>
          <cell r="G253">
            <v>5.4694130462368005</v>
          </cell>
          <cell r="H253">
            <v>4.997204555999884</v>
          </cell>
        </row>
        <row r="254">
          <cell r="B254">
            <v>36980</v>
          </cell>
          <cell r="C254">
            <v>60.7069</v>
          </cell>
          <cell r="D254">
            <v>61.0807</v>
          </cell>
          <cell r="E254">
            <v>64.07</v>
          </cell>
          <cell r="F254">
            <v>64.12</v>
          </cell>
          <cell r="G254">
            <v>5.539897441641718</v>
          </cell>
          <cell r="H254">
            <v>4.975876176926597</v>
          </cell>
        </row>
        <row r="255">
          <cell r="B255">
            <v>36981</v>
          </cell>
          <cell r="C255">
            <v>60.7368</v>
          </cell>
          <cell r="D255">
            <v>61.1177</v>
          </cell>
          <cell r="E255">
            <v>64.1</v>
          </cell>
          <cell r="F255">
            <v>64.15</v>
          </cell>
          <cell r="G255">
            <v>5.537334861237325</v>
          </cell>
          <cell r="H255">
            <v>4.961410524283483</v>
          </cell>
        </row>
        <row r="256">
          <cell r="B256">
            <v>36982</v>
          </cell>
          <cell r="C256">
            <v>60.7729</v>
          </cell>
          <cell r="D256">
            <v>61.1563</v>
          </cell>
          <cell r="E256">
            <v>64.07</v>
          </cell>
          <cell r="F256">
            <v>64.12</v>
          </cell>
          <cell r="G256">
            <v>5.425280017902705</v>
          </cell>
          <cell r="H256">
            <v>4.846107432921879</v>
          </cell>
        </row>
        <row r="257">
          <cell r="B257">
            <v>36983</v>
          </cell>
          <cell r="C257">
            <v>60.9836</v>
          </cell>
          <cell r="D257">
            <v>61.3719</v>
          </cell>
          <cell r="E257">
            <v>63.95</v>
          </cell>
          <cell r="F257">
            <v>64</v>
          </cell>
          <cell r="G257">
            <v>4.864258587554686</v>
          </cell>
          <cell r="H257">
            <v>4.282252952898645</v>
          </cell>
        </row>
        <row r="258">
          <cell r="B258">
            <v>36984</v>
          </cell>
          <cell r="C258">
            <v>61.24</v>
          </cell>
          <cell r="D258">
            <v>61.621</v>
          </cell>
          <cell r="E258">
            <v>64.1</v>
          </cell>
          <cell r="F258">
            <v>64.15</v>
          </cell>
          <cell r="G258">
            <v>4.6701502286087395</v>
          </cell>
          <cell r="H258">
            <v>4.1041203485824695</v>
          </cell>
        </row>
        <row r="259">
          <cell r="B259">
            <v>36987</v>
          </cell>
          <cell r="C259">
            <v>61.3886</v>
          </cell>
          <cell r="D259">
            <v>61.722</v>
          </cell>
          <cell r="E259">
            <v>64.2</v>
          </cell>
          <cell r="F259">
            <v>64.25</v>
          </cell>
          <cell r="G259">
            <v>4.579677660021578</v>
          </cell>
          <cell r="H259">
            <v>4.095784323255887</v>
          </cell>
        </row>
        <row r="260">
          <cell r="B260">
            <v>36988</v>
          </cell>
          <cell r="C260">
            <v>61.542</v>
          </cell>
          <cell r="D260">
            <v>61.9053</v>
          </cell>
          <cell r="E260">
            <v>63.95</v>
          </cell>
          <cell r="F260">
            <v>64</v>
          </cell>
          <cell r="G260">
            <v>3.912775015436614</v>
          </cell>
          <cell r="H260">
            <v>3.383716741539098</v>
          </cell>
        </row>
        <row r="261">
          <cell r="B261">
            <v>36990</v>
          </cell>
          <cell r="C261">
            <v>61.4225</v>
          </cell>
          <cell r="D261">
            <v>61.7906</v>
          </cell>
          <cell r="E261">
            <v>63.87</v>
          </cell>
          <cell r="F261">
            <v>63.92</v>
          </cell>
          <cell r="G261">
            <v>3.9846961618299455</v>
          </cell>
          <cell r="H261">
            <v>3.4461552404411093</v>
          </cell>
        </row>
        <row r="262">
          <cell r="B262">
            <v>36991</v>
          </cell>
          <cell r="C262">
            <v>60.8326</v>
          </cell>
          <cell r="D262">
            <v>61.1934</v>
          </cell>
          <cell r="E262">
            <v>63.7</v>
          </cell>
          <cell r="F262">
            <v>63.75</v>
          </cell>
          <cell r="G262">
            <v>4.713591067947126</v>
          </cell>
          <cell r="H262">
            <v>4.177901538401206</v>
          </cell>
        </row>
        <row r="263">
          <cell r="B263">
            <v>36992</v>
          </cell>
          <cell r="C263">
            <v>59.4883</v>
          </cell>
          <cell r="D263">
            <v>59.9141</v>
          </cell>
          <cell r="E263">
            <v>62.6</v>
          </cell>
          <cell r="F263">
            <v>62.7</v>
          </cell>
          <cell r="G263">
            <v>5.230776472012142</v>
          </cell>
          <cell r="H263">
            <v>4.649823664212606</v>
          </cell>
        </row>
        <row r="264">
          <cell r="B264">
            <v>36993</v>
          </cell>
          <cell r="C264">
            <v>59.9535</v>
          </cell>
          <cell r="D264">
            <v>60.3576</v>
          </cell>
          <cell r="E264">
            <v>62.6</v>
          </cell>
          <cell r="F264">
            <v>62.7</v>
          </cell>
          <cell r="G264">
            <v>4.4142543804782095</v>
          </cell>
          <cell r="H264">
            <v>3.880870014712323</v>
          </cell>
        </row>
        <row r="265">
          <cell r="B265">
            <v>36994</v>
          </cell>
          <cell r="C265">
            <v>60.0997</v>
          </cell>
          <cell r="D265">
            <v>60.5279</v>
          </cell>
          <cell r="E265">
            <v>63</v>
          </cell>
          <cell r="F265">
            <v>63.15</v>
          </cell>
          <cell r="G265">
            <v>4.825814438341625</v>
          </cell>
          <cell r="H265">
            <v>4.332051830643382</v>
          </cell>
        </row>
        <row r="266">
          <cell r="B266">
            <v>36995</v>
          </cell>
          <cell r="C266">
            <v>59.9342</v>
          </cell>
          <cell r="D266">
            <v>60.3805</v>
          </cell>
          <cell r="E266">
            <v>63.4</v>
          </cell>
          <cell r="F266">
            <v>63.5</v>
          </cell>
          <cell r="G266">
            <v>5.782675000250277</v>
          </cell>
          <cell r="H266">
            <v>5.166403060590757</v>
          </cell>
        </row>
        <row r="267">
          <cell r="B267">
            <v>36997</v>
          </cell>
          <cell r="C267">
            <v>60.3593</v>
          </cell>
          <cell r="D267">
            <v>60.7504</v>
          </cell>
          <cell r="E267">
            <v>63.5</v>
          </cell>
          <cell r="F267">
            <v>63.6</v>
          </cell>
          <cell r="G267">
            <v>5.203340661671032</v>
          </cell>
          <cell r="H267">
            <v>4.690668703415948</v>
          </cell>
        </row>
        <row r="268">
          <cell r="B268">
            <v>36998</v>
          </cell>
          <cell r="C268">
            <v>60.9133</v>
          </cell>
          <cell r="D268">
            <v>61.3286</v>
          </cell>
          <cell r="E268">
            <v>63.9</v>
          </cell>
          <cell r="F268">
            <v>64</v>
          </cell>
          <cell r="G268">
            <v>4.903198480463214</v>
          </cell>
          <cell r="H268">
            <v>4.35587963853732</v>
          </cell>
        </row>
        <row r="269">
          <cell r="B269">
            <v>36999</v>
          </cell>
          <cell r="C269">
            <v>61.1791</v>
          </cell>
          <cell r="D269">
            <v>61.5873</v>
          </cell>
          <cell r="E269" t="str">
            <v>--</v>
          </cell>
          <cell r="F269" t="str">
            <v>--</v>
          </cell>
          <cell r="G269" t="str">
            <v>--</v>
          </cell>
          <cell r="H269" t="str">
            <v>--</v>
          </cell>
        </row>
        <row r="270">
          <cell r="B270">
            <v>37000</v>
          </cell>
          <cell r="C270">
            <v>61.1741</v>
          </cell>
          <cell r="D270">
            <v>61.5777</v>
          </cell>
          <cell r="E270">
            <v>63.8</v>
          </cell>
          <cell r="F270">
            <v>63.9</v>
          </cell>
          <cell r="G270">
            <v>4.292502872947856</v>
          </cell>
          <cell r="H270">
            <v>3.7713328039208975</v>
          </cell>
        </row>
        <row r="271">
          <cell r="B271">
            <v>37001</v>
          </cell>
          <cell r="C271">
            <v>61.094</v>
          </cell>
          <cell r="D271">
            <v>61.5098</v>
          </cell>
          <cell r="E271">
            <v>63.9</v>
          </cell>
          <cell r="F271">
            <v>64</v>
          </cell>
          <cell r="G271">
            <v>4.592922381903293</v>
          </cell>
          <cell r="H271">
            <v>4.048460570510718</v>
          </cell>
        </row>
        <row r="272">
          <cell r="B272">
            <v>37002</v>
          </cell>
          <cell r="C272">
            <v>60.9848</v>
          </cell>
          <cell r="D272">
            <v>61.3859</v>
          </cell>
          <cell r="E272">
            <v>63.95</v>
          </cell>
          <cell r="F272">
            <v>64.05</v>
          </cell>
          <cell r="G272">
            <v>4.86219516994399</v>
          </cell>
          <cell r="H272">
            <v>4.339921708405347</v>
          </cell>
        </row>
        <row r="273">
          <cell r="B273">
            <v>37004</v>
          </cell>
          <cell r="C273">
            <v>61.0177</v>
          </cell>
          <cell r="D273">
            <v>61.4123</v>
          </cell>
          <cell r="E273">
            <v>63.85</v>
          </cell>
          <cell r="F273">
            <v>63.9</v>
          </cell>
          <cell r="G273">
            <v>4.6417678804674765</v>
          </cell>
          <cell r="H273">
            <v>4.05081718157437</v>
          </cell>
        </row>
        <row r="274">
          <cell r="B274">
            <v>37005</v>
          </cell>
          <cell r="C274">
            <v>61.1575</v>
          </cell>
          <cell r="D274">
            <v>61.532</v>
          </cell>
          <cell r="E274">
            <v>63.85</v>
          </cell>
          <cell r="F274">
            <v>63.95</v>
          </cell>
          <cell r="G274">
            <v>4.402567142214778</v>
          </cell>
          <cell r="H274">
            <v>3.929662614574541</v>
          </cell>
        </row>
        <row r="275">
          <cell r="B275">
            <v>37006</v>
          </cell>
          <cell r="C275">
            <v>61.154</v>
          </cell>
          <cell r="D275">
            <v>61.5354</v>
          </cell>
          <cell r="E275">
            <v>63.9</v>
          </cell>
          <cell r="F275">
            <v>63.95</v>
          </cell>
          <cell r="G275">
            <v>4.490303169048623</v>
          </cell>
          <cell r="H275">
            <v>3.9239202150306975</v>
          </cell>
        </row>
        <row r="276">
          <cell r="B276">
            <v>37007</v>
          </cell>
          <cell r="C276">
            <v>61.0706</v>
          </cell>
          <cell r="D276">
            <v>61.4584</v>
          </cell>
          <cell r="E276">
            <v>63.8</v>
          </cell>
          <cell r="F276">
            <v>63.9</v>
          </cell>
          <cell r="G276">
            <v>4.46925361794382</v>
          </cell>
          <cell r="H276">
            <v>3.9727685719120593</v>
          </cell>
        </row>
        <row r="277">
          <cell r="B277">
            <v>37008</v>
          </cell>
          <cell r="C277">
            <v>61.047</v>
          </cell>
          <cell r="D277">
            <v>61.4288</v>
          </cell>
          <cell r="E277">
            <v>63.85</v>
          </cell>
          <cell r="F277">
            <v>63.9</v>
          </cell>
          <cell r="G277">
            <v>4.591544220027199</v>
          </cell>
          <cell r="H277">
            <v>4.022868752116264</v>
          </cell>
        </row>
        <row r="278">
          <cell r="B278">
            <v>37009</v>
          </cell>
          <cell r="C278">
            <v>61.058</v>
          </cell>
          <cell r="D278">
            <v>61.4383</v>
          </cell>
          <cell r="E278">
            <v>63.93</v>
          </cell>
          <cell r="F278">
            <v>63.97</v>
          </cell>
          <cell r="G278">
            <v>4.703724327688427</v>
          </cell>
          <cell r="H278">
            <v>4.120719486053489</v>
          </cell>
        </row>
        <row r="279">
          <cell r="B279">
            <v>37011</v>
          </cell>
          <cell r="C279">
            <v>61.0291</v>
          </cell>
          <cell r="D279">
            <v>61.4144</v>
          </cell>
          <cell r="E279">
            <v>63.87</v>
          </cell>
          <cell r="F279">
            <v>63.92</v>
          </cell>
          <cell r="G279">
            <v>4.654992454419282</v>
          </cell>
          <cell r="H279">
            <v>4.0798249270529405</v>
          </cell>
        </row>
        <row r="280">
          <cell r="B280">
            <v>37013</v>
          </cell>
          <cell r="C280">
            <v>61.1948</v>
          </cell>
          <cell r="D280">
            <v>61.5924</v>
          </cell>
          <cell r="E280">
            <v>63.8</v>
          </cell>
          <cell r="F280">
            <v>63.85</v>
          </cell>
          <cell r="G280">
            <v>4.257224470053005</v>
          </cell>
          <cell r="H280">
            <v>3.6653872880420373</v>
          </cell>
        </row>
        <row r="281">
          <cell r="B281">
            <v>37014</v>
          </cell>
          <cell r="C281">
            <v>61.2098</v>
          </cell>
          <cell r="D281">
            <v>61.6136</v>
          </cell>
          <cell r="E281">
            <v>63.85</v>
          </cell>
          <cell r="F281">
            <v>63.9</v>
          </cell>
          <cell r="G281">
            <v>4.313361585889841</v>
          </cell>
          <cell r="H281">
            <v>3.710869028915695</v>
          </cell>
        </row>
        <row r="282">
          <cell r="B282">
            <v>37015</v>
          </cell>
          <cell r="C282">
            <v>61.221</v>
          </cell>
          <cell r="D282">
            <v>61.6272</v>
          </cell>
          <cell r="E282">
            <v>63.9</v>
          </cell>
          <cell r="F282">
            <v>63.95</v>
          </cell>
          <cell r="G282">
            <v>4.375949429117464</v>
          </cell>
          <cell r="H282">
            <v>3.7691149362619116</v>
          </cell>
        </row>
        <row r="283">
          <cell r="B283">
            <v>37016</v>
          </cell>
          <cell r="C283">
            <v>61.1661</v>
          </cell>
          <cell r="D283">
            <v>61.5543</v>
          </cell>
          <cell r="E283">
            <v>63.9</v>
          </cell>
          <cell r="F283">
            <v>63.95</v>
          </cell>
          <cell r="G283">
            <v>4.4696326886952065</v>
          </cell>
          <cell r="H283">
            <v>3.8920107937219743</v>
          </cell>
        </row>
        <row r="284">
          <cell r="B284">
            <v>37018</v>
          </cell>
          <cell r="C284">
            <v>61.1373</v>
          </cell>
          <cell r="D284">
            <v>61.5254</v>
          </cell>
          <cell r="E284">
            <v>63.9</v>
          </cell>
          <cell r="F284">
            <v>63.95</v>
          </cell>
          <cell r="G284">
            <v>4.518845287574027</v>
          </cell>
          <cell r="H284">
            <v>3.94081143722756</v>
          </cell>
        </row>
        <row r="285">
          <cell r="B285">
            <v>37019</v>
          </cell>
          <cell r="C285">
            <v>61.1898</v>
          </cell>
          <cell r="D285">
            <v>61.576</v>
          </cell>
          <cell r="E285">
            <v>63.75</v>
          </cell>
          <cell r="F285">
            <v>63.8</v>
          </cell>
          <cell r="G285">
            <v>4.1840306717786335</v>
          </cell>
          <cell r="H285">
            <v>3.611796803949585</v>
          </cell>
        </row>
        <row r="286">
          <cell r="B286">
            <v>37020</v>
          </cell>
          <cell r="C286">
            <v>61.137</v>
          </cell>
          <cell r="D286">
            <v>61.5292</v>
          </cell>
          <cell r="E286">
            <v>63.95</v>
          </cell>
          <cell r="F286">
            <v>64</v>
          </cell>
          <cell r="G286">
            <v>4.601141698153332</v>
          </cell>
          <cell r="H286">
            <v>4.01565435598057</v>
          </cell>
        </row>
        <row r="287">
          <cell r="B287">
            <v>37021</v>
          </cell>
          <cell r="C287">
            <v>61.112</v>
          </cell>
          <cell r="D287">
            <v>61.4893</v>
          </cell>
          <cell r="E287">
            <v>64.05</v>
          </cell>
          <cell r="F287">
            <v>64.1</v>
          </cell>
          <cell r="G287">
            <v>4.807566435397296</v>
          </cell>
          <cell r="H287">
            <v>4.245779346975806</v>
          </cell>
        </row>
        <row r="288">
          <cell r="B288">
            <v>37022</v>
          </cell>
          <cell r="C288">
            <v>61.1302</v>
          </cell>
          <cell r="D288">
            <v>61.5045</v>
          </cell>
          <cell r="E288">
            <v>64.05</v>
          </cell>
          <cell r="F288">
            <v>64.1</v>
          </cell>
          <cell r="G288">
            <v>4.776362583469373</v>
          </cell>
          <cell r="H288">
            <v>4.22001642156264</v>
          </cell>
        </row>
        <row r="289">
          <cell r="B289">
            <v>37023</v>
          </cell>
          <cell r="C289">
            <v>61.15</v>
          </cell>
          <cell r="D289">
            <v>61.53</v>
          </cell>
          <cell r="E289">
            <v>63.85</v>
          </cell>
          <cell r="F289">
            <v>63.95</v>
          </cell>
          <cell r="G289">
            <v>4.41537203597711</v>
          </cell>
          <cell r="H289">
            <v>3.933040793109055</v>
          </cell>
        </row>
        <row r="290">
          <cell r="B290">
            <v>37025</v>
          </cell>
          <cell r="C290">
            <v>61.2134</v>
          </cell>
          <cell r="D290">
            <v>61.5935</v>
          </cell>
          <cell r="E290">
            <v>64.05</v>
          </cell>
          <cell r="F290">
            <v>64.1</v>
          </cell>
          <cell r="G290">
            <v>4.633952696631779</v>
          </cell>
          <cell r="H290">
            <v>4.069422909884964</v>
          </cell>
        </row>
        <row r="291">
          <cell r="B291">
            <v>37026</v>
          </cell>
          <cell r="C291">
            <v>61.3439</v>
          </cell>
          <cell r="D291">
            <v>61.7395</v>
          </cell>
          <cell r="E291">
            <v>64.05</v>
          </cell>
          <cell r="F291">
            <v>64.12</v>
          </cell>
          <cell r="G291">
            <v>4.411359564683693</v>
          </cell>
          <cell r="H291">
            <v>3.8557163566274504</v>
          </cell>
        </row>
        <row r="292">
          <cell r="B292">
            <v>37027</v>
          </cell>
          <cell r="C292">
            <v>61.3656</v>
          </cell>
          <cell r="D292">
            <v>61.7544</v>
          </cell>
          <cell r="E292">
            <v>64.25</v>
          </cell>
          <cell r="F292">
            <v>64.3</v>
          </cell>
          <cell r="G292">
            <v>4.700353292398346</v>
          </cell>
          <cell r="H292">
            <v>4.122135426787404</v>
          </cell>
        </row>
        <row r="293">
          <cell r="B293">
            <v>37028</v>
          </cell>
          <cell r="C293">
            <v>61.3287</v>
          </cell>
          <cell r="D293">
            <v>61.713</v>
          </cell>
          <cell r="E293">
            <v>64.4</v>
          </cell>
          <cell r="F293">
            <v>64.45</v>
          </cell>
          <cell r="G293">
            <v>5.007932664478472</v>
          </cell>
          <cell r="H293">
            <v>4.435046100497467</v>
          </cell>
        </row>
        <row r="294">
          <cell r="B294">
            <v>37029</v>
          </cell>
          <cell r="C294">
            <v>61.4059</v>
          </cell>
          <cell r="D294">
            <v>61.7942</v>
          </cell>
          <cell r="E294">
            <v>64.5</v>
          </cell>
          <cell r="F294">
            <v>64.55</v>
          </cell>
          <cell r="G294">
            <v>5.038766633173681</v>
          </cell>
          <cell r="H294">
            <v>4.459641843409253</v>
          </cell>
        </row>
        <row r="295">
          <cell r="B295">
            <v>37030</v>
          </cell>
          <cell r="C295">
            <v>61.4702</v>
          </cell>
          <cell r="D295">
            <v>61.8462</v>
          </cell>
          <cell r="E295">
            <v>64.74</v>
          </cell>
          <cell r="F295">
            <v>64.79</v>
          </cell>
          <cell r="G295">
            <v>5.319325461768462</v>
          </cell>
          <cell r="H295">
            <v>4.759872069747216</v>
          </cell>
        </row>
        <row r="296">
          <cell r="B296">
            <v>37032</v>
          </cell>
          <cell r="C296">
            <v>61.5341</v>
          </cell>
          <cell r="D296">
            <v>61.9251</v>
          </cell>
          <cell r="E296">
            <v>65.05</v>
          </cell>
          <cell r="F296">
            <v>65.1</v>
          </cell>
          <cell r="G296">
            <v>5.71374246149695</v>
          </cell>
          <cell r="H296">
            <v>5.127000198627041</v>
          </cell>
        </row>
        <row r="297">
          <cell r="B297">
            <v>37033</v>
          </cell>
          <cell r="C297">
            <v>61.8395</v>
          </cell>
          <cell r="D297">
            <v>62.2332</v>
          </cell>
          <cell r="E297">
            <v>65.12</v>
          </cell>
          <cell r="F297">
            <v>65.18</v>
          </cell>
          <cell r="G297">
            <v>5.304861779283473</v>
          </cell>
          <cell r="H297">
            <v>4.7350931657057815</v>
          </cell>
        </row>
        <row r="298">
          <cell r="B298">
            <v>37034</v>
          </cell>
          <cell r="C298">
            <v>61.9572</v>
          </cell>
          <cell r="D298">
            <v>62.3595</v>
          </cell>
          <cell r="E298">
            <v>65.3</v>
          </cell>
          <cell r="F298">
            <v>65.4</v>
          </cell>
          <cell r="G298">
            <v>5.395337426481501</v>
          </cell>
          <cell r="H298">
            <v>4.875760710076266</v>
          </cell>
        </row>
        <row r="299">
          <cell r="B299">
            <v>37035</v>
          </cell>
          <cell r="C299">
            <v>62.2668</v>
          </cell>
          <cell r="D299">
            <v>62.6523</v>
          </cell>
          <cell r="E299">
            <v>65</v>
          </cell>
          <cell r="F299">
            <v>65.1</v>
          </cell>
          <cell r="G299">
            <v>4.389498095293152</v>
          </cell>
          <cell r="H299">
            <v>3.906799909979359</v>
          </cell>
        </row>
        <row r="300">
          <cell r="B300">
            <v>37036</v>
          </cell>
          <cell r="C300">
            <v>62.3252</v>
          </cell>
          <cell r="D300">
            <v>62.7181</v>
          </cell>
          <cell r="E300">
            <v>64.95</v>
          </cell>
          <cell r="F300">
            <v>65</v>
          </cell>
          <cell r="G300">
            <v>4.21145860743327</v>
          </cell>
          <cell r="H300">
            <v>3.6383436360476487</v>
          </cell>
        </row>
        <row r="301">
          <cell r="B301">
            <v>37037</v>
          </cell>
          <cell r="C301">
            <v>62.3509</v>
          </cell>
          <cell r="D301">
            <v>62.7458</v>
          </cell>
          <cell r="E301">
            <v>64.95</v>
          </cell>
          <cell r="F301">
            <v>65</v>
          </cell>
          <cell r="G301">
            <v>4.16850438405861</v>
          </cell>
          <cell r="H301">
            <v>3.5925910578875357</v>
          </cell>
        </row>
        <row r="302">
          <cell r="B302">
            <v>37039</v>
          </cell>
          <cell r="C302">
            <v>62.4128</v>
          </cell>
          <cell r="D302">
            <v>62.8196</v>
          </cell>
          <cell r="E302">
            <v>64.95</v>
          </cell>
          <cell r="F302">
            <v>65</v>
          </cell>
          <cell r="G302">
            <v>4.0651917555373345</v>
          </cell>
          <cell r="H302">
            <v>3.4708912505014338</v>
          </cell>
        </row>
        <row r="303">
          <cell r="B303">
            <v>37040</v>
          </cell>
          <cell r="C303">
            <v>62.8708</v>
          </cell>
          <cell r="D303">
            <v>63.2876</v>
          </cell>
          <cell r="E303">
            <v>65.3</v>
          </cell>
          <cell r="F303">
            <v>65.5</v>
          </cell>
          <cell r="G303">
            <v>3.8637968659536615</v>
          </cell>
          <cell r="H303">
            <v>3.495787484436134</v>
          </cell>
        </row>
        <row r="304">
          <cell r="B304">
            <v>37041</v>
          </cell>
          <cell r="C304">
            <v>62.9176</v>
          </cell>
          <cell r="D304">
            <v>63.3352</v>
          </cell>
          <cell r="E304">
            <v>65.7</v>
          </cell>
          <cell r="F304">
            <v>65.8</v>
          </cell>
          <cell r="G304">
            <v>4.422292013681391</v>
          </cell>
          <cell r="H304">
            <v>3.891674771690935</v>
          </cell>
        </row>
        <row r="305">
          <cell r="B305">
            <v>37042</v>
          </cell>
          <cell r="C305">
            <v>63.0355</v>
          </cell>
          <cell r="D305">
            <v>63.4396</v>
          </cell>
          <cell r="E305">
            <v>65.85</v>
          </cell>
          <cell r="F305">
            <v>65.95</v>
          </cell>
          <cell r="G305">
            <v>4.464944356751347</v>
          </cell>
          <cell r="H305">
            <v>3.9571497928738584</v>
          </cell>
        </row>
        <row r="306">
          <cell r="B306">
            <v>37043</v>
          </cell>
          <cell r="C306">
            <v>63.3862</v>
          </cell>
          <cell r="D306">
            <v>63.7922</v>
          </cell>
          <cell r="E306">
            <v>66</v>
          </cell>
          <cell r="F306">
            <v>66.1</v>
          </cell>
          <cell r="G306">
            <v>4.1236105019704565</v>
          </cell>
          <cell r="H306">
            <v>3.6176836666551604</v>
          </cell>
        </row>
        <row r="307">
          <cell r="B307">
            <v>37044</v>
          </cell>
          <cell r="C307">
            <v>63.6994</v>
          </cell>
          <cell r="D307">
            <v>64.1146</v>
          </cell>
          <cell r="E307">
            <v>66.5</v>
          </cell>
          <cell r="F307">
            <v>66.6</v>
          </cell>
          <cell r="G307">
            <v>4.396587722961288</v>
          </cell>
          <cell r="H307">
            <v>3.876496149083046</v>
          </cell>
        </row>
        <row r="308">
          <cell r="B308">
            <v>37046</v>
          </cell>
          <cell r="C308">
            <v>63.8909</v>
          </cell>
          <cell r="D308">
            <v>64.2863</v>
          </cell>
          <cell r="E308">
            <v>67.3</v>
          </cell>
          <cell r="F308">
            <v>67.5</v>
          </cell>
          <cell r="G308">
            <v>5.335814646530249</v>
          </cell>
          <cell r="H308">
            <v>4.999043342049555</v>
          </cell>
        </row>
        <row r="309">
          <cell r="B309">
            <v>37048</v>
          </cell>
          <cell r="C309">
            <v>62.914</v>
          </cell>
          <cell r="D309">
            <v>63.2951</v>
          </cell>
          <cell r="E309">
            <v>66.4</v>
          </cell>
          <cell r="F309">
            <v>66.5</v>
          </cell>
          <cell r="G309">
            <v>5.540897097625336</v>
          </cell>
          <cell r="H309">
            <v>5.063425130855315</v>
          </cell>
        </row>
        <row r="310">
          <cell r="B310">
            <v>37049</v>
          </cell>
          <cell r="C310">
            <v>62.2682</v>
          </cell>
          <cell r="D310">
            <v>62.7099</v>
          </cell>
          <cell r="E310">
            <v>65.65</v>
          </cell>
          <cell r="F310">
            <v>65.8</v>
          </cell>
          <cell r="G310">
            <v>5.43102257653185</v>
          </cell>
          <cell r="H310">
            <v>4.927611110845337</v>
          </cell>
        </row>
        <row r="311">
          <cell r="B311">
            <v>37050</v>
          </cell>
          <cell r="C311">
            <v>62.2887</v>
          </cell>
          <cell r="D311">
            <v>62.7253</v>
          </cell>
          <cell r="E311">
            <v>66</v>
          </cell>
          <cell r="F311">
            <v>66.1</v>
          </cell>
          <cell r="G311">
            <v>5.958223562219153</v>
          </cell>
          <cell r="H311">
            <v>5.3801257227944665</v>
          </cell>
        </row>
        <row r="312">
          <cell r="B312">
            <v>37051</v>
          </cell>
          <cell r="C312">
            <v>62.4346</v>
          </cell>
          <cell r="D312">
            <v>62.8397</v>
          </cell>
          <cell r="E312">
            <v>66.2</v>
          </cell>
          <cell r="F312">
            <v>66.3</v>
          </cell>
          <cell r="G312">
            <v>6.030950786903415</v>
          </cell>
          <cell r="H312">
            <v>5.506550795118367</v>
          </cell>
        </row>
        <row r="313">
          <cell r="B313">
            <v>37053</v>
          </cell>
          <cell r="C313">
            <v>62.8536</v>
          </cell>
          <cell r="D313">
            <v>63.2708</v>
          </cell>
          <cell r="E313">
            <v>66.45</v>
          </cell>
          <cell r="F313">
            <v>66.55</v>
          </cell>
          <cell r="G313">
            <v>5.721867959830468</v>
          </cell>
          <cell r="H313">
            <v>5.182801545104528</v>
          </cell>
        </row>
        <row r="314">
          <cell r="B314">
            <v>37054</v>
          </cell>
          <cell r="C314">
            <v>62.9627</v>
          </cell>
          <cell r="D314">
            <v>63.4181</v>
          </cell>
          <cell r="E314">
            <v>66.5</v>
          </cell>
          <cell r="F314">
            <v>66.6</v>
          </cell>
          <cell r="G314">
            <v>5.618088169662359</v>
          </cell>
          <cell r="H314">
            <v>5.017337321679444</v>
          </cell>
        </row>
        <row r="315">
          <cell r="B315">
            <v>37055</v>
          </cell>
          <cell r="C315">
            <v>62.8391</v>
          </cell>
          <cell r="D315">
            <v>63.272</v>
          </cell>
          <cell r="E315" t="str">
            <v>---closed---</v>
          </cell>
        </row>
        <row r="316">
          <cell r="B316">
            <v>37056</v>
          </cell>
          <cell r="C316">
            <v>62.7789</v>
          </cell>
          <cell r="D316">
            <v>63.2291</v>
          </cell>
          <cell r="E316">
            <v>66.2</v>
          </cell>
          <cell r="F316">
            <v>66.35</v>
          </cell>
          <cell r="G316">
            <v>5.449442408197664</v>
          </cell>
          <cell r="H316">
            <v>4.9358602289135725</v>
          </cell>
        </row>
        <row r="317">
          <cell r="B317">
            <v>37057</v>
          </cell>
          <cell r="C317">
            <v>62.9266</v>
          </cell>
          <cell r="D317">
            <v>63.3425</v>
          </cell>
          <cell r="E317">
            <v>66.2</v>
          </cell>
          <cell r="F317">
            <v>66.3</v>
          </cell>
          <cell r="G317">
            <v>5.201933681463804</v>
          </cell>
          <cell r="H317">
            <v>4.669061056952277</v>
          </cell>
        </row>
        <row r="318">
          <cell r="B318">
            <v>37058</v>
          </cell>
          <cell r="C318">
            <v>63.0645</v>
          </cell>
          <cell r="D318">
            <v>63.4784</v>
          </cell>
          <cell r="E318">
            <v>66.3</v>
          </cell>
          <cell r="F318">
            <v>66.4</v>
          </cell>
          <cell r="G318">
            <v>5.1304616701947925</v>
          </cell>
          <cell r="H318">
            <v>4.602510460251054</v>
          </cell>
        </row>
        <row r="319">
          <cell r="B319">
            <v>37060</v>
          </cell>
          <cell r="C319">
            <v>63.374</v>
          </cell>
          <cell r="D319">
            <v>63.793</v>
          </cell>
          <cell r="E319">
            <v>66.45</v>
          </cell>
          <cell r="F319">
            <v>66.55</v>
          </cell>
          <cell r="G319">
            <v>4.853725502572033</v>
          </cell>
          <cell r="H319">
            <v>4.321790792093173</v>
          </cell>
        </row>
        <row r="320">
          <cell r="B320">
            <v>37061</v>
          </cell>
          <cell r="C320">
            <v>63.5095</v>
          </cell>
          <cell r="D320">
            <v>63.92</v>
          </cell>
          <cell r="E320">
            <v>66.45</v>
          </cell>
          <cell r="F320">
            <v>66.55</v>
          </cell>
          <cell r="G320">
            <v>4.630015981860981</v>
          </cell>
          <cell r="H320">
            <v>4.114518147684598</v>
          </cell>
        </row>
        <row r="321">
          <cell r="B321">
            <v>37062</v>
          </cell>
          <cell r="C321">
            <v>63.5433</v>
          </cell>
          <cell r="D321">
            <v>63.935</v>
          </cell>
          <cell r="E321">
            <v>66.6</v>
          </cell>
          <cell r="F321">
            <v>66.7</v>
          </cell>
          <cell r="G321">
            <v>4.810420610827565</v>
          </cell>
          <cell r="H321">
            <v>4.324704778290452</v>
          </cell>
        </row>
        <row r="322">
          <cell r="B322">
            <v>37063</v>
          </cell>
          <cell r="C322">
            <v>63.4568</v>
          </cell>
          <cell r="D322">
            <v>63.8708</v>
          </cell>
          <cell r="E322">
            <v>66.6</v>
          </cell>
          <cell r="F322">
            <v>66.7</v>
          </cell>
          <cell r="G322">
            <v>4.953291057853521</v>
          </cell>
          <cell r="H322">
            <v>4.429567188762314</v>
          </cell>
        </row>
        <row r="323">
          <cell r="B323">
            <v>37064</v>
          </cell>
          <cell r="C323">
            <v>63.2929</v>
          </cell>
          <cell r="D323">
            <v>63.7052</v>
          </cell>
          <cell r="E323">
            <v>66.5</v>
          </cell>
          <cell r="F323">
            <v>66.6</v>
          </cell>
          <cell r="G323">
            <v>5.067077033916911</v>
          </cell>
          <cell r="H323">
            <v>4.544056058218162</v>
          </cell>
        </row>
        <row r="324">
          <cell r="B324">
            <v>37065</v>
          </cell>
          <cell r="C324">
            <v>63.2831</v>
          </cell>
          <cell r="D324">
            <v>63.6886</v>
          </cell>
          <cell r="E324">
            <v>66.5</v>
          </cell>
          <cell r="F324">
            <v>66.6</v>
          </cell>
          <cell r="G324">
            <v>5.083347686823184</v>
          </cell>
          <cell r="H324">
            <v>4.571304754697062</v>
          </cell>
        </row>
        <row r="325">
          <cell r="B325">
            <v>37067</v>
          </cell>
          <cell r="C325">
            <v>63.3228</v>
          </cell>
          <cell r="D325">
            <v>63.7313</v>
          </cell>
          <cell r="E325">
            <v>66.6</v>
          </cell>
          <cell r="F325">
            <v>66.7</v>
          </cell>
          <cell r="G325">
            <v>5.175387064374907</v>
          </cell>
          <cell r="H325">
            <v>4.658150704598848</v>
          </cell>
        </row>
        <row r="326">
          <cell r="B326">
            <v>37068</v>
          </cell>
          <cell r="C326">
            <v>63.388</v>
          </cell>
          <cell r="D326">
            <v>63.8069</v>
          </cell>
          <cell r="E326">
            <v>66.6</v>
          </cell>
          <cell r="F326">
            <v>66.7</v>
          </cell>
          <cell r="G326">
            <v>5.067205149239598</v>
          </cell>
          <cell r="H326">
            <v>4.534149128072363</v>
          </cell>
        </row>
        <row r="327">
          <cell r="B327">
            <v>37069</v>
          </cell>
          <cell r="C327">
            <v>63.5791</v>
          </cell>
          <cell r="D327">
            <v>63.9816</v>
          </cell>
          <cell r="E327">
            <v>66.85</v>
          </cell>
          <cell r="F327">
            <v>66.95</v>
          </cell>
          <cell r="G327">
            <v>5.144615132960356</v>
          </cell>
          <cell r="H327">
            <v>4.639458844417774</v>
          </cell>
        </row>
        <row r="328">
          <cell r="B328">
            <v>37070</v>
          </cell>
          <cell r="C328">
            <v>63.7248</v>
          </cell>
          <cell r="D328">
            <v>64.1402</v>
          </cell>
          <cell r="E328">
            <v>66.65</v>
          </cell>
          <cell r="F328">
            <v>66.75</v>
          </cell>
          <cell r="G328">
            <v>4.590363563322292</v>
          </cell>
          <cell r="H328">
            <v>4.06889906797922</v>
          </cell>
        </row>
        <row r="329">
          <cell r="B329">
            <v>37071</v>
          </cell>
          <cell r="C329">
            <v>63.9045</v>
          </cell>
          <cell r="D329">
            <v>64.3243</v>
          </cell>
          <cell r="E329">
            <v>66.6</v>
          </cell>
          <cell r="F329">
            <v>66.7</v>
          </cell>
          <cell r="G329">
            <v>4.218012815998867</v>
          </cell>
          <cell r="H329">
            <v>3.6933165226827334</v>
          </cell>
        </row>
        <row r="330">
          <cell r="B330">
            <v>37072</v>
          </cell>
          <cell r="C330">
            <v>63.9029</v>
          </cell>
          <cell r="D330">
            <v>64.3208</v>
          </cell>
          <cell r="E330">
            <v>66.75</v>
          </cell>
          <cell r="F330">
            <v>66.85</v>
          </cell>
          <cell r="G330">
            <v>4.4553533564204395</v>
          </cell>
          <cell r="H330">
            <v>3.9321650228230816</v>
          </cell>
        </row>
        <row r="331">
          <cell r="B331">
            <v>37075</v>
          </cell>
          <cell r="C331">
            <v>63.9712</v>
          </cell>
          <cell r="D331">
            <v>64.3642</v>
          </cell>
          <cell r="E331">
            <v>66.8</v>
          </cell>
          <cell r="F331">
            <v>66.9</v>
          </cell>
          <cell r="G331">
            <v>4.421989895452945</v>
          </cell>
          <cell r="H331">
            <v>3.9397677590959095</v>
          </cell>
        </row>
        <row r="332">
          <cell r="B332">
            <v>37076</v>
          </cell>
          <cell r="C332">
            <v>63.9229</v>
          </cell>
          <cell r="D332">
            <v>64.321</v>
          </cell>
          <cell r="E332">
            <v>66.9</v>
          </cell>
          <cell r="F332">
            <v>67</v>
          </cell>
          <cell r="G332">
            <v>4.6573293764832435</v>
          </cell>
          <cell r="H332">
            <v>4.165047185211676</v>
          </cell>
        </row>
        <row r="333">
          <cell r="B333">
            <v>37077</v>
          </cell>
          <cell r="C333">
            <v>63.9167</v>
          </cell>
          <cell r="D333">
            <v>64.3072</v>
          </cell>
          <cell r="E333">
            <v>67</v>
          </cell>
          <cell r="F333">
            <v>67.1</v>
          </cell>
          <cell r="G333">
            <v>4.823934902771891</v>
          </cell>
          <cell r="H333">
            <v>4.342904060509554</v>
          </cell>
        </row>
        <row r="334">
          <cell r="B334">
            <v>37078</v>
          </cell>
          <cell r="C334">
            <v>64.0281</v>
          </cell>
          <cell r="D334">
            <v>64.4401</v>
          </cell>
          <cell r="E334">
            <v>67</v>
          </cell>
          <cell r="F334">
            <v>67.1</v>
          </cell>
          <cell r="G334">
            <v>4.641555816899151</v>
          </cell>
          <cell r="H334">
            <v>4.127709299023423</v>
          </cell>
        </row>
        <row r="335">
          <cell r="B335">
            <v>37079</v>
          </cell>
          <cell r="C335">
            <v>64.0213</v>
          </cell>
          <cell r="D335">
            <v>64.4054</v>
          </cell>
          <cell r="E335">
            <v>67</v>
          </cell>
          <cell r="F335">
            <v>67.1</v>
          </cell>
          <cell r="G335">
            <v>4.652670283171387</v>
          </cell>
          <cell r="H335">
            <v>4.183810674260224</v>
          </cell>
        </row>
        <row r="336">
          <cell r="B336">
            <v>37081</v>
          </cell>
          <cell r="C336">
            <v>63.9212</v>
          </cell>
          <cell r="D336">
            <v>64.3265</v>
          </cell>
          <cell r="E336">
            <v>67.1</v>
          </cell>
          <cell r="F336">
            <v>67.2</v>
          </cell>
          <cell r="G336">
            <v>4.972998003792162</v>
          </cell>
          <cell r="H336">
            <v>4.467054790793852</v>
          </cell>
        </row>
        <row r="337">
          <cell r="B337">
            <v>37082</v>
          </cell>
          <cell r="C337">
            <v>63.8546</v>
          </cell>
          <cell r="D337">
            <v>64.2388</v>
          </cell>
          <cell r="E337">
            <v>67.2</v>
          </cell>
          <cell r="F337">
            <v>67.3</v>
          </cell>
          <cell r="G337">
            <v>5.239090057724901</v>
          </cell>
          <cell r="H337">
            <v>4.765344309046869</v>
          </cell>
        </row>
        <row r="338">
          <cell r="B338">
            <v>37083</v>
          </cell>
          <cell r="C338">
            <v>63.9975</v>
          </cell>
          <cell r="D338">
            <v>64.3866</v>
          </cell>
          <cell r="E338">
            <v>67.5</v>
          </cell>
          <cell r="F338">
            <v>67.6</v>
          </cell>
          <cell r="G338">
            <v>5.472870033985699</v>
          </cell>
          <cell r="H338">
            <v>4.990790009101262</v>
          </cell>
        </row>
        <row r="339">
          <cell r="B339">
            <v>37084</v>
          </cell>
          <cell r="C339">
            <v>64.0029</v>
          </cell>
          <cell r="D339">
            <v>64.4218</v>
          </cell>
          <cell r="E339">
            <v>67.7</v>
          </cell>
          <cell r="F339">
            <v>67.8</v>
          </cell>
          <cell r="G339">
            <v>5.776457004292003</v>
          </cell>
          <cell r="H339">
            <v>5.243877072667936</v>
          </cell>
        </row>
        <row r="340">
          <cell r="B340">
            <v>37085</v>
          </cell>
          <cell r="C340">
            <v>63.8603</v>
          </cell>
          <cell r="D340">
            <v>64.1272</v>
          </cell>
          <cell r="E340">
            <v>67.7</v>
          </cell>
          <cell r="F340">
            <v>67.8</v>
          </cell>
          <cell r="G340">
            <v>6.01265575012958</v>
          </cell>
          <cell r="H340">
            <v>5.727366858368984</v>
          </cell>
        </row>
        <row r="341">
          <cell r="B341">
            <v>37086</v>
          </cell>
          <cell r="C341">
            <v>63.8235</v>
          </cell>
          <cell r="D341">
            <v>64.2114</v>
          </cell>
          <cell r="E341">
            <v>67.6</v>
          </cell>
          <cell r="F341">
            <v>67.7</v>
          </cell>
          <cell r="G341">
            <v>5.917099500967499</v>
          </cell>
          <cell r="H341">
            <v>5.432991649457892</v>
          </cell>
        </row>
        <row r="342">
          <cell r="B342">
            <v>37088</v>
          </cell>
          <cell r="C342">
            <v>63.982</v>
          </cell>
          <cell r="D342">
            <v>64.3667</v>
          </cell>
          <cell r="E342">
            <v>67.7</v>
          </cell>
          <cell r="F342">
            <v>67.8</v>
          </cell>
          <cell r="G342">
            <v>5.8110093463786745</v>
          </cell>
          <cell r="H342">
            <v>5.333969272931505</v>
          </cell>
        </row>
        <row r="343">
          <cell r="B343">
            <v>37089</v>
          </cell>
          <cell r="C343">
            <v>63.982</v>
          </cell>
          <cell r="D343">
            <v>64.3667</v>
          </cell>
          <cell r="E343">
            <v>67.7</v>
          </cell>
          <cell r="F343">
            <v>67.8</v>
          </cell>
          <cell r="G343">
            <v>5.8110093463786745</v>
          </cell>
          <cell r="H343">
            <v>5.333969272931505</v>
          </cell>
        </row>
        <row r="344">
          <cell r="B344">
            <v>37090</v>
          </cell>
          <cell r="C344">
            <v>63.9451</v>
          </cell>
          <cell r="D344">
            <v>64.3407</v>
          </cell>
          <cell r="E344">
            <v>67.8</v>
          </cell>
          <cell r="F344">
            <v>67.9</v>
          </cell>
          <cell r="G344">
            <v>6.028452531937554</v>
          </cell>
          <cell r="H344">
            <v>5.5319572214787955</v>
          </cell>
        </row>
        <row r="345">
          <cell r="B345">
            <v>37091</v>
          </cell>
          <cell r="C345">
            <v>63.9958</v>
          </cell>
          <cell r="D345">
            <v>64.3639</v>
          </cell>
          <cell r="E345">
            <v>67.65</v>
          </cell>
          <cell r="F345">
            <v>67.7</v>
          </cell>
          <cell r="G345">
            <v>5.710062222833378</v>
          </cell>
          <cell r="H345">
            <v>5.183184984129305</v>
          </cell>
        </row>
        <row r="346">
          <cell r="B346">
            <v>37092</v>
          </cell>
          <cell r="C346">
            <v>63.765</v>
          </cell>
          <cell r="D346">
            <v>64.1638</v>
          </cell>
          <cell r="E346">
            <v>67.65</v>
          </cell>
          <cell r="F346">
            <v>67.75</v>
          </cell>
          <cell r="G346">
            <v>6.092684074335458</v>
          </cell>
          <cell r="H346">
            <v>5.589132813206208</v>
          </cell>
        </row>
        <row r="347">
          <cell r="B347">
            <v>37093</v>
          </cell>
          <cell r="C347">
            <v>63.8916</v>
          </cell>
          <cell r="D347">
            <v>64.2793</v>
          </cell>
          <cell r="E347">
            <v>67.7</v>
          </cell>
          <cell r="F347">
            <v>67.75</v>
          </cell>
          <cell r="G347">
            <v>5.9607209711448865</v>
          </cell>
          <cell r="H347">
            <v>5.399405407339522</v>
          </cell>
        </row>
        <row r="348">
          <cell r="B348">
            <v>37095</v>
          </cell>
          <cell r="C348">
            <v>63.9096</v>
          </cell>
          <cell r="D348">
            <v>64.3034</v>
          </cell>
          <cell r="E348">
            <v>67.8</v>
          </cell>
          <cell r="F348">
            <v>67.85</v>
          </cell>
          <cell r="G348">
            <v>6.087348379586166</v>
          </cell>
          <cell r="H348">
            <v>5.5154159811145265</v>
          </cell>
        </row>
        <row r="349">
          <cell r="B349">
            <v>37096</v>
          </cell>
          <cell r="C349">
            <v>63.8294</v>
          </cell>
          <cell r="D349">
            <v>64.2181</v>
          </cell>
          <cell r="E349">
            <v>67.78</v>
          </cell>
          <cell r="F349">
            <v>67.83</v>
          </cell>
          <cell r="G349">
            <v>6.1893108818193525</v>
          </cell>
          <cell r="H349">
            <v>5.624426758188098</v>
          </cell>
        </row>
        <row r="350">
          <cell r="B350">
            <v>37097</v>
          </cell>
          <cell r="C350">
            <v>63.9255</v>
          </cell>
          <cell r="D350">
            <v>64.3025</v>
          </cell>
          <cell r="E350">
            <v>67.6</v>
          </cell>
          <cell r="F350">
            <v>67.7</v>
          </cell>
          <cell r="G350">
            <v>5.748097394623421</v>
          </cell>
          <cell r="H350">
            <v>5.28362038800981</v>
          </cell>
        </row>
        <row r="351">
          <cell r="B351">
            <v>37098</v>
          </cell>
          <cell r="C351">
            <v>63.8288</v>
          </cell>
          <cell r="D351">
            <v>64.2322</v>
          </cell>
          <cell r="E351">
            <v>67.5</v>
          </cell>
          <cell r="F351">
            <v>67.6</v>
          </cell>
          <cell r="G351">
            <v>5.751635625297669</v>
          </cell>
          <cell r="H351">
            <v>5.243164643278586</v>
          </cell>
        </row>
        <row r="352">
          <cell r="B352">
            <v>37099</v>
          </cell>
          <cell r="C352">
            <v>63.8087</v>
          </cell>
          <cell r="D352">
            <v>64.2203</v>
          </cell>
          <cell r="E352">
            <v>67.3</v>
          </cell>
          <cell r="F352">
            <v>67.35</v>
          </cell>
          <cell r="G352">
            <v>5.471510938163597</v>
          </cell>
          <cell r="H352">
            <v>4.873381158294184</v>
          </cell>
        </row>
        <row r="353">
          <cell r="B353">
            <v>37100</v>
          </cell>
          <cell r="C353">
            <v>63.8881</v>
          </cell>
          <cell r="D353">
            <v>64.2677</v>
          </cell>
          <cell r="E353">
            <v>67.3</v>
          </cell>
          <cell r="F353">
            <v>67.35</v>
          </cell>
          <cell r="G353">
            <v>5.340431160106491</v>
          </cell>
          <cell r="H353">
            <v>4.796032843870232</v>
          </cell>
        </row>
        <row r="354">
          <cell r="B354">
            <v>37102</v>
          </cell>
          <cell r="C354">
            <v>63.9377</v>
          </cell>
          <cell r="D354">
            <v>64.3029</v>
          </cell>
          <cell r="E354">
            <v>67.3</v>
          </cell>
          <cell r="F354">
            <v>67.4</v>
          </cell>
          <cell r="G354">
            <v>5.258712778220045</v>
          </cell>
          <cell r="H354">
            <v>4.816423520556635</v>
          </cell>
        </row>
        <row r="355">
          <cell r="B355">
            <v>37103</v>
          </cell>
          <cell r="C355">
            <v>64.0258</v>
          </cell>
          <cell r="D355">
            <v>64.3681</v>
          </cell>
          <cell r="E355">
            <v>66.9</v>
          </cell>
          <cell r="F355">
            <v>67</v>
          </cell>
          <cell r="G355">
            <v>4.489127820347425</v>
          </cell>
          <cell r="H355">
            <v>4.088826608211213</v>
          </cell>
        </row>
        <row r="356">
          <cell r="B356">
            <v>37104</v>
          </cell>
          <cell r="C356">
            <v>63.7705</v>
          </cell>
          <cell r="D356">
            <v>64.3467</v>
          </cell>
          <cell r="E356">
            <v>66.9</v>
          </cell>
          <cell r="F356">
            <v>67</v>
          </cell>
          <cell r="G356">
            <v>4.9074415286064985</v>
          </cell>
          <cell r="H356">
            <v>4.123443781887807</v>
          </cell>
        </row>
        <row r="357">
          <cell r="B357">
            <v>37105</v>
          </cell>
          <cell r="C357">
            <v>64.0029</v>
          </cell>
          <cell r="D357">
            <v>64.3752</v>
          </cell>
          <cell r="E357">
            <v>67.05</v>
          </cell>
          <cell r="F357">
            <v>67.15</v>
          </cell>
          <cell r="G357">
            <v>4.760878022714596</v>
          </cell>
          <cell r="H357">
            <v>4.310355540642979</v>
          </cell>
        </row>
        <row r="358">
          <cell r="B358">
            <v>37106</v>
          </cell>
          <cell r="C358">
            <v>64.024</v>
          </cell>
          <cell r="D358">
            <v>64.3718</v>
          </cell>
          <cell r="E358">
            <v>67.05</v>
          </cell>
          <cell r="F358">
            <v>67.15</v>
          </cell>
          <cell r="G358">
            <v>4.726352617768331</v>
          </cell>
          <cell r="H358">
            <v>4.31586502163993</v>
          </cell>
        </row>
        <row r="359">
          <cell r="B359">
            <v>37107</v>
          </cell>
          <cell r="C359">
            <v>64.0236</v>
          </cell>
          <cell r="D359">
            <v>64.3798</v>
          </cell>
          <cell r="E359">
            <v>67.05</v>
          </cell>
          <cell r="F359">
            <v>67.1</v>
          </cell>
          <cell r="G359">
            <v>4.727006916199644</v>
          </cell>
          <cell r="H359">
            <v>4.225238351159822</v>
          </cell>
        </row>
        <row r="360">
          <cell r="B360">
            <v>37109</v>
          </cell>
          <cell r="C360">
            <v>64.0355</v>
          </cell>
          <cell r="D360">
            <v>64.381</v>
          </cell>
          <cell r="E360">
            <v>67.05</v>
          </cell>
          <cell r="F360">
            <v>67.1</v>
          </cell>
          <cell r="G360">
            <v>4.707545033614164</v>
          </cell>
          <cell r="H360">
            <v>4.2232956928286205</v>
          </cell>
        </row>
        <row r="361">
          <cell r="B361">
            <v>37110</v>
          </cell>
          <cell r="C361">
            <v>64.0753</v>
          </cell>
          <cell r="D361">
            <v>64.4241</v>
          </cell>
          <cell r="E361">
            <v>67</v>
          </cell>
          <cell r="F361">
            <v>67.05</v>
          </cell>
          <cell r="G361">
            <v>4.564473361810247</v>
          </cell>
          <cell r="H361">
            <v>4.075959151932277</v>
          </cell>
        </row>
        <row r="362">
          <cell r="B362">
            <v>37111</v>
          </cell>
          <cell r="C362">
            <v>64.1004</v>
          </cell>
          <cell r="D362">
            <v>64.4532</v>
          </cell>
          <cell r="E362">
            <v>67.18</v>
          </cell>
          <cell r="F362">
            <v>67.25</v>
          </cell>
          <cell r="G362">
            <v>4.804338194457467</v>
          </cell>
          <cell r="H362">
            <v>4.339272526422279</v>
          </cell>
        </row>
        <row r="363">
          <cell r="B363">
            <v>37112</v>
          </cell>
          <cell r="C363">
            <v>64.0128</v>
          </cell>
          <cell r="D363">
            <v>64.3849</v>
          </cell>
          <cell r="E363">
            <v>67.05</v>
          </cell>
          <cell r="F363">
            <v>67.15</v>
          </cell>
          <cell r="G363">
            <v>4.744676064787041</v>
          </cell>
          <cell r="H363">
            <v>4.294640513536565</v>
          </cell>
        </row>
        <row r="364">
          <cell r="B364">
            <v>37113</v>
          </cell>
          <cell r="C364">
            <v>63.83</v>
          </cell>
          <cell r="D364">
            <v>64.1971</v>
          </cell>
          <cell r="E364">
            <v>67.05</v>
          </cell>
          <cell r="F364">
            <v>67.15</v>
          </cell>
          <cell r="G364">
            <v>5.044649851167161</v>
          </cell>
          <cell r="H364">
            <v>4.599740486719804</v>
          </cell>
        </row>
        <row r="365">
          <cell r="B365">
            <v>37114</v>
          </cell>
          <cell r="C365">
            <v>63.8117</v>
          </cell>
          <cell r="D365">
            <v>64.1827</v>
          </cell>
          <cell r="E365">
            <v>67.05</v>
          </cell>
          <cell r="F365">
            <v>67.1</v>
          </cell>
          <cell r="G365">
            <v>5.0747746886542675</v>
          </cell>
          <cell r="H365">
            <v>4.5453058222854406</v>
          </cell>
        </row>
        <row r="366">
          <cell r="B366">
            <v>37116</v>
          </cell>
          <cell r="C366">
            <v>63.8493</v>
          </cell>
          <cell r="D366">
            <v>64.2327</v>
          </cell>
          <cell r="E366">
            <v>67.05</v>
          </cell>
          <cell r="F366">
            <v>67.1</v>
          </cell>
          <cell r="G366">
            <v>5.012897557216755</v>
          </cell>
          <cell r="H366">
            <v>4.463925695167727</v>
          </cell>
        </row>
        <row r="367">
          <cell r="B367">
            <v>37118</v>
          </cell>
          <cell r="C367">
            <v>63.8883</v>
          </cell>
          <cell r="D367">
            <v>64.2601</v>
          </cell>
          <cell r="E367">
            <v>67.05</v>
          </cell>
          <cell r="F367">
            <v>67.1</v>
          </cell>
          <cell r="G367">
            <v>4.948793441052581</v>
          </cell>
          <cell r="H367">
            <v>4.419383100866635</v>
          </cell>
        </row>
        <row r="368">
          <cell r="B368">
            <v>37119</v>
          </cell>
          <cell r="C368">
            <v>63.8986</v>
          </cell>
          <cell r="D368">
            <v>64.2724</v>
          </cell>
          <cell r="E368">
            <v>67.05</v>
          </cell>
          <cell r="F368">
            <v>67.1</v>
          </cell>
          <cell r="G368">
            <v>4.93187644173737</v>
          </cell>
          <cell r="H368">
            <v>4.3994000535221796</v>
          </cell>
        </row>
        <row r="369">
          <cell r="B369">
            <v>37120</v>
          </cell>
          <cell r="C369">
            <v>63.9782</v>
          </cell>
          <cell r="D369">
            <v>64.3785</v>
          </cell>
          <cell r="E369">
            <v>67.05</v>
          </cell>
          <cell r="F369">
            <v>67.1</v>
          </cell>
          <cell r="G369">
            <v>4.801322950630052</v>
          </cell>
          <cell r="H369">
            <v>4.227342979410816</v>
          </cell>
        </row>
        <row r="370">
          <cell r="B370">
            <v>37121</v>
          </cell>
          <cell r="C370">
            <v>63.9373</v>
          </cell>
          <cell r="D370">
            <v>64.3216</v>
          </cell>
          <cell r="E370">
            <v>67.05</v>
          </cell>
          <cell r="F370">
            <v>67.1</v>
          </cell>
          <cell r="G370">
            <v>4.8683632245965915</v>
          </cell>
          <cell r="H370">
            <v>4.319544289943021</v>
          </cell>
        </row>
        <row r="371">
          <cell r="B371">
            <v>37123</v>
          </cell>
          <cell r="C371">
            <v>63.9498</v>
          </cell>
          <cell r="D371">
            <v>64.3059</v>
          </cell>
          <cell r="E371">
            <v>67.05</v>
          </cell>
          <cell r="F371">
            <v>67.08</v>
          </cell>
          <cell r="G371">
            <v>4.84786504414399</v>
          </cell>
          <cell r="H371">
            <v>4.313912098267818</v>
          </cell>
        </row>
        <row r="372">
          <cell r="B372">
            <v>37124</v>
          </cell>
          <cell r="C372">
            <v>63.9911</v>
          </cell>
          <cell r="D372">
            <v>64.3528</v>
          </cell>
          <cell r="E372">
            <v>67</v>
          </cell>
          <cell r="F372">
            <v>67.05</v>
          </cell>
          <cell r="G372">
            <v>4.702060130236856</v>
          </cell>
          <cell r="H372">
            <v>4.1912706207033645</v>
          </cell>
        </row>
        <row r="373">
          <cell r="B373">
            <v>37125</v>
          </cell>
          <cell r="C373">
            <v>63.9525</v>
          </cell>
          <cell r="D373">
            <v>64.3265</v>
          </cell>
          <cell r="E373">
            <v>67.05</v>
          </cell>
          <cell r="F373">
            <v>67.1</v>
          </cell>
          <cell r="G373">
            <v>4.8434384895039235</v>
          </cell>
          <cell r="H373">
            <v>4.311597864021824</v>
          </cell>
        </row>
        <row r="374">
          <cell r="B374">
            <v>37126</v>
          </cell>
          <cell r="C374">
            <v>63.9606</v>
          </cell>
          <cell r="D374">
            <v>64.3314</v>
          </cell>
          <cell r="E374">
            <v>67.05</v>
          </cell>
          <cell r="F374">
            <v>67.1</v>
          </cell>
          <cell r="G374">
            <v>4.830161067907427</v>
          </cell>
          <cell r="H374">
            <v>4.303652648628806</v>
          </cell>
        </row>
        <row r="375">
          <cell r="B375">
            <v>37127</v>
          </cell>
          <cell r="C375">
            <v>63.976</v>
          </cell>
          <cell r="D375">
            <v>64.3319</v>
          </cell>
          <cell r="E375">
            <v>67.03</v>
          </cell>
          <cell r="F375">
            <v>67.07</v>
          </cell>
          <cell r="G375">
            <v>4.773665124421662</v>
          </cell>
          <cell r="H375">
            <v>4.256208817087616</v>
          </cell>
        </row>
        <row r="376">
          <cell r="B376">
            <v>37128</v>
          </cell>
          <cell r="C376">
            <v>63.9752</v>
          </cell>
          <cell r="D376">
            <v>64.3296</v>
          </cell>
          <cell r="E376">
            <v>67.04</v>
          </cell>
          <cell r="F376">
            <v>67.07</v>
          </cell>
          <cell r="G376">
            <v>4.790606359964494</v>
          </cell>
          <cell r="H376">
            <v>4.259936327911248</v>
          </cell>
        </row>
        <row r="377">
          <cell r="B377">
            <v>37130</v>
          </cell>
          <cell r="C377">
            <v>63.9402</v>
          </cell>
          <cell r="D377">
            <v>64.3243</v>
          </cell>
          <cell r="E377">
            <v>67.12</v>
          </cell>
          <cell r="F377">
            <v>67.17</v>
          </cell>
          <cell r="G377">
            <v>4.973084225573281</v>
          </cell>
          <cell r="H377">
            <v>4.423989067895039</v>
          </cell>
        </row>
        <row r="378">
          <cell r="B378">
            <v>37131</v>
          </cell>
          <cell r="C378">
            <v>63.8299</v>
          </cell>
          <cell r="D378">
            <v>64.2007</v>
          </cell>
          <cell r="E378">
            <v>67.05</v>
          </cell>
          <cell r="F378">
            <v>67.1</v>
          </cell>
          <cell r="G378">
            <v>5.044814420827849</v>
          </cell>
          <cell r="H378">
            <v>4.515994373893115</v>
          </cell>
        </row>
        <row r="379">
          <cell r="B379">
            <v>37132</v>
          </cell>
          <cell r="C379">
            <v>63.8653</v>
          </cell>
          <cell r="D379">
            <v>64.2289</v>
          </cell>
          <cell r="E379">
            <v>67.05</v>
          </cell>
          <cell r="F379">
            <v>67.1</v>
          </cell>
          <cell r="G379">
            <v>4.986588961454811</v>
          </cell>
          <cell r="H379">
            <v>4.470106136022879</v>
          </cell>
        </row>
        <row r="380">
          <cell r="B380">
            <v>37133</v>
          </cell>
          <cell r="C380">
            <v>63.9251</v>
          </cell>
          <cell r="D380">
            <v>64.2864</v>
          </cell>
          <cell r="E380">
            <v>67.05</v>
          </cell>
          <cell r="F380">
            <v>67.1</v>
          </cell>
          <cell r="G380">
            <v>4.888377178917196</v>
          </cell>
          <cell r="H380">
            <v>4.37666442669055</v>
          </cell>
        </row>
        <row r="381">
          <cell r="B381">
            <v>37134</v>
          </cell>
          <cell r="C381">
            <v>63.8831</v>
          </cell>
          <cell r="D381">
            <v>64.2532</v>
          </cell>
          <cell r="E381">
            <v>66.95</v>
          </cell>
          <cell r="F381">
            <v>67</v>
          </cell>
          <cell r="G381">
            <v>4.800800211636574</v>
          </cell>
          <cell r="H381">
            <v>4.274962180871914</v>
          </cell>
        </row>
        <row r="382">
          <cell r="B382">
            <v>37135</v>
          </cell>
          <cell r="C382">
            <v>63.8612</v>
          </cell>
          <cell r="D382">
            <v>64.2346</v>
          </cell>
          <cell r="E382">
            <v>67</v>
          </cell>
          <cell r="F382">
            <v>67.05</v>
          </cell>
          <cell r="G382">
            <v>4.915034481030741</v>
          </cell>
          <cell r="H382">
            <v>4.382996079994266</v>
          </cell>
        </row>
        <row r="383">
          <cell r="B383">
            <v>37137</v>
          </cell>
          <cell r="C383">
            <v>63.866</v>
          </cell>
          <cell r="D383">
            <v>64.253</v>
          </cell>
          <cell r="E383">
            <v>67</v>
          </cell>
          <cell r="F383">
            <v>66.95</v>
          </cell>
          <cell r="G383">
            <v>4.9071493439388725</v>
          </cell>
          <cell r="H383">
            <v>4.197469378861691</v>
          </cell>
        </row>
        <row r="384">
          <cell r="B384">
            <v>37138</v>
          </cell>
          <cell r="C384">
            <v>63.9164</v>
          </cell>
          <cell r="D384">
            <v>64.2851</v>
          </cell>
          <cell r="E384">
            <v>67</v>
          </cell>
          <cell r="F384">
            <v>66.95</v>
          </cell>
          <cell r="G384">
            <v>4.82442690764811</v>
          </cell>
          <cell r="H384">
            <v>4.145439611978519</v>
          </cell>
        </row>
        <row r="385">
          <cell r="B385">
            <v>37139</v>
          </cell>
          <cell r="C385">
            <v>63.9164</v>
          </cell>
          <cell r="D385">
            <v>64.2851</v>
          </cell>
          <cell r="E385">
            <v>67</v>
          </cell>
          <cell r="F385">
            <v>67.05</v>
          </cell>
          <cell r="G385">
            <v>4.82442690764811</v>
          </cell>
          <cell r="H385">
            <v>4.300996653968022</v>
          </cell>
        </row>
        <row r="386">
          <cell r="B386">
            <v>37140</v>
          </cell>
          <cell r="C386">
            <v>63.9493</v>
          </cell>
          <cell r="D386">
            <v>64.3009</v>
          </cell>
          <cell r="E386">
            <v>67</v>
          </cell>
          <cell r="F386">
            <v>67.05</v>
          </cell>
          <cell r="G386">
            <v>4.770497878788351</v>
          </cell>
          <cell r="H386">
            <v>4.275367840885584</v>
          </cell>
        </row>
        <row r="387">
          <cell r="B387">
            <v>37141</v>
          </cell>
          <cell r="C387">
            <v>63.8846</v>
          </cell>
          <cell r="D387">
            <v>64.2539</v>
          </cell>
          <cell r="E387">
            <v>66.95</v>
          </cell>
          <cell r="F387">
            <v>67</v>
          </cell>
          <cell r="G387">
            <v>4.798339505921621</v>
          </cell>
          <cell r="H387">
            <v>4.273826180200732</v>
          </cell>
        </row>
        <row r="388">
          <cell r="B388">
            <v>37142</v>
          </cell>
          <cell r="C388">
            <v>63.8459</v>
          </cell>
          <cell r="D388">
            <v>64.2515</v>
          </cell>
          <cell r="E388">
            <v>66.95</v>
          </cell>
          <cell r="F388">
            <v>67</v>
          </cell>
          <cell r="G388">
            <v>4.861862703791477</v>
          </cell>
          <cell r="H388">
            <v>4.277721142697069</v>
          </cell>
        </row>
        <row r="389">
          <cell r="B389">
            <v>37144</v>
          </cell>
          <cell r="C389">
            <v>63.8434</v>
          </cell>
          <cell r="D389">
            <v>64.2397</v>
          </cell>
          <cell r="E389">
            <v>67.03</v>
          </cell>
          <cell r="F389">
            <v>67.08</v>
          </cell>
          <cell r="G389">
            <v>4.9912755273058735</v>
          </cell>
          <cell r="H389">
            <v>4.421409190889745</v>
          </cell>
        </row>
        <row r="390">
          <cell r="B390">
            <v>37145</v>
          </cell>
          <cell r="C390">
            <v>63.8565</v>
          </cell>
          <cell r="D390">
            <v>64.2215</v>
          </cell>
          <cell r="E390">
            <v>67.02</v>
          </cell>
          <cell r="F390">
            <v>67.07</v>
          </cell>
          <cell r="G390">
            <v>4.954076718893142</v>
          </cell>
          <cell r="H390">
            <v>4.435430502246112</v>
          </cell>
        </row>
        <row r="391">
          <cell r="B391">
            <v>37146</v>
          </cell>
          <cell r="C391">
            <v>63.81</v>
          </cell>
          <cell r="D391">
            <v>64.24</v>
          </cell>
          <cell r="E391">
            <v>66.5</v>
          </cell>
          <cell r="F391">
            <v>66.6</v>
          </cell>
          <cell r="G391">
            <v>4.215640181789684</v>
          </cell>
          <cell r="H391">
            <v>3.673723536737235</v>
          </cell>
        </row>
        <row r="392">
          <cell r="B392">
            <v>37147</v>
          </cell>
          <cell r="C392">
            <v>63.8532</v>
          </cell>
          <cell r="D392">
            <v>64.2158</v>
          </cell>
          <cell r="E392">
            <v>66.75</v>
          </cell>
          <cell r="F392">
            <v>66.85</v>
          </cell>
          <cell r="G392">
            <v>4.536655954595852</v>
          </cell>
          <cell r="H392">
            <v>4.102105712301323</v>
          </cell>
        </row>
        <row r="393">
          <cell r="B393">
            <v>37148</v>
          </cell>
          <cell r="C393">
            <v>63.8874</v>
          </cell>
          <cell r="D393">
            <v>64.2568</v>
          </cell>
          <cell r="E393">
            <v>66.8</v>
          </cell>
          <cell r="F393">
            <v>66.9</v>
          </cell>
          <cell r="G393">
            <v>4.558958417465725</v>
          </cell>
          <cell r="H393">
            <v>4.113494602905852</v>
          </cell>
        </row>
        <row r="394">
          <cell r="B394">
            <v>37149</v>
          </cell>
          <cell r="C394">
            <v>63.9531</v>
          </cell>
          <cell r="D394">
            <v>64.3099</v>
          </cell>
          <cell r="E394">
            <v>66.9</v>
          </cell>
          <cell r="F394">
            <v>67</v>
          </cell>
          <cell r="G394">
            <v>4.607907982568486</v>
          </cell>
          <cell r="H394">
            <v>4.183026252567647</v>
          </cell>
        </row>
        <row r="395">
          <cell r="B395">
            <v>37151</v>
          </cell>
          <cell r="C395">
            <v>63.9974</v>
          </cell>
          <cell r="D395">
            <v>64.3636</v>
          </cell>
          <cell r="E395">
            <v>67.4</v>
          </cell>
          <cell r="F395">
            <v>67.5</v>
          </cell>
          <cell r="G395">
            <v>5.316778494126335</v>
          </cell>
          <cell r="H395">
            <v>4.872940606181125</v>
          </cell>
        </row>
        <row r="396">
          <cell r="B396">
            <v>37152</v>
          </cell>
          <cell r="C396">
            <v>64.0549</v>
          </cell>
          <cell r="D396">
            <v>64.4217</v>
          </cell>
          <cell r="E396">
            <v>67.1</v>
          </cell>
          <cell r="F396">
            <v>67.3</v>
          </cell>
          <cell r="G396">
            <v>4.753890803045498</v>
          </cell>
          <cell r="H396">
            <v>4.467904448345815</v>
          </cell>
        </row>
        <row r="397">
          <cell r="B397">
            <v>37153</v>
          </cell>
          <cell r="C397">
            <v>64.0823</v>
          </cell>
          <cell r="D397">
            <v>64.3944</v>
          </cell>
          <cell r="E397">
            <v>67.15</v>
          </cell>
          <cell r="F397">
            <v>67.35</v>
          </cell>
          <cell r="G397">
            <v>4.7871253060517525</v>
          </cell>
          <cell r="H397">
            <v>4.589840110320136</v>
          </cell>
        </row>
        <row r="398">
          <cell r="B398">
            <v>37154</v>
          </cell>
          <cell r="C398">
            <v>64.1119</v>
          </cell>
          <cell r="D398">
            <v>64.4812</v>
          </cell>
          <cell r="E398">
            <v>67.25</v>
          </cell>
          <cell r="F398">
            <v>67.35</v>
          </cell>
          <cell r="G398">
            <v>4.894723132522969</v>
          </cell>
          <cell r="H398">
            <v>4.449048714974277</v>
          </cell>
        </row>
        <row r="399">
          <cell r="B399">
            <v>37155</v>
          </cell>
          <cell r="C399">
            <v>64.1935</v>
          </cell>
          <cell r="D399">
            <v>64.573</v>
          </cell>
          <cell r="E399">
            <v>67.25</v>
          </cell>
          <cell r="F399">
            <v>67.35</v>
          </cell>
          <cell r="G399">
            <v>4.761385498531783</v>
          </cell>
          <cell r="H399">
            <v>4.300559057191088</v>
          </cell>
        </row>
        <row r="400">
          <cell r="B400">
            <v>37156</v>
          </cell>
          <cell r="C400">
            <v>64.258</v>
          </cell>
          <cell r="D400">
            <v>64.6302</v>
          </cell>
          <cell r="E400">
            <v>67.25</v>
          </cell>
          <cell r="F400">
            <v>67.3</v>
          </cell>
          <cell r="G400">
            <v>4.656229574527693</v>
          </cell>
          <cell r="H400">
            <v>4.130886180144878</v>
          </cell>
        </row>
        <row r="401">
          <cell r="B401">
            <v>37158</v>
          </cell>
          <cell r="C401">
            <v>64.1974</v>
          </cell>
          <cell r="D401">
            <v>64.561</v>
          </cell>
          <cell r="E401">
            <v>66.8</v>
          </cell>
          <cell r="F401">
            <v>66.9</v>
          </cell>
          <cell r="G401">
            <v>4.0540582640418386</v>
          </cell>
          <cell r="H401">
            <v>3.622930252009725</v>
          </cell>
        </row>
        <row r="402">
          <cell r="B402">
            <v>37159</v>
          </cell>
          <cell r="C402">
            <v>64.1232</v>
          </cell>
          <cell r="D402">
            <v>64.4908</v>
          </cell>
          <cell r="E402">
            <v>66.65</v>
          </cell>
          <cell r="F402">
            <v>66.75</v>
          </cell>
          <cell r="G402">
            <v>3.940539461536556</v>
          </cell>
          <cell r="H402">
            <v>3.503135330930935</v>
          </cell>
        </row>
        <row r="403">
          <cell r="B403">
            <v>37160</v>
          </cell>
          <cell r="C403">
            <v>64.1443</v>
          </cell>
          <cell r="D403">
            <v>64.5183</v>
          </cell>
          <cell r="E403">
            <v>66.6</v>
          </cell>
          <cell r="F403">
            <v>66.7</v>
          </cell>
          <cell r="G403">
            <v>3.828399405714916</v>
          </cell>
          <cell r="H403">
            <v>3.3815212118112328</v>
          </cell>
        </row>
        <row r="404">
          <cell r="B404">
            <v>37161</v>
          </cell>
          <cell r="C404">
            <v>64.0887</v>
          </cell>
          <cell r="D404">
            <v>64.4913</v>
          </cell>
          <cell r="E404">
            <v>66.55</v>
          </cell>
          <cell r="F404">
            <v>66.65</v>
          </cell>
          <cell r="G404">
            <v>3.840458614389111</v>
          </cell>
          <cell r="H404">
            <v>3.347273198090301</v>
          </cell>
        </row>
        <row r="405">
          <cell r="B405">
            <v>37162</v>
          </cell>
          <cell r="C405">
            <v>63.99</v>
          </cell>
          <cell r="D405">
            <v>64.378</v>
          </cell>
          <cell r="E405">
            <v>66.45</v>
          </cell>
          <cell r="F405">
            <v>66.55</v>
          </cell>
          <cell r="G405">
            <v>3.844350679793719</v>
          </cell>
          <cell r="H405">
            <v>3.3738233558047734</v>
          </cell>
        </row>
        <row r="406">
          <cell r="B406">
            <v>37163</v>
          </cell>
          <cell r="C406">
            <v>63.8867</v>
          </cell>
          <cell r="D406">
            <v>64.2684</v>
          </cell>
          <cell r="E406">
            <v>66</v>
          </cell>
          <cell r="F406">
            <v>66.1</v>
          </cell>
          <cell r="G406">
            <v>3.3078872441368903</v>
          </cell>
          <cell r="H406">
            <v>2.849923134853201</v>
          </cell>
        </row>
        <row r="407">
          <cell r="B407">
            <v>37165</v>
          </cell>
          <cell r="C407">
            <v>63.691</v>
          </cell>
          <cell r="D407">
            <v>64.1346</v>
          </cell>
          <cell r="E407">
            <v>63.4</v>
          </cell>
          <cell r="F407">
            <v>64</v>
          </cell>
          <cell r="G407">
            <v>-0.45689343863340803</v>
          </cell>
          <cell r="H407">
            <v>-0.20987111481167112</v>
          </cell>
        </row>
        <row r="408">
          <cell r="B408">
            <v>37166</v>
          </cell>
          <cell r="C408">
            <v>62.3461</v>
          </cell>
          <cell r="D408">
            <v>62.7487</v>
          </cell>
          <cell r="E408">
            <v>62.8</v>
          </cell>
          <cell r="F408">
            <v>63.1</v>
          </cell>
          <cell r="G408">
            <v>0.7280327077395335</v>
          </cell>
          <cell r="H408">
            <v>0.5598522359825813</v>
          </cell>
        </row>
        <row r="409">
          <cell r="B409">
            <v>37167</v>
          </cell>
          <cell r="C409">
            <v>62.2397</v>
          </cell>
          <cell r="D409">
            <v>62.6483</v>
          </cell>
          <cell r="E409">
            <v>63.3</v>
          </cell>
          <cell r="F409">
            <v>63.7</v>
          </cell>
          <cell r="G409">
            <v>1.7035750493655948</v>
          </cell>
          <cell r="H409">
            <v>1.6787366935734949</v>
          </cell>
        </row>
        <row r="410">
          <cell r="B410">
            <v>37168</v>
          </cell>
          <cell r="C410">
            <v>62.4706</v>
          </cell>
          <cell r="D410">
            <v>62.8658</v>
          </cell>
          <cell r="E410">
            <v>64.2</v>
          </cell>
          <cell r="F410">
            <v>64.4</v>
          </cell>
          <cell r="G410">
            <v>2.7683422281841468</v>
          </cell>
          <cell r="H410">
            <v>2.4404366125938197</v>
          </cell>
        </row>
        <row r="411">
          <cell r="B411">
            <v>37169</v>
          </cell>
          <cell r="C411">
            <v>62.5767</v>
          </cell>
          <cell r="D411">
            <v>62.9733</v>
          </cell>
          <cell r="E411">
            <v>63.9</v>
          </cell>
          <cell r="F411">
            <v>64.1</v>
          </cell>
          <cell r="G411">
            <v>2.1146848587413465</v>
          </cell>
          <cell r="H411">
            <v>1.7891709661078465</v>
          </cell>
        </row>
        <row r="412">
          <cell r="B412">
            <v>37170</v>
          </cell>
          <cell r="C412">
            <v>62.6078</v>
          </cell>
          <cell r="D412">
            <v>62.9981</v>
          </cell>
          <cell r="E412">
            <v>63.9</v>
          </cell>
          <cell r="F412">
            <v>64.1</v>
          </cell>
          <cell r="G412">
            <v>2.06396008165117</v>
          </cell>
          <cell r="H412">
            <v>1.7491003696936787</v>
          </cell>
        </row>
        <row r="413">
          <cell r="B413">
            <v>37172</v>
          </cell>
          <cell r="C413">
            <v>62.6264</v>
          </cell>
          <cell r="D413">
            <v>63.0077</v>
          </cell>
          <cell r="E413">
            <v>64</v>
          </cell>
          <cell r="F413">
            <v>64.2</v>
          </cell>
          <cell r="G413">
            <v>2.193324221095262</v>
          </cell>
          <cell r="H413">
            <v>1.8923084004018604</v>
          </cell>
        </row>
        <row r="414">
          <cell r="B414">
            <v>37173</v>
          </cell>
          <cell r="C414">
            <v>62.6042</v>
          </cell>
          <cell r="D414">
            <v>62.9943</v>
          </cell>
          <cell r="E414">
            <v>63.8</v>
          </cell>
          <cell r="F414">
            <v>63.9</v>
          </cell>
          <cell r="G414">
            <v>1.9100954888010682</v>
          </cell>
          <cell r="H414">
            <v>1.4377491296831553</v>
          </cell>
        </row>
        <row r="415">
          <cell r="B415">
            <v>37174</v>
          </cell>
          <cell r="C415">
            <v>62.6042</v>
          </cell>
          <cell r="D415">
            <v>62.9943</v>
          </cell>
          <cell r="E415">
            <v>63.5</v>
          </cell>
          <cell r="F415">
            <v>63.6</v>
          </cell>
          <cell r="G415">
            <v>1.4308944128349237</v>
          </cell>
          <cell r="H415">
            <v>0.9615155656940371</v>
          </cell>
        </row>
        <row r="416">
          <cell r="B416">
            <v>37175</v>
          </cell>
          <cell r="C416">
            <v>62.0729</v>
          </cell>
          <cell r="D416">
            <v>62.4756</v>
          </cell>
          <cell r="E416">
            <v>63.6</v>
          </cell>
          <cell r="F416">
            <v>63.7</v>
          </cell>
          <cell r="G416">
            <v>2.4601718302189917</v>
          </cell>
          <cell r="H416">
            <v>1.959805107914134</v>
          </cell>
        </row>
        <row r="417">
          <cell r="B417">
            <v>37176</v>
          </cell>
          <cell r="C417">
            <v>61.9568</v>
          </cell>
          <cell r="D417">
            <v>62.339</v>
          </cell>
          <cell r="E417" t="str">
            <v>Closed</v>
          </cell>
          <cell r="G417">
            <v>0</v>
          </cell>
          <cell r="H417">
            <v>0</v>
          </cell>
        </row>
        <row r="418">
          <cell r="B418">
            <v>37177</v>
          </cell>
          <cell r="C418">
            <v>61.9036</v>
          </cell>
          <cell r="D418">
            <v>62.3024</v>
          </cell>
          <cell r="E418">
            <v>63.25</v>
          </cell>
          <cell r="F418">
            <v>63.45</v>
          </cell>
          <cell r="G418">
            <v>2.1749946691307174</v>
          </cell>
          <cell r="H418">
            <v>1.8419836153984503</v>
          </cell>
        </row>
        <row r="419">
          <cell r="B419">
            <v>37179</v>
          </cell>
          <cell r="C419">
            <v>61.9447</v>
          </cell>
          <cell r="D419">
            <v>62.325</v>
          </cell>
          <cell r="E419">
            <v>62.5</v>
          </cell>
          <cell r="F419">
            <v>62.8</v>
          </cell>
          <cell r="G419">
            <v>0.8964447321562661</v>
          </cell>
          <cell r="H419">
            <v>0.7621339751303559</v>
          </cell>
        </row>
        <row r="420">
          <cell r="B420">
            <v>37180</v>
          </cell>
          <cell r="C420">
            <v>61.9228</v>
          </cell>
          <cell r="D420">
            <v>62.3023</v>
          </cell>
          <cell r="E420">
            <v>62.4</v>
          </cell>
          <cell r="F420">
            <v>62.6</v>
          </cell>
          <cell r="G420">
            <v>0.7706369866995619</v>
          </cell>
          <cell r="H420">
            <v>0.4778314765265471</v>
          </cell>
        </row>
        <row r="421">
          <cell r="B421">
            <v>37181</v>
          </cell>
          <cell r="C421">
            <v>61.8834</v>
          </cell>
          <cell r="D421">
            <v>62.2876</v>
          </cell>
          <cell r="E421">
            <v>62.4</v>
          </cell>
          <cell r="F421">
            <v>62.6</v>
          </cell>
          <cell r="G421">
            <v>0.8347957610603115</v>
          </cell>
          <cell r="H421">
            <v>0.5015444486543129</v>
          </cell>
        </row>
        <row r="422">
          <cell r="B422">
            <v>37182</v>
          </cell>
          <cell r="C422">
            <v>61.8646</v>
          </cell>
          <cell r="D422">
            <v>62.306</v>
          </cell>
          <cell r="E422">
            <v>62.5</v>
          </cell>
          <cell r="F422">
            <v>62.7</v>
          </cell>
          <cell r="G422">
            <v>1.0270817236351597</v>
          </cell>
          <cell r="H422">
            <v>0.6323628542997551</v>
          </cell>
        </row>
        <row r="423">
          <cell r="B423">
            <v>37183</v>
          </cell>
          <cell r="C423">
            <v>62.0664</v>
          </cell>
          <cell r="D423">
            <v>62.4052</v>
          </cell>
          <cell r="E423">
            <v>62.5</v>
          </cell>
          <cell r="F423">
            <v>62.7</v>
          </cell>
          <cell r="G423">
            <v>0.6986066535194541</v>
          </cell>
          <cell r="H423">
            <v>0.4723965310583127</v>
          </cell>
        </row>
        <row r="424">
          <cell r="B424">
            <v>37184</v>
          </cell>
          <cell r="C424">
            <v>61.9579</v>
          </cell>
          <cell r="D424">
            <v>62.3423</v>
          </cell>
          <cell r="E424">
            <v>62.55</v>
          </cell>
          <cell r="F424">
            <v>62.65</v>
          </cell>
          <cell r="G424">
            <v>0.9556489164416402</v>
          </cell>
          <cell r="H424">
            <v>0.4935653641267598</v>
          </cell>
        </row>
        <row r="425">
          <cell r="B425">
            <v>37186</v>
          </cell>
          <cell r="C425">
            <v>61.7555</v>
          </cell>
          <cell r="D425">
            <v>62.1561</v>
          </cell>
          <cell r="E425">
            <v>61.8</v>
          </cell>
          <cell r="F425">
            <v>62</v>
          </cell>
          <cell r="G425">
            <v>0.07205835917448537</v>
          </cell>
          <cell r="H425">
            <v>-0.2511418830975594</v>
          </cell>
        </row>
        <row r="426">
          <cell r="B426">
            <v>37187</v>
          </cell>
          <cell r="C426">
            <v>61.6151</v>
          </cell>
          <cell r="D426">
            <v>61.9989</v>
          </cell>
          <cell r="E426">
            <v>61.5</v>
          </cell>
          <cell r="F426">
            <v>61.8</v>
          </cell>
          <cell r="G426">
            <v>-0.18680485790008974</v>
          </cell>
          <cell r="H426">
            <v>-0.3208121434412576</v>
          </cell>
        </row>
        <row r="427">
          <cell r="B427">
            <v>37188</v>
          </cell>
          <cell r="C427">
            <v>61.5224</v>
          </cell>
          <cell r="D427">
            <v>61.905</v>
          </cell>
          <cell r="E427">
            <v>61.35</v>
          </cell>
          <cell r="F427">
            <v>61.5</v>
          </cell>
          <cell r="G427">
            <v>-0.28022313823907413</v>
          </cell>
          <cell r="H427">
            <v>-0.6542282529682596</v>
          </cell>
        </row>
        <row r="428">
          <cell r="B428">
            <v>37189</v>
          </cell>
          <cell r="C428">
            <v>61.5167</v>
          </cell>
          <cell r="D428">
            <v>61.8924</v>
          </cell>
          <cell r="E428">
            <v>61.8</v>
          </cell>
          <cell r="F428">
            <v>62</v>
          </cell>
          <cell r="G428">
            <v>0.46052535327804806</v>
          </cell>
          <cell r="H428">
            <v>0.1738501011432711</v>
          </cell>
        </row>
        <row r="429">
          <cell r="B429">
            <v>37190</v>
          </cell>
          <cell r="C429">
            <v>61.5236</v>
          </cell>
          <cell r="D429">
            <v>61.9048</v>
          </cell>
          <cell r="E429">
            <v>61.75</v>
          </cell>
          <cell r="F429">
            <v>61.85</v>
          </cell>
          <cell r="G429">
            <v>0.36798886931193586</v>
          </cell>
          <cell r="H429">
            <v>-0.08852302244737109</v>
          </cell>
        </row>
        <row r="430">
          <cell r="B430">
            <v>37191</v>
          </cell>
          <cell r="C430">
            <v>61.4566</v>
          </cell>
          <cell r="D430">
            <v>61.8487</v>
          </cell>
          <cell r="E430">
            <v>61.65</v>
          </cell>
          <cell r="F430">
            <v>61.75</v>
          </cell>
          <cell r="G430">
            <v>0.31469362118958244</v>
          </cell>
          <cell r="H430">
            <v>-0.15958298234239504</v>
          </cell>
        </row>
        <row r="431">
          <cell r="B431">
            <v>37193</v>
          </cell>
          <cell r="C431">
            <v>61.4515</v>
          </cell>
          <cell r="D431">
            <v>61.8386</v>
          </cell>
          <cell r="E431">
            <v>61.65</v>
          </cell>
          <cell r="F431">
            <v>61.75</v>
          </cell>
          <cell r="G431">
            <v>0.3230189661765712</v>
          </cell>
          <cell r="H431">
            <v>-0.14327620612368258</v>
          </cell>
        </row>
        <row r="432">
          <cell r="B432">
            <v>37194</v>
          </cell>
          <cell r="C432">
            <v>61.3704</v>
          </cell>
          <cell r="D432">
            <v>61.7585</v>
          </cell>
          <cell r="E432">
            <v>61.45</v>
          </cell>
          <cell r="F432">
            <v>61.55</v>
          </cell>
          <cell r="G432">
            <v>0.12970422223092293</v>
          </cell>
          <cell r="H432">
            <v>-0.33760534987086926</v>
          </cell>
        </row>
        <row r="433">
          <cell r="B433">
            <v>37195</v>
          </cell>
          <cell r="C433">
            <v>61.3127</v>
          </cell>
          <cell r="D433">
            <v>61.6917</v>
          </cell>
          <cell r="E433">
            <v>61.35</v>
          </cell>
          <cell r="F433">
            <v>61.45</v>
          </cell>
          <cell r="G433">
            <v>0.06083568330868138</v>
          </cell>
          <cell r="H433">
            <v>-0.3917869016415409</v>
          </cell>
        </row>
        <row r="434">
          <cell r="B434">
            <v>37196</v>
          </cell>
          <cell r="C434">
            <v>61.341</v>
          </cell>
          <cell r="D434">
            <v>61.7155</v>
          </cell>
          <cell r="E434">
            <v>61.35</v>
          </cell>
          <cell r="F434">
            <v>61.45</v>
          </cell>
          <cell r="G434">
            <v>0.014672079033599617</v>
          </cell>
          <cell r="H434">
            <v>-0.4301998687525757</v>
          </cell>
        </row>
        <row r="435">
          <cell r="B435">
            <v>37197</v>
          </cell>
          <cell r="C435">
            <v>61.3069</v>
          </cell>
          <cell r="D435">
            <v>61.699</v>
          </cell>
          <cell r="E435">
            <v>61.35</v>
          </cell>
          <cell r="F435">
            <v>61.45</v>
          </cell>
          <cell r="G435">
            <v>0.07030203778041717</v>
          </cell>
          <cell r="H435">
            <v>-0.4035721810726191</v>
          </cell>
        </row>
        <row r="436">
          <cell r="B436">
            <v>37198</v>
          </cell>
          <cell r="C436">
            <v>61.2361</v>
          </cell>
          <cell r="D436">
            <v>61.5471</v>
          </cell>
          <cell r="E436">
            <v>61.4</v>
          </cell>
          <cell r="F436">
            <v>61.45</v>
          </cell>
          <cell r="G436">
            <v>0.26765257748288696</v>
          </cell>
          <cell r="H436">
            <v>-0.15776535368847194</v>
          </cell>
        </row>
        <row r="437">
          <cell r="B437">
            <v>37200</v>
          </cell>
          <cell r="C437">
            <v>61.2039</v>
          </cell>
          <cell r="D437">
            <v>61.5853</v>
          </cell>
          <cell r="E437">
            <v>61.25</v>
          </cell>
          <cell r="F437">
            <v>61.35</v>
          </cell>
          <cell r="G437">
            <v>0.075321997454415</v>
          </cell>
          <cell r="H437">
            <v>-0.3820716956806173</v>
          </cell>
        </row>
        <row r="438">
          <cell r="B438">
            <v>37201</v>
          </cell>
          <cell r="C438">
            <v>61.0727</v>
          </cell>
          <cell r="D438">
            <v>61.4588</v>
          </cell>
          <cell r="E438">
            <v>61.08</v>
          </cell>
          <cell r="F438">
            <v>61.12</v>
          </cell>
          <cell r="G438">
            <v>0.01195296752886437</v>
          </cell>
          <cell r="H438">
            <v>-0.5512636107441068</v>
          </cell>
        </row>
        <row r="439">
          <cell r="B439">
            <v>37202</v>
          </cell>
          <cell r="C439">
            <v>61.0107</v>
          </cell>
          <cell r="D439">
            <v>61.3988</v>
          </cell>
          <cell r="E439">
            <v>60.75</v>
          </cell>
          <cell r="F439">
            <v>60.95</v>
          </cell>
          <cell r="G439">
            <v>-0.4273020961896847</v>
          </cell>
          <cell r="H439">
            <v>-0.7309589112490774</v>
          </cell>
        </row>
        <row r="440">
          <cell r="B440">
            <v>37203</v>
          </cell>
          <cell r="C440">
            <v>60.8901</v>
          </cell>
          <cell r="D440">
            <v>61.2712</v>
          </cell>
          <cell r="E440">
            <v>60.55</v>
          </cell>
          <cell r="F440">
            <v>60.65</v>
          </cell>
          <cell r="G440">
            <v>-0.5585472843697081</v>
          </cell>
          <cell r="H440">
            <v>-1.0138531642925253</v>
          </cell>
        </row>
        <row r="441">
          <cell r="B441">
            <v>37205</v>
          </cell>
          <cell r="C441">
            <v>60.9037</v>
          </cell>
          <cell r="D441">
            <v>61.289</v>
          </cell>
          <cell r="E441">
            <v>59.4</v>
          </cell>
          <cell r="F441">
            <v>59.7</v>
          </cell>
          <cell r="G441">
            <v>-2.4689797171600447</v>
          </cell>
          <cell r="H441">
            <v>-2.5926348937003354</v>
          </cell>
        </row>
        <row r="442">
          <cell r="B442">
            <v>37207</v>
          </cell>
          <cell r="C442">
            <v>60.8846</v>
          </cell>
          <cell r="D442">
            <v>61.2595</v>
          </cell>
          <cell r="E442">
            <v>59.7</v>
          </cell>
          <cell r="F442">
            <v>60</v>
          </cell>
          <cell r="G442">
            <v>-1.9456479963734608</v>
          </cell>
          <cell r="H442">
            <v>-2.0560076396314084</v>
          </cell>
        </row>
        <row r="443">
          <cell r="B443">
            <v>37208</v>
          </cell>
          <cell r="C443">
            <v>60.9482</v>
          </cell>
          <cell r="D443">
            <v>61.3304</v>
          </cell>
          <cell r="E443">
            <v>60.5</v>
          </cell>
          <cell r="F443">
            <v>60.8</v>
          </cell>
          <cell r="G443">
            <v>-0.7353785673736056</v>
          </cell>
          <cell r="H443">
            <v>-0.8648239698420364</v>
          </cell>
        </row>
        <row r="444">
          <cell r="B444">
            <v>37209</v>
          </cell>
          <cell r="C444">
            <v>61.0574</v>
          </cell>
          <cell r="D444">
            <v>61.4274</v>
          </cell>
          <cell r="E444">
            <v>63</v>
          </cell>
          <cell r="F444">
            <v>63.5</v>
          </cell>
          <cell r="G444">
            <v>3.181596333941502</v>
          </cell>
          <cell r="H444">
            <v>3.37406434262235</v>
          </cell>
        </row>
        <row r="445">
          <cell r="B445">
            <v>37210</v>
          </cell>
          <cell r="C445">
            <v>61.0986</v>
          </cell>
          <cell r="D445">
            <v>61.4679</v>
          </cell>
          <cell r="E445">
            <v>61.5</v>
          </cell>
          <cell r="F445">
            <v>61.8</v>
          </cell>
          <cell r="G445">
            <v>0.6569708634895111</v>
          </cell>
          <cell r="H445">
            <v>0.5402820008492187</v>
          </cell>
        </row>
        <row r="446">
          <cell r="B446">
            <v>37211</v>
          </cell>
          <cell r="C446">
            <v>61.0854</v>
          </cell>
          <cell r="D446">
            <v>61.4633</v>
          </cell>
          <cell r="E446">
            <v>61.4</v>
          </cell>
          <cell r="F446">
            <v>61.6</v>
          </cell>
          <cell r="G446">
            <v>0.5150166815638412</v>
          </cell>
          <cell r="H446">
            <v>0.22240914496944472</v>
          </cell>
        </row>
        <row r="447">
          <cell r="B447">
            <v>37214</v>
          </cell>
          <cell r="C447">
            <v>60.9672</v>
          </cell>
          <cell r="D447">
            <v>61.3401</v>
          </cell>
          <cell r="E447">
            <v>61.5</v>
          </cell>
          <cell r="F447">
            <v>61.7</v>
          </cell>
          <cell r="G447">
            <v>0.8739125300161428</v>
          </cell>
          <cell r="H447">
            <v>0.5867287467741383</v>
          </cell>
        </row>
        <row r="448">
          <cell r="B448">
            <v>37215</v>
          </cell>
          <cell r="C448">
            <v>60.9848</v>
          </cell>
          <cell r="D448">
            <v>61.3587</v>
          </cell>
          <cell r="E448">
            <v>62.25</v>
          </cell>
          <cell r="F448">
            <v>62.4</v>
          </cell>
          <cell r="G448">
            <v>2.074615313979877</v>
          </cell>
          <cell r="H448">
            <v>1.6970698531748547</v>
          </cell>
        </row>
        <row r="449">
          <cell r="B449">
            <v>37216</v>
          </cell>
          <cell r="C449">
            <v>60.9315</v>
          </cell>
          <cell r="D449">
            <v>61.3305</v>
          </cell>
          <cell r="E449">
            <v>62.1</v>
          </cell>
          <cell r="F449">
            <v>62.3</v>
          </cell>
          <cell r="G449">
            <v>1.9177272839171884</v>
          </cell>
          <cell r="H449">
            <v>1.580779546881236</v>
          </cell>
        </row>
        <row r="450">
          <cell r="B450">
            <v>37217</v>
          </cell>
          <cell r="C450">
            <v>60.7078</v>
          </cell>
          <cell r="D450">
            <v>61.1083</v>
          </cell>
          <cell r="E450">
            <v>61.75</v>
          </cell>
          <cell r="F450">
            <v>61.9</v>
          </cell>
          <cell r="G450">
            <v>1.7167480949729708</v>
          </cell>
          <cell r="H450">
            <v>1.295568687068694</v>
          </cell>
        </row>
        <row r="451">
          <cell r="B451">
            <v>37218</v>
          </cell>
          <cell r="C451">
            <v>60.6588</v>
          </cell>
          <cell r="D451">
            <v>61.039</v>
          </cell>
          <cell r="E451">
            <v>61.25</v>
          </cell>
          <cell r="F451">
            <v>61.5</v>
          </cell>
          <cell r="G451">
            <v>0.9746318753420783</v>
          </cell>
          <cell r="H451">
            <v>0.7552548370713782</v>
          </cell>
        </row>
        <row r="452">
          <cell r="B452">
            <v>37219</v>
          </cell>
          <cell r="C452">
            <v>60.6954</v>
          </cell>
          <cell r="D452">
            <v>61.0739</v>
          </cell>
          <cell r="E452">
            <v>61.5</v>
          </cell>
          <cell r="F452">
            <v>61.8</v>
          </cell>
          <cell r="G452">
            <v>1.3256358801490733</v>
          </cell>
          <cell r="H452">
            <v>1.1888875608074732</v>
          </cell>
        </row>
        <row r="453">
          <cell r="B453">
            <v>37221</v>
          </cell>
          <cell r="C453">
            <v>60.7077</v>
          </cell>
          <cell r="D453">
            <v>61.0981</v>
          </cell>
          <cell r="E453">
            <v>61.4</v>
          </cell>
          <cell r="F453">
            <v>61.6</v>
          </cell>
          <cell r="G453">
            <v>1.1403825214923244</v>
          </cell>
          <cell r="H453">
            <v>0.82146580662901</v>
          </cell>
        </row>
        <row r="454">
          <cell r="B454">
            <v>37222</v>
          </cell>
          <cell r="C454">
            <v>60.7033</v>
          </cell>
          <cell r="D454">
            <v>61.0918</v>
          </cell>
          <cell r="E454">
            <v>61.85</v>
          </cell>
          <cell r="F454">
            <v>61.95</v>
          </cell>
          <cell r="G454">
            <v>1.8890241551942033</v>
          </cell>
          <cell r="H454">
            <v>1.4047711804202916</v>
          </cell>
        </row>
        <row r="455">
          <cell r="B455">
            <v>37223</v>
          </cell>
          <cell r="C455">
            <v>60.7186</v>
          </cell>
          <cell r="D455">
            <v>61.0965</v>
          </cell>
          <cell r="E455">
            <v>61.3</v>
          </cell>
          <cell r="F455">
            <v>61.5</v>
          </cell>
          <cell r="G455">
            <v>0.9575319589055001</v>
          </cell>
          <cell r="H455">
            <v>0.6604306302325028</v>
          </cell>
        </row>
        <row r="456">
          <cell r="B456">
            <v>37224</v>
          </cell>
          <cell r="C456">
            <v>60.7109</v>
          </cell>
          <cell r="D456">
            <v>61.1138</v>
          </cell>
          <cell r="E456">
            <v>61.1</v>
          </cell>
          <cell r="F456">
            <v>61.2</v>
          </cell>
          <cell r="G456">
            <v>0.6409063281881822</v>
          </cell>
          <cell r="H456">
            <v>0.14104833932762348</v>
          </cell>
        </row>
        <row r="457">
          <cell r="B457">
            <v>37225</v>
          </cell>
          <cell r="C457">
            <v>60.6743</v>
          </cell>
          <cell r="D457">
            <v>61.0534</v>
          </cell>
          <cell r="E457">
            <v>61.67</v>
          </cell>
          <cell r="F457">
            <v>61.35</v>
          </cell>
          <cell r="G457">
            <v>1.6410572515875739</v>
          </cell>
          <cell r="H457">
            <v>0.4858042303950279</v>
          </cell>
        </row>
        <row r="458">
          <cell r="B458">
            <v>37226</v>
          </cell>
          <cell r="C458">
            <v>60.5798</v>
          </cell>
          <cell r="D458">
            <v>60.9779</v>
          </cell>
          <cell r="E458">
            <v>61.1</v>
          </cell>
          <cell r="F458">
            <v>61.2</v>
          </cell>
          <cell r="G458">
            <v>0.8587020756093658</v>
          </cell>
          <cell r="H458">
            <v>0.3642303195092068</v>
          </cell>
        </row>
        <row r="459">
          <cell r="B459">
            <v>37228</v>
          </cell>
          <cell r="C459">
            <v>60.6784</v>
          </cell>
          <cell r="D459">
            <v>61.0575</v>
          </cell>
          <cell r="E459">
            <v>61.05</v>
          </cell>
          <cell r="F459">
            <v>61.15</v>
          </cell>
          <cell r="G459">
            <v>0.6124090285834723</v>
          </cell>
          <cell r="H459">
            <v>0.151496540146585</v>
          </cell>
        </row>
        <row r="460">
          <cell r="B460">
            <v>37229</v>
          </cell>
          <cell r="C460">
            <v>60.7215</v>
          </cell>
          <cell r="D460">
            <v>61.0975</v>
          </cell>
          <cell r="E460">
            <v>61</v>
          </cell>
          <cell r="F460">
            <v>61.15</v>
          </cell>
          <cell r="G460">
            <v>0.458651383776753</v>
          </cell>
          <cell r="H460">
            <v>0.08592822946929414</v>
          </cell>
        </row>
        <row r="461">
          <cell r="B461">
            <v>37230</v>
          </cell>
          <cell r="C461">
            <v>60.7266</v>
          </cell>
          <cell r="D461">
            <v>61.1003</v>
          </cell>
          <cell r="E461">
            <v>61.05</v>
          </cell>
          <cell r="F461">
            <v>61.15</v>
          </cell>
          <cell r="G461">
            <v>0.5325508096945976</v>
          </cell>
          <cell r="H461">
            <v>0.08134166280689524</v>
          </cell>
        </row>
        <row r="462">
          <cell r="B462">
            <v>37231</v>
          </cell>
          <cell r="C462">
            <v>60.5681</v>
          </cell>
          <cell r="D462">
            <v>60.9674</v>
          </cell>
          <cell r="E462">
            <v>61</v>
          </cell>
          <cell r="F462">
            <v>61.1</v>
          </cell>
          <cell r="G462">
            <v>0.713081638684388</v>
          </cell>
          <cell r="H462">
            <v>0.21749328329566886</v>
          </cell>
        </row>
        <row r="463">
          <cell r="B463">
            <v>37232</v>
          </cell>
          <cell r="C463">
            <v>60.4717</v>
          </cell>
          <cell r="D463">
            <v>60.8616</v>
          </cell>
          <cell r="E463">
            <v>60.65</v>
          </cell>
          <cell r="F463">
            <v>60.85</v>
          </cell>
          <cell r="G463">
            <v>0.2948486647473118</v>
          </cell>
          <cell r="H463">
            <v>-0.019059636946779885</v>
          </cell>
        </row>
        <row r="464">
          <cell r="B464">
            <v>37233</v>
          </cell>
          <cell r="C464">
            <v>60.3892</v>
          </cell>
          <cell r="D464">
            <v>60.7641</v>
          </cell>
          <cell r="E464">
            <v>60.55</v>
          </cell>
          <cell r="F464">
            <v>60.65</v>
          </cell>
          <cell r="G464">
            <v>0.2662727772515528</v>
          </cell>
          <cell r="H464">
            <v>-0.18777534761479317</v>
          </cell>
        </row>
        <row r="465">
          <cell r="B465">
            <v>37235</v>
          </cell>
          <cell r="C465">
            <v>60.4269</v>
          </cell>
          <cell r="D465">
            <v>60.8121</v>
          </cell>
          <cell r="E465">
            <v>60.65</v>
          </cell>
          <cell r="F465">
            <v>60.75</v>
          </cell>
          <cell r="G465">
            <v>0.36920642958681515</v>
          </cell>
          <cell r="H465">
            <v>-0.10211783510189737</v>
          </cell>
        </row>
        <row r="466">
          <cell r="B466">
            <v>37236</v>
          </cell>
          <cell r="C466">
            <v>60.5458</v>
          </cell>
          <cell r="D466">
            <v>60.9219</v>
          </cell>
          <cell r="E466">
            <v>60.8</v>
          </cell>
          <cell r="F466">
            <v>60.9</v>
          </cell>
          <cell r="G466">
            <v>0.4198474543238298</v>
          </cell>
          <cell r="H466">
            <v>-0.0359476641404852</v>
          </cell>
        </row>
        <row r="467">
          <cell r="B467">
            <v>37237</v>
          </cell>
          <cell r="C467">
            <v>60.6024</v>
          </cell>
          <cell r="D467">
            <v>60.9795</v>
          </cell>
          <cell r="E467">
            <v>60.7</v>
          </cell>
          <cell r="F467">
            <v>60.85</v>
          </cell>
          <cell r="G467">
            <v>0.16104972740353501</v>
          </cell>
          <cell r="H467">
            <v>-0.21236645102042517</v>
          </cell>
        </row>
        <row r="468">
          <cell r="B468">
            <v>37238</v>
          </cell>
          <cell r="C468">
            <v>60.5891</v>
          </cell>
          <cell r="D468">
            <v>60.9667</v>
          </cell>
          <cell r="E468">
            <v>60.65</v>
          </cell>
          <cell r="F468">
            <v>60.85</v>
          </cell>
          <cell r="G468">
            <v>0.10051312859903287</v>
          </cell>
          <cell r="H468">
            <v>-0.19141596970149538</v>
          </cell>
        </row>
        <row r="469">
          <cell r="B469">
            <v>37239</v>
          </cell>
          <cell r="C469">
            <v>60.6267</v>
          </cell>
          <cell r="D469">
            <v>61.003</v>
          </cell>
          <cell r="E469">
            <v>60.6</v>
          </cell>
          <cell r="F469">
            <v>60.8</v>
          </cell>
          <cell r="G469">
            <v>-0.04404000217725551</v>
          </cell>
          <cell r="H469">
            <v>-0.33277051948265324</v>
          </cell>
        </row>
        <row r="470">
          <cell r="B470">
            <v>37240</v>
          </cell>
          <cell r="C470">
            <v>60.5991</v>
          </cell>
          <cell r="D470">
            <v>60.9738</v>
          </cell>
          <cell r="E470">
            <v>60.9</v>
          </cell>
          <cell r="F470">
            <v>61</v>
          </cell>
          <cell r="G470">
            <v>0.4965420278518965</v>
          </cell>
          <cell r="H470">
            <v>0.042969275328096475</v>
          </cell>
        </row>
        <row r="471">
          <cell r="B471">
            <v>37245</v>
          </cell>
          <cell r="C471">
            <v>60.5369</v>
          </cell>
          <cell r="D471">
            <v>60.9097</v>
          </cell>
          <cell r="E471">
            <v>60.8</v>
          </cell>
          <cell r="F471">
            <v>60.95</v>
          </cell>
          <cell r="G471">
            <v>0.4346109562927641</v>
          </cell>
          <cell r="H471">
            <v>0.06616351746930621</v>
          </cell>
        </row>
        <row r="472">
          <cell r="B472">
            <v>37246</v>
          </cell>
          <cell r="C472">
            <v>60.4792</v>
          </cell>
          <cell r="D472">
            <v>60.8513</v>
          </cell>
          <cell r="E472">
            <v>60.9</v>
          </cell>
          <cell r="F472">
            <v>61.1</v>
          </cell>
          <cell r="G472">
            <v>0.6957763991587188</v>
          </cell>
          <cell r="H472">
            <v>0.4087012109848096</v>
          </cell>
        </row>
        <row r="473">
          <cell r="B473">
            <v>37247</v>
          </cell>
          <cell r="C473">
            <v>60.221</v>
          </cell>
          <cell r="D473">
            <v>60.6192</v>
          </cell>
          <cell r="E473">
            <v>60.9</v>
          </cell>
          <cell r="F473">
            <v>61.1</v>
          </cell>
          <cell r="G473">
            <v>1.1275136580262735</v>
          </cell>
          <cell r="H473">
            <v>0.7931480455037382</v>
          </cell>
        </row>
        <row r="474">
          <cell r="B474">
            <v>37249</v>
          </cell>
          <cell r="C474">
            <v>60.0884</v>
          </cell>
          <cell r="D474">
            <v>60.4726</v>
          </cell>
          <cell r="E474">
            <v>60.85</v>
          </cell>
          <cell r="F474">
            <v>60.95</v>
          </cell>
          <cell r="G474">
            <v>1.2674659335246095</v>
          </cell>
          <cell r="H474">
            <v>0.789448444419461</v>
          </cell>
        </row>
        <row r="475">
          <cell r="B475">
            <v>37251</v>
          </cell>
          <cell r="C475">
            <v>60.0968</v>
          </cell>
          <cell r="D475">
            <v>60.4774</v>
          </cell>
          <cell r="E475">
            <v>61</v>
          </cell>
          <cell r="F475">
            <v>61.1</v>
          </cell>
          <cell r="G475">
            <v>1.502908640726292</v>
          </cell>
          <cell r="H475">
            <v>1.029475473482654</v>
          </cell>
        </row>
        <row r="476">
          <cell r="B476">
            <v>37252</v>
          </cell>
          <cell r="C476">
            <v>59.9123</v>
          </cell>
          <cell r="D476">
            <v>60.2814</v>
          </cell>
          <cell r="E476">
            <v>60.9</v>
          </cell>
          <cell r="F476">
            <v>61</v>
          </cell>
          <cell r="G476">
            <v>1.6485763357440737</v>
          </cell>
          <cell r="H476">
            <v>1.1920758310191901</v>
          </cell>
        </row>
        <row r="477">
          <cell r="B477">
            <v>37253</v>
          </cell>
          <cell r="C477">
            <v>59.989</v>
          </cell>
          <cell r="D477">
            <v>60.3717</v>
          </cell>
          <cell r="E477">
            <v>61</v>
          </cell>
          <cell r="F477">
            <v>61.15</v>
          </cell>
          <cell r="G477">
            <v>1.6853089733117788</v>
          </cell>
          <cell r="H477">
            <v>1.2891801953564364</v>
          </cell>
        </row>
        <row r="478">
          <cell r="B478">
            <v>37254</v>
          </cell>
          <cell r="C478">
            <v>59.9585</v>
          </cell>
          <cell r="D478">
            <v>60.3364</v>
          </cell>
          <cell r="E478">
            <v>61.2</v>
          </cell>
          <cell r="F478">
            <v>61.25</v>
          </cell>
          <cell r="G478">
            <v>2.0705988308580134</v>
          </cell>
          <cell r="H478">
            <v>1.5141771799444488</v>
          </cell>
        </row>
        <row r="479">
          <cell r="B479">
            <v>37256</v>
          </cell>
          <cell r="C479">
            <v>59.8512</v>
          </cell>
          <cell r="D479">
            <v>60.3037</v>
          </cell>
          <cell r="E479">
            <v>60.95</v>
          </cell>
          <cell r="F479">
            <v>61.05</v>
          </cell>
          <cell r="G479">
            <v>1.8358863314352998</v>
          </cell>
          <cell r="H479">
            <v>1.2375691707142316</v>
          </cell>
        </row>
        <row r="480">
          <cell r="B480">
            <v>37258</v>
          </cell>
          <cell r="C480">
            <v>59.9149</v>
          </cell>
          <cell r="D480">
            <v>60.2871</v>
          </cell>
          <cell r="E480">
            <v>61.1</v>
          </cell>
          <cell r="F480">
            <v>61.2</v>
          </cell>
          <cell r="G480">
            <v>1.9779720904149023</v>
          </cell>
          <cell r="H480">
            <v>1.514254293207005</v>
          </cell>
        </row>
        <row r="481">
          <cell r="B481">
            <v>37259</v>
          </cell>
          <cell r="C481">
            <v>60.0582</v>
          </cell>
          <cell r="D481">
            <v>60.437</v>
          </cell>
          <cell r="E481">
            <v>61.15</v>
          </cell>
          <cell r="F481">
            <v>61.25</v>
          </cell>
          <cell r="G481">
            <v>1.817903300465214</v>
          </cell>
          <cell r="H481">
            <v>1.345202442212556</v>
          </cell>
        </row>
        <row r="482">
          <cell r="B482">
            <v>37260</v>
          </cell>
          <cell r="C482">
            <v>60.032</v>
          </cell>
          <cell r="D482">
            <v>60.4238</v>
          </cell>
          <cell r="E482">
            <v>61.15</v>
          </cell>
          <cell r="F482">
            <v>61.25</v>
          </cell>
          <cell r="G482">
            <v>1.8623400852878502</v>
          </cell>
          <cell r="H482">
            <v>1.3673420076195142</v>
          </cell>
        </row>
        <row r="483">
          <cell r="B483">
            <v>37261</v>
          </cell>
          <cell r="C483">
            <v>60.0367</v>
          </cell>
          <cell r="D483">
            <v>60.4104</v>
          </cell>
          <cell r="E483">
            <v>61.15</v>
          </cell>
          <cell r="F483">
            <v>61.2</v>
          </cell>
          <cell r="G483">
            <v>1.854365746285181</v>
          </cell>
          <cell r="H483">
            <v>1.3070597115728417</v>
          </cell>
        </row>
        <row r="484">
          <cell r="B484">
            <v>37263</v>
          </cell>
          <cell r="C484">
            <v>60.0434</v>
          </cell>
          <cell r="D484">
            <v>60.4074</v>
          </cell>
          <cell r="E484">
            <v>61</v>
          </cell>
          <cell r="F484">
            <v>61.1</v>
          </cell>
          <cell r="G484">
            <v>1.5931809324588577</v>
          </cell>
          <cell r="H484">
            <v>1.1465482705761194</v>
          </cell>
        </row>
        <row r="485">
          <cell r="B485">
            <v>37264</v>
          </cell>
          <cell r="C485">
            <v>60.0552</v>
          </cell>
          <cell r="D485">
            <v>60.4211</v>
          </cell>
          <cell r="E485">
            <v>61</v>
          </cell>
          <cell r="F485">
            <v>61.1</v>
          </cell>
          <cell r="G485">
            <v>1.5732193049061542</v>
          </cell>
          <cell r="H485">
            <v>1.1236141016962595</v>
          </cell>
        </row>
        <row r="486">
          <cell r="B486">
            <v>37265</v>
          </cell>
          <cell r="C486">
            <v>60.0085</v>
          </cell>
          <cell r="D486">
            <v>60.3794</v>
          </cell>
          <cell r="E486">
            <v>60.95</v>
          </cell>
          <cell r="F486">
            <v>61.1</v>
          </cell>
          <cell r="G486">
            <v>1.5689443995434063</v>
          </cell>
          <cell r="H486">
            <v>1.1934533963570433</v>
          </cell>
        </row>
        <row r="487">
          <cell r="B487">
            <v>37266</v>
          </cell>
          <cell r="C487">
            <v>59.9802</v>
          </cell>
          <cell r="D487">
            <v>60.3517</v>
          </cell>
          <cell r="E487">
            <v>60.8</v>
          </cell>
          <cell r="F487">
            <v>60.9</v>
          </cell>
          <cell r="G487">
            <v>1.3667843721761408</v>
          </cell>
          <cell r="H487">
            <v>0.9085079624931818</v>
          </cell>
        </row>
        <row r="488">
          <cell r="B488">
            <v>37267</v>
          </cell>
          <cell r="C488">
            <v>59.9253</v>
          </cell>
          <cell r="D488">
            <v>60.3092</v>
          </cell>
          <cell r="E488">
            <v>60.85</v>
          </cell>
          <cell r="F488">
            <v>60.95</v>
          </cell>
          <cell r="G488">
            <v>1.543087810991353</v>
          </cell>
          <cell r="H488">
            <v>1.0625244572967405</v>
          </cell>
        </row>
        <row r="489">
          <cell r="B489">
            <v>37268</v>
          </cell>
          <cell r="C489">
            <v>59.9317</v>
          </cell>
          <cell r="D489">
            <v>60.3103</v>
          </cell>
          <cell r="E489">
            <v>60.95</v>
          </cell>
          <cell r="F489">
            <v>61.05</v>
          </cell>
          <cell r="G489">
            <v>1.6991008097551104</v>
          </cell>
          <cell r="H489">
            <v>1.2264903341551927</v>
          </cell>
        </row>
        <row r="490">
          <cell r="B490">
            <v>37270</v>
          </cell>
          <cell r="C490">
            <v>59.955</v>
          </cell>
          <cell r="D490">
            <v>60.328</v>
          </cell>
          <cell r="E490">
            <v>60.85</v>
          </cell>
          <cell r="F490">
            <v>60.95</v>
          </cell>
          <cell r="G490">
            <v>1.4927862563589411</v>
          </cell>
          <cell r="H490">
            <v>1.0310303673252883</v>
          </cell>
        </row>
        <row r="491">
          <cell r="B491">
            <v>37271</v>
          </cell>
          <cell r="C491">
            <v>60.0114</v>
          </cell>
          <cell r="D491">
            <v>60.3796</v>
          </cell>
          <cell r="E491">
            <v>60.85</v>
          </cell>
          <cell r="F491">
            <v>60.95</v>
          </cell>
          <cell r="G491">
            <v>1.3974011604461811</v>
          </cell>
          <cell r="H491">
            <v>0.9446899283864074</v>
          </cell>
        </row>
        <row r="492">
          <cell r="B492">
            <v>37272</v>
          </cell>
          <cell r="C492">
            <v>60.0273</v>
          </cell>
          <cell r="D492">
            <v>60.3978</v>
          </cell>
          <cell r="E492">
            <v>60.85</v>
          </cell>
          <cell r="F492">
            <v>60.95</v>
          </cell>
          <cell r="G492">
            <v>1.3705430695700203</v>
          </cell>
          <cell r="H492">
            <v>0.9142717118835557</v>
          </cell>
        </row>
        <row r="493">
          <cell r="B493">
            <v>37273</v>
          </cell>
          <cell r="C493">
            <v>60.0247</v>
          </cell>
          <cell r="D493">
            <v>60.3976</v>
          </cell>
          <cell r="E493">
            <v>60.8</v>
          </cell>
          <cell r="F493">
            <v>60.85</v>
          </cell>
          <cell r="G493">
            <v>1.291634943614869</v>
          </cell>
          <cell r="H493">
            <v>0.749036385551751</v>
          </cell>
        </row>
        <row r="494">
          <cell r="B494">
            <v>37274</v>
          </cell>
          <cell r="C494">
            <v>60.0386</v>
          </cell>
          <cell r="D494">
            <v>60.3875</v>
          </cell>
          <cell r="E494">
            <v>60.8</v>
          </cell>
          <cell r="F494">
            <v>60.9</v>
          </cell>
          <cell r="G494">
            <v>1.2681841348732228</v>
          </cell>
          <cell r="H494">
            <v>0.8486855723452631</v>
          </cell>
        </row>
        <row r="495">
          <cell r="B495">
            <v>37275</v>
          </cell>
          <cell r="C495">
            <v>60.0208</v>
          </cell>
          <cell r="D495">
            <v>60.3947</v>
          </cell>
          <cell r="E495">
            <v>60.83</v>
          </cell>
          <cell r="F495">
            <v>60.87</v>
          </cell>
          <cell r="G495">
            <v>1.3481992909124787</v>
          </cell>
          <cell r="H495">
            <v>0.7869895868346016</v>
          </cell>
        </row>
        <row r="496">
          <cell r="B496">
            <v>37277</v>
          </cell>
          <cell r="C496">
            <v>60.0027</v>
          </cell>
          <cell r="D496">
            <v>60.3827</v>
          </cell>
          <cell r="E496">
            <v>60.8</v>
          </cell>
          <cell r="F496">
            <v>60.9</v>
          </cell>
          <cell r="G496">
            <v>1.3287735385240995</v>
          </cell>
          <cell r="H496">
            <v>0.8567023336154209</v>
          </cell>
        </row>
        <row r="497">
          <cell r="B497">
            <v>37278</v>
          </cell>
          <cell r="C497">
            <v>60.0454</v>
          </cell>
          <cell r="D497">
            <v>60.4169</v>
          </cell>
          <cell r="E497">
            <v>60.8</v>
          </cell>
          <cell r="F497">
            <v>60.9</v>
          </cell>
          <cell r="G497">
            <v>1.256715751747838</v>
          </cell>
          <cell r="H497">
            <v>0.7996107049517608</v>
          </cell>
        </row>
        <row r="498">
          <cell r="B498">
            <v>37279</v>
          </cell>
          <cell r="C498">
            <v>60.0327</v>
          </cell>
          <cell r="D498">
            <v>60.4256</v>
          </cell>
          <cell r="E498">
            <v>60.8</v>
          </cell>
          <cell r="F498">
            <v>60.9</v>
          </cell>
          <cell r="G498">
            <v>1.2781367488052324</v>
          </cell>
          <cell r="H498">
            <v>0.785097706932154</v>
          </cell>
        </row>
        <row r="499">
          <cell r="B499">
            <v>37280</v>
          </cell>
          <cell r="C499">
            <v>60.0414</v>
          </cell>
          <cell r="D499">
            <v>60.403</v>
          </cell>
          <cell r="E499">
            <v>60.65</v>
          </cell>
          <cell r="F499">
            <v>60.7</v>
          </cell>
          <cell r="G499">
            <v>1.013633925924438</v>
          </cell>
          <cell r="H499">
            <v>0.49169743224674956</v>
          </cell>
        </row>
        <row r="500">
          <cell r="B500">
            <v>37281</v>
          </cell>
          <cell r="C500">
            <v>60.0364</v>
          </cell>
          <cell r="D500">
            <v>60.4158</v>
          </cell>
          <cell r="E500">
            <v>60.75</v>
          </cell>
          <cell r="F500">
            <v>60.85</v>
          </cell>
          <cell r="G500">
            <v>1.188612241906576</v>
          </cell>
          <cell r="H500">
            <v>0.7186861714981911</v>
          </cell>
        </row>
        <row r="501">
          <cell r="B501">
            <v>37282</v>
          </cell>
          <cell r="C501">
            <v>60.0533</v>
          </cell>
          <cell r="D501">
            <v>60.4172</v>
          </cell>
          <cell r="E501">
            <v>60.75</v>
          </cell>
          <cell r="F501">
            <v>60.8</v>
          </cell>
          <cell r="G501">
            <v>1.1601360791163848</v>
          </cell>
          <cell r="H501">
            <v>0.6335944068907463</v>
          </cell>
        </row>
        <row r="502">
          <cell r="B502">
            <v>37284</v>
          </cell>
          <cell r="C502">
            <v>60.0636</v>
          </cell>
          <cell r="D502">
            <v>60.4304</v>
          </cell>
          <cell r="E502">
            <v>60.7</v>
          </cell>
          <cell r="F502">
            <v>60.8</v>
          </cell>
          <cell r="G502">
            <v>1.0595435505031365</v>
          </cell>
          <cell r="H502">
            <v>0.6116126982445894</v>
          </cell>
        </row>
        <row r="503">
          <cell r="B503">
            <v>37285</v>
          </cell>
          <cell r="C503">
            <v>60.0785</v>
          </cell>
          <cell r="D503">
            <v>60.4442</v>
          </cell>
          <cell r="E503">
            <v>60.6</v>
          </cell>
          <cell r="F503">
            <v>60.65</v>
          </cell>
          <cell r="G503">
            <v>0.8680309927844456</v>
          </cell>
          <cell r="H503">
            <v>0.3404793181148835</v>
          </cell>
        </row>
        <row r="504">
          <cell r="B504">
            <v>37286</v>
          </cell>
          <cell r="C504">
            <v>60.083</v>
          </cell>
          <cell r="D504">
            <v>60.4452</v>
          </cell>
          <cell r="E504">
            <v>60.55</v>
          </cell>
          <cell r="F504">
            <v>60.6</v>
          </cell>
          <cell r="G504">
            <v>0.7772581262586734</v>
          </cell>
          <cell r="H504">
            <v>0.2560997399297241</v>
          </cell>
        </row>
        <row r="505">
          <cell r="B505">
            <v>37287</v>
          </cell>
          <cell r="C505">
            <v>60.0767</v>
          </cell>
          <cell r="D505">
            <v>60.4425</v>
          </cell>
          <cell r="E505">
            <v>60.2</v>
          </cell>
          <cell r="F505">
            <v>60.3</v>
          </cell>
          <cell r="G505">
            <v>0.2052376378862361</v>
          </cell>
          <cell r="H505">
            <v>-0.2357612607023293</v>
          </cell>
        </row>
        <row r="506">
          <cell r="B506">
            <v>37288</v>
          </cell>
          <cell r="C506">
            <v>60.0339</v>
          </cell>
          <cell r="D506">
            <v>60.4008</v>
          </cell>
          <cell r="E506">
            <v>60.2</v>
          </cell>
          <cell r="F506">
            <v>60.3</v>
          </cell>
          <cell r="G506">
            <v>0.27667701082221896</v>
          </cell>
          <cell r="H506">
            <v>-0.166885206818452</v>
          </cell>
        </row>
        <row r="507">
          <cell r="B507">
            <v>37289</v>
          </cell>
          <cell r="C507">
            <v>60.0419</v>
          </cell>
          <cell r="D507">
            <v>60.4052</v>
          </cell>
          <cell r="E507">
            <v>60.2</v>
          </cell>
          <cell r="F507">
            <v>60.25</v>
          </cell>
          <cell r="G507">
            <v>0.2633161175778991</v>
          </cell>
          <cell r="H507">
            <v>-0.2569315224517106</v>
          </cell>
        </row>
        <row r="508">
          <cell r="B508">
            <v>37291</v>
          </cell>
          <cell r="C508">
            <v>60.0349</v>
          </cell>
          <cell r="D508">
            <v>60.4033</v>
          </cell>
          <cell r="E508">
            <v>59.85</v>
          </cell>
          <cell r="F508">
            <v>59.95</v>
          </cell>
          <cell r="G508">
            <v>-0.30798752059218715</v>
          </cell>
          <cell r="H508">
            <v>-0.7504556870237201</v>
          </cell>
        </row>
        <row r="509">
          <cell r="B509">
            <v>37293</v>
          </cell>
          <cell r="C509">
            <v>60.0162</v>
          </cell>
          <cell r="D509">
            <v>60.3805</v>
          </cell>
          <cell r="E509">
            <v>59.85</v>
          </cell>
          <cell r="F509">
            <v>59.95</v>
          </cell>
          <cell r="G509">
            <v>-0.2769252301878432</v>
          </cell>
          <cell r="H509">
            <v>-0.7129785278359653</v>
          </cell>
        </row>
        <row r="510">
          <cell r="B510">
            <v>37294</v>
          </cell>
          <cell r="C510">
            <v>60.033</v>
          </cell>
          <cell r="D510">
            <v>60.3972</v>
          </cell>
          <cell r="E510">
            <v>59.9</v>
          </cell>
          <cell r="F510">
            <v>59.95</v>
          </cell>
          <cell r="G510">
            <v>-0.2215448170173116</v>
          </cell>
          <cell r="H510">
            <v>-0.7404316756405847</v>
          </cell>
        </row>
        <row r="511">
          <cell r="B511">
            <v>37295</v>
          </cell>
          <cell r="C511">
            <v>60.0122</v>
          </cell>
          <cell r="D511">
            <v>60.3773</v>
          </cell>
          <cell r="E511">
            <v>59.9</v>
          </cell>
          <cell r="F511">
            <v>59.95</v>
          </cell>
          <cell r="G511">
            <v>-0.18696198439650838</v>
          </cell>
          <cell r="H511">
            <v>-0.7077163106001683</v>
          </cell>
        </row>
        <row r="512">
          <cell r="B512">
            <v>37296</v>
          </cell>
          <cell r="C512">
            <v>59.9837</v>
          </cell>
          <cell r="D512">
            <v>60.3525</v>
          </cell>
          <cell r="E512">
            <v>59.8</v>
          </cell>
          <cell r="F512">
            <v>59.9</v>
          </cell>
          <cell r="G512">
            <v>-0.3062498645465381</v>
          </cell>
          <cell r="H512">
            <v>-0.7497618159976812</v>
          </cell>
        </row>
        <row r="513">
          <cell r="B513">
            <v>37298</v>
          </cell>
          <cell r="C513">
            <v>59.9883</v>
          </cell>
          <cell r="D513">
            <v>60.3534</v>
          </cell>
          <cell r="E513">
            <v>59.9</v>
          </cell>
          <cell r="F513">
            <v>60</v>
          </cell>
          <cell r="G513">
            <v>-0.14719536976377695</v>
          </cell>
          <cell r="H513">
            <v>-0.585551103997456</v>
          </cell>
        </row>
        <row r="514">
          <cell r="B514">
            <v>37299</v>
          </cell>
          <cell r="C514">
            <v>59.9396</v>
          </cell>
          <cell r="D514">
            <v>60.3065</v>
          </cell>
          <cell r="E514">
            <v>59.8</v>
          </cell>
          <cell r="F514">
            <v>59.95</v>
          </cell>
          <cell r="G514">
            <v>-0.23290112046126685</v>
          </cell>
          <cell r="H514">
            <v>-0.591146891296953</v>
          </cell>
        </row>
        <row r="515">
          <cell r="B515">
            <v>37300</v>
          </cell>
          <cell r="C515">
            <v>59.9189</v>
          </cell>
          <cell r="D515">
            <v>60.3162</v>
          </cell>
          <cell r="E515">
            <v>59.73</v>
          </cell>
          <cell r="F515">
            <v>59.78</v>
          </cell>
          <cell r="G515">
            <v>-0.3152594590354693</v>
          </cell>
          <cell r="H515">
            <v>-0.8889817329341054</v>
          </cell>
        </row>
        <row r="516">
          <cell r="B516">
            <v>37301</v>
          </cell>
          <cell r="C516">
            <v>59.9504</v>
          </cell>
          <cell r="D516">
            <v>60.3183</v>
          </cell>
          <cell r="E516">
            <v>59.85</v>
          </cell>
          <cell r="F516">
            <v>59.9</v>
          </cell>
          <cell r="G516">
            <v>-0.1674717766687136</v>
          </cell>
          <cell r="H516">
            <v>-0.6934877143420854</v>
          </cell>
        </row>
        <row r="517">
          <cell r="B517">
            <v>37302</v>
          </cell>
          <cell r="C517">
            <v>59.9555</v>
          </cell>
          <cell r="D517">
            <v>60.3213</v>
          </cell>
          <cell r="E517">
            <v>59.85</v>
          </cell>
          <cell r="F517">
            <v>59.9</v>
          </cell>
          <cell r="G517">
            <v>-0.17596383984788594</v>
          </cell>
          <cell r="H517">
            <v>-0.6984265922650907</v>
          </cell>
        </row>
        <row r="518">
          <cell r="B518">
            <v>37303</v>
          </cell>
          <cell r="C518">
            <v>59.979</v>
          </cell>
          <cell r="D518">
            <v>60.3447</v>
          </cell>
          <cell r="E518">
            <v>59.75</v>
          </cell>
          <cell r="F518">
            <v>59.8</v>
          </cell>
          <cell r="G518">
            <v>-0.381800296770535</v>
          </cell>
          <cell r="H518">
            <v>-0.9026476227406979</v>
          </cell>
        </row>
        <row r="519">
          <cell r="B519">
            <v>37305</v>
          </cell>
          <cell r="C519">
            <v>59.9917</v>
          </cell>
          <cell r="D519">
            <v>60.366</v>
          </cell>
          <cell r="E519">
            <v>59.4</v>
          </cell>
          <cell r="F519">
            <v>59.5</v>
          </cell>
          <cell r="G519">
            <v>-0.9863031052628997</v>
          </cell>
          <cell r="H519">
            <v>-1.4345823808103892</v>
          </cell>
        </row>
        <row r="520">
          <cell r="B520">
            <v>37306</v>
          </cell>
          <cell r="C520">
            <v>59.99</v>
          </cell>
          <cell r="D520">
            <v>60.3615</v>
          </cell>
          <cell r="E520">
            <v>59.45</v>
          </cell>
          <cell r="F520">
            <v>59.5</v>
          </cell>
          <cell r="G520">
            <v>-0.9001500250041659</v>
          </cell>
          <cell r="H520">
            <v>-1.4272342469951864</v>
          </cell>
        </row>
        <row r="521">
          <cell r="B521">
            <v>37307</v>
          </cell>
          <cell r="C521">
            <v>59.9516</v>
          </cell>
          <cell r="D521">
            <v>60.3361</v>
          </cell>
          <cell r="E521">
            <v>59.6</v>
          </cell>
          <cell r="F521">
            <v>59.7</v>
          </cell>
          <cell r="G521">
            <v>-0.5864730882912178</v>
          </cell>
          <cell r="H521">
            <v>-1.0542610476978111</v>
          </cell>
        </row>
        <row r="522">
          <cell r="B522">
            <v>37308</v>
          </cell>
          <cell r="C522">
            <v>59.9096</v>
          </cell>
          <cell r="D522">
            <v>60.2783</v>
          </cell>
          <cell r="E522">
            <v>59.75</v>
          </cell>
          <cell r="F522">
            <v>59.85</v>
          </cell>
          <cell r="G522">
            <v>-0.2664013780762975</v>
          </cell>
          <cell r="H522">
            <v>-0.7105376229920222</v>
          </cell>
        </row>
        <row r="523">
          <cell r="B523">
            <v>37312</v>
          </cell>
          <cell r="C523">
            <v>59.9281</v>
          </cell>
          <cell r="D523">
            <v>60.2919</v>
          </cell>
          <cell r="E523">
            <v>59.8</v>
          </cell>
          <cell r="F523">
            <v>59.9</v>
          </cell>
          <cell r="G523">
            <v>-0.21375615112109916</v>
          </cell>
          <cell r="H523">
            <v>-0.6500043952836114</v>
          </cell>
        </row>
        <row r="524">
          <cell r="B524">
            <v>37313</v>
          </cell>
          <cell r="C524">
            <v>59.9643</v>
          </cell>
          <cell r="D524">
            <v>60.3266</v>
          </cell>
          <cell r="E524">
            <v>59.8</v>
          </cell>
          <cell r="F524">
            <v>59.9</v>
          </cell>
          <cell r="G524">
            <v>-0.27399636116823567</v>
          </cell>
          <cell r="H524">
            <v>-0.7071507427900802</v>
          </cell>
        </row>
        <row r="525">
          <cell r="B525">
            <v>37314</v>
          </cell>
          <cell r="C525">
            <v>59.9696</v>
          </cell>
          <cell r="D525">
            <v>60.3375</v>
          </cell>
          <cell r="E525">
            <v>59.8</v>
          </cell>
          <cell r="F525">
            <v>59.9</v>
          </cell>
          <cell r="G525">
            <v>-0.28280995704490713</v>
          </cell>
          <cell r="H525">
            <v>-0.7250880464056351</v>
          </cell>
        </row>
        <row r="526">
          <cell r="B526">
            <v>37315</v>
          </cell>
          <cell r="C526">
            <v>59.9734</v>
          </cell>
          <cell r="D526">
            <v>60.3355</v>
          </cell>
          <cell r="E526">
            <v>59.8</v>
          </cell>
          <cell r="F526">
            <v>59.9</v>
          </cell>
          <cell r="G526">
            <v>-0.28912818015987235</v>
          </cell>
          <cell r="H526">
            <v>-0.7217972835229751</v>
          </cell>
        </row>
        <row r="527">
          <cell r="B527">
            <v>37316</v>
          </cell>
          <cell r="C527">
            <v>59.9899</v>
          </cell>
          <cell r="D527">
            <v>60.3537</v>
          </cell>
          <cell r="E527">
            <v>59.95</v>
          </cell>
          <cell r="F527">
            <v>60.05</v>
          </cell>
          <cell r="G527">
            <v>-0.06651119605132835</v>
          </cell>
          <cell r="H527">
            <v>-0.5032003008929135</v>
          </cell>
        </row>
        <row r="528">
          <cell r="B528">
            <v>37317</v>
          </cell>
          <cell r="C528">
            <v>59.9727</v>
          </cell>
          <cell r="D528">
            <v>60.3404</v>
          </cell>
          <cell r="E528">
            <v>59.95</v>
          </cell>
          <cell r="F528">
            <v>60.05</v>
          </cell>
          <cell r="G528">
            <v>-0.03785055533601186</v>
          </cell>
          <cell r="H528">
            <v>-0.48126959715216555</v>
          </cell>
        </row>
        <row r="529">
          <cell r="B529">
            <v>37319</v>
          </cell>
          <cell r="C529">
            <v>59.9878</v>
          </cell>
          <cell r="D529">
            <v>60.3572</v>
          </cell>
          <cell r="E529">
            <v>60</v>
          </cell>
          <cell r="F529">
            <v>60.1</v>
          </cell>
          <cell r="G529">
            <v>0.020337468618619098</v>
          </cell>
          <cell r="H529">
            <v>-0.4261297740783161</v>
          </cell>
        </row>
        <row r="530">
          <cell r="B530">
            <v>37320</v>
          </cell>
          <cell r="C530">
            <v>60.0156</v>
          </cell>
          <cell r="D530">
            <v>60.3834</v>
          </cell>
          <cell r="E530">
            <v>60.13</v>
          </cell>
          <cell r="F530">
            <v>60.18</v>
          </cell>
          <cell r="G530">
            <v>0.19061710621905537</v>
          </cell>
          <cell r="H530">
            <v>-0.33684754419261254</v>
          </cell>
        </row>
        <row r="531">
          <cell r="B531">
            <v>37321</v>
          </cell>
          <cell r="C531">
            <v>59.9769</v>
          </cell>
          <cell r="D531">
            <v>60.3461</v>
          </cell>
          <cell r="E531">
            <v>60.25</v>
          </cell>
          <cell r="F531">
            <v>60.3</v>
          </cell>
          <cell r="G531">
            <v>0.45534197332639637</v>
          </cell>
          <cell r="H531">
            <v>-0.07639267492017329</v>
          </cell>
        </row>
        <row r="532">
          <cell r="B532">
            <v>37322</v>
          </cell>
          <cell r="C532">
            <v>59.9543</v>
          </cell>
          <cell r="D532">
            <v>60.3206</v>
          </cell>
          <cell r="E532">
            <v>60.15</v>
          </cell>
          <cell r="F532">
            <v>60.25</v>
          </cell>
          <cell r="G532">
            <v>0.32641528630973105</v>
          </cell>
          <cell r="H532">
            <v>-0.11704127611462567</v>
          </cell>
        </row>
        <row r="533">
          <cell r="B533">
            <v>37323</v>
          </cell>
          <cell r="C533">
            <v>59.9662</v>
          </cell>
          <cell r="D533">
            <v>60.3308</v>
          </cell>
          <cell r="E533">
            <v>60.15</v>
          </cell>
          <cell r="F533">
            <v>60.25</v>
          </cell>
          <cell r="G533">
            <v>0.3065059983790835</v>
          </cell>
          <cell r="H533">
            <v>-0.1339282754414056</v>
          </cell>
        </row>
        <row r="534">
          <cell r="B534">
            <v>37324</v>
          </cell>
          <cell r="C534">
            <v>59.9372</v>
          </cell>
          <cell r="D534">
            <v>60.3079</v>
          </cell>
          <cell r="E534">
            <v>60.35</v>
          </cell>
          <cell r="F534">
            <v>60.45</v>
          </cell>
          <cell r="G534">
            <v>0.6887208611680298</v>
          </cell>
          <cell r="H534">
            <v>0.23562418853915712</v>
          </cell>
        </row>
        <row r="535">
          <cell r="B535">
            <v>37326</v>
          </cell>
          <cell r="C535">
            <v>59.8515</v>
          </cell>
          <cell r="D535">
            <v>60.2328</v>
          </cell>
          <cell r="E535">
            <v>60.3</v>
          </cell>
          <cell r="F535">
            <v>60.4</v>
          </cell>
          <cell r="G535">
            <v>0.7493546527655875</v>
          </cell>
          <cell r="H535">
            <v>0.2775896189451613</v>
          </cell>
        </row>
        <row r="536">
          <cell r="B536">
            <v>37327</v>
          </cell>
          <cell r="C536">
            <v>59.8211</v>
          </cell>
          <cell r="D536">
            <v>60.1954</v>
          </cell>
          <cell r="E536">
            <v>60.35</v>
          </cell>
          <cell r="F536">
            <v>60.45</v>
          </cell>
          <cell r="G536">
            <v>0.8841361994346479</v>
          </cell>
          <cell r="H536">
            <v>0.42295590692977114</v>
          </cell>
        </row>
        <row r="537">
          <cell r="B537">
            <v>37328</v>
          </cell>
          <cell r="C537">
            <v>59.8103</v>
          </cell>
          <cell r="D537">
            <v>60.1817</v>
          </cell>
          <cell r="E537">
            <v>60.3</v>
          </cell>
          <cell r="F537">
            <v>60.35</v>
          </cell>
          <cell r="G537">
            <v>0.8187552980005102</v>
          </cell>
          <cell r="H537">
            <v>0.27965311714358704</v>
          </cell>
        </row>
        <row r="538">
          <cell r="B538">
            <v>37329</v>
          </cell>
          <cell r="C538">
            <v>59.8289</v>
          </cell>
          <cell r="D538">
            <v>60.1965</v>
          </cell>
          <cell r="E538">
            <v>60.25</v>
          </cell>
          <cell r="F538">
            <v>60.35</v>
          </cell>
          <cell r="G538">
            <v>0.7038404516880683</v>
          </cell>
          <cell r="H538">
            <v>0.25499821418188945</v>
          </cell>
        </row>
        <row r="539">
          <cell r="B539">
            <v>37330</v>
          </cell>
          <cell r="C539">
            <v>59.9013</v>
          </cell>
          <cell r="D539">
            <v>60.2736</v>
          </cell>
          <cell r="E539">
            <v>60.4</v>
          </cell>
          <cell r="F539">
            <v>60.5</v>
          </cell>
          <cell r="G539">
            <v>0.8325361886970725</v>
          </cell>
          <cell r="H539">
            <v>0.37562050383583884</v>
          </cell>
        </row>
        <row r="540">
          <cell r="B540">
            <v>37331</v>
          </cell>
          <cell r="C540">
            <v>59.9388</v>
          </cell>
          <cell r="D540">
            <v>60.3035</v>
          </cell>
          <cell r="E540">
            <v>60.35</v>
          </cell>
          <cell r="F540">
            <v>60.45</v>
          </cell>
          <cell r="G540">
            <v>0.6860330870821586</v>
          </cell>
          <cell r="H540">
            <v>0.24293780626332334</v>
          </cell>
        </row>
        <row r="541">
          <cell r="B541">
            <v>37333</v>
          </cell>
          <cell r="C541">
            <v>59.9489</v>
          </cell>
          <cell r="D541">
            <v>60.3093</v>
          </cell>
          <cell r="E541">
            <v>60.4</v>
          </cell>
          <cell r="F541">
            <v>60.5</v>
          </cell>
          <cell r="G541">
            <v>0.7524741905189197</v>
          </cell>
          <cell r="H541">
            <v>0.3162033052945394</v>
          </cell>
        </row>
        <row r="542">
          <cell r="B542">
            <v>37334</v>
          </cell>
          <cell r="C542">
            <v>59.9686</v>
          </cell>
          <cell r="D542">
            <v>60.3328</v>
          </cell>
          <cell r="E542">
            <v>60.45</v>
          </cell>
          <cell r="F542">
            <v>60.55</v>
          </cell>
          <cell r="G542">
            <v>0.8027534409674408</v>
          </cell>
          <cell r="H542">
            <v>0.3600031823485704</v>
          </cell>
        </row>
        <row r="543">
          <cell r="B543">
            <v>37335</v>
          </cell>
          <cell r="C543">
            <v>59.9486</v>
          </cell>
          <cell r="D543">
            <v>60.31</v>
          </cell>
          <cell r="E543">
            <v>60.45</v>
          </cell>
          <cell r="F543">
            <v>60.5</v>
          </cell>
          <cell r="G543">
            <v>0.8363831682474718</v>
          </cell>
          <cell r="H543">
            <v>0.31503896534571</v>
          </cell>
        </row>
        <row r="544">
          <cell r="B544">
            <v>37336</v>
          </cell>
          <cell r="C544">
            <v>59.9481</v>
          </cell>
          <cell r="D544">
            <v>60.2944</v>
          </cell>
          <cell r="E544">
            <v>60.45</v>
          </cell>
          <cell r="F544">
            <v>60.55</v>
          </cell>
          <cell r="G544">
            <v>0.8372241989320868</v>
          </cell>
          <cell r="H544">
            <v>0.42391996603331994</v>
          </cell>
        </row>
        <row r="545">
          <cell r="B545">
            <v>37337</v>
          </cell>
          <cell r="C545">
            <v>59.95</v>
          </cell>
          <cell r="D545">
            <v>60.292</v>
          </cell>
          <cell r="E545">
            <v>60.5</v>
          </cell>
          <cell r="F545">
            <v>60.55</v>
          </cell>
          <cell r="G545">
            <v>0.9174311926605456</v>
          </cell>
          <cell r="H545">
            <v>0.4279174683208312</v>
          </cell>
        </row>
        <row r="546">
          <cell r="B546">
            <v>37341</v>
          </cell>
          <cell r="C546">
            <v>59.9293</v>
          </cell>
          <cell r="D546">
            <v>60.2987</v>
          </cell>
          <cell r="E546">
            <v>60.4</v>
          </cell>
          <cell r="F546">
            <v>60.5</v>
          </cell>
          <cell r="G546">
            <v>0.7854254930392993</v>
          </cell>
          <cell r="H546">
            <v>0.33383804294288827</v>
          </cell>
        </row>
        <row r="547">
          <cell r="B547">
            <v>37342</v>
          </cell>
          <cell r="C547">
            <v>59.9556</v>
          </cell>
          <cell r="D547">
            <v>60.3157</v>
          </cell>
          <cell r="E547">
            <v>60.4</v>
          </cell>
          <cell r="F547">
            <v>60.5</v>
          </cell>
          <cell r="G547">
            <v>0.7412151658894276</v>
          </cell>
          <cell r="H547">
            <v>0.30555891749577696</v>
          </cell>
        </row>
        <row r="548">
          <cell r="B548">
            <v>37343</v>
          </cell>
          <cell r="C548">
            <v>59.9265</v>
          </cell>
          <cell r="D548">
            <v>60.293</v>
          </cell>
          <cell r="E548">
            <v>60.3</v>
          </cell>
          <cell r="F548">
            <v>60.4</v>
          </cell>
          <cell r="G548">
            <v>0.6232634977847863</v>
          </cell>
          <cell r="H548">
            <v>0.17746670426085834</v>
          </cell>
        </row>
        <row r="549">
          <cell r="B549">
            <v>37344</v>
          </cell>
          <cell r="C549">
            <v>59.9203</v>
          </cell>
          <cell r="D549">
            <v>60.2863</v>
          </cell>
          <cell r="E549">
            <v>60.2</v>
          </cell>
          <cell r="F549">
            <v>60.3</v>
          </cell>
          <cell r="G549">
            <v>0.46678671501979363</v>
          </cell>
          <cell r="H549">
            <v>0.02272489769649165</v>
          </cell>
        </row>
        <row r="550">
          <cell r="B550">
            <v>37345</v>
          </cell>
          <cell r="C550">
            <v>59.9294</v>
          </cell>
          <cell r="D550">
            <v>60.2933</v>
          </cell>
          <cell r="E550">
            <v>60.2</v>
          </cell>
          <cell r="F550">
            <v>60.3</v>
          </cell>
          <cell r="G550">
            <v>0.451531301831825</v>
          </cell>
          <cell r="H550">
            <v>0.011112345816193579</v>
          </cell>
        </row>
        <row r="551">
          <cell r="B551">
            <v>37347</v>
          </cell>
          <cell r="C551">
            <v>59.9542</v>
          </cell>
          <cell r="D551">
            <v>60.3189</v>
          </cell>
          <cell r="E551">
            <v>60.25</v>
          </cell>
          <cell r="F551">
            <v>60.35</v>
          </cell>
          <cell r="G551">
            <v>0.4933766108129203</v>
          </cell>
          <cell r="H551">
            <v>0.05155929567681461</v>
          </cell>
        </row>
        <row r="552">
          <cell r="B552">
            <v>37348</v>
          </cell>
          <cell r="C552">
            <v>60.0064</v>
          </cell>
          <cell r="D552">
            <v>60.3701</v>
          </cell>
          <cell r="E552">
            <v>60.1</v>
          </cell>
          <cell r="F552">
            <v>60.25</v>
          </cell>
          <cell r="G552">
            <v>0.15598336177474756</v>
          </cell>
          <cell r="H552">
            <v>-0.19893954126297747</v>
          </cell>
        </row>
        <row r="553">
          <cell r="B553">
            <v>37349</v>
          </cell>
          <cell r="C553">
            <v>60.0112</v>
          </cell>
          <cell r="D553">
            <v>60.3749</v>
          </cell>
          <cell r="E553">
            <v>60.25</v>
          </cell>
          <cell r="F553">
            <v>60.35</v>
          </cell>
          <cell r="G553">
            <v>0.39792572053216346</v>
          </cell>
          <cell r="H553">
            <v>-0.0412423043350718</v>
          </cell>
        </row>
        <row r="554">
          <cell r="B554">
            <v>37350</v>
          </cell>
          <cell r="C554">
            <v>60.0069</v>
          </cell>
          <cell r="D554">
            <v>60.35</v>
          </cell>
          <cell r="E554">
            <v>60.25</v>
          </cell>
          <cell r="F554">
            <v>60.35</v>
          </cell>
          <cell r="G554">
            <v>0.40512007785771026</v>
          </cell>
          <cell r="H554">
            <v>0</v>
          </cell>
        </row>
        <row r="555">
          <cell r="B555">
            <v>37351</v>
          </cell>
          <cell r="C555">
            <v>59.9928</v>
          </cell>
          <cell r="D555">
            <v>60.3363</v>
          </cell>
          <cell r="E555">
            <v>60.25</v>
          </cell>
          <cell r="F555">
            <v>60.35</v>
          </cell>
          <cell r="G555">
            <v>0.4287181128402032</v>
          </cell>
          <cell r="H555">
            <v>0.02270606583433198</v>
          </cell>
        </row>
        <row r="556">
          <cell r="B556">
            <v>37352</v>
          </cell>
          <cell r="C556">
            <v>59.9888</v>
          </cell>
          <cell r="D556">
            <v>60.3556</v>
          </cell>
          <cell r="E556">
            <v>60.25</v>
          </cell>
          <cell r="F556">
            <v>60.35</v>
          </cell>
          <cell r="G556">
            <v>0.43541461072733967</v>
          </cell>
          <cell r="H556">
            <v>-0.009278343683106718</v>
          </cell>
        </row>
        <row r="557">
          <cell r="B557">
            <v>37354</v>
          </cell>
          <cell r="C557">
            <v>60.0152</v>
          </cell>
          <cell r="D557">
            <v>60.3564</v>
          </cell>
          <cell r="E557">
            <v>60.25</v>
          </cell>
          <cell r="F557">
            <v>60.35</v>
          </cell>
          <cell r="G557">
            <v>0.39123422066409824</v>
          </cell>
          <cell r="H557">
            <v>-0.010603680802697468</v>
          </cell>
        </row>
        <row r="558">
          <cell r="B558">
            <v>37355</v>
          </cell>
          <cell r="C558">
            <v>60.0193</v>
          </cell>
          <cell r="D558">
            <v>60.3555</v>
          </cell>
          <cell r="E558">
            <v>60.25</v>
          </cell>
          <cell r="F558">
            <v>60.35</v>
          </cell>
          <cell r="G558">
            <v>0.384376358937873</v>
          </cell>
          <cell r="H558">
            <v>-0.009112674072781834</v>
          </cell>
        </row>
        <row r="559">
          <cell r="B559">
            <v>37356</v>
          </cell>
          <cell r="C559">
            <v>60.0069</v>
          </cell>
          <cell r="D559">
            <v>60.3448</v>
          </cell>
          <cell r="E559">
            <v>60.25</v>
          </cell>
          <cell r="F559">
            <v>60.35</v>
          </cell>
          <cell r="G559">
            <v>0.40512007785771026</v>
          </cell>
          <cell r="H559">
            <v>0.008617146796413431</v>
          </cell>
        </row>
        <row r="560">
          <cell r="B560">
            <v>37357</v>
          </cell>
          <cell r="C560">
            <v>59.9981</v>
          </cell>
          <cell r="D560">
            <v>60.3343</v>
          </cell>
          <cell r="E560">
            <v>60.25</v>
          </cell>
          <cell r="F560">
            <v>60.35</v>
          </cell>
          <cell r="G560">
            <v>0.419846628476567</v>
          </cell>
          <cell r="H560">
            <v>0.026021682525532726</v>
          </cell>
        </row>
        <row r="561">
          <cell r="B561">
            <v>37358</v>
          </cell>
          <cell r="C561">
            <v>59.9818</v>
          </cell>
          <cell r="D561">
            <v>60.3188</v>
          </cell>
          <cell r="E561">
            <v>60.25</v>
          </cell>
          <cell r="F561">
            <v>60.35</v>
          </cell>
          <cell r="G561">
            <v>0.4471356311414466</v>
          </cell>
          <cell r="H561">
            <v>0.05172516694628928</v>
          </cell>
        </row>
        <row r="562">
          <cell r="B562">
            <v>37359</v>
          </cell>
          <cell r="C562">
            <v>59.9555</v>
          </cell>
          <cell r="D562">
            <v>60.3009</v>
          </cell>
          <cell r="E562">
            <v>60.3</v>
          </cell>
          <cell r="F562">
            <v>60.35</v>
          </cell>
          <cell r="G562">
            <v>0.5745928230103935</v>
          </cell>
          <cell r="H562">
            <v>0.08142498702341558</v>
          </cell>
        </row>
        <row r="563">
          <cell r="B563">
            <v>37361</v>
          </cell>
          <cell r="C563">
            <v>59.8901</v>
          </cell>
          <cell r="D563">
            <v>60.3117</v>
          </cell>
          <cell r="E563">
            <v>60.4</v>
          </cell>
          <cell r="F563">
            <v>60.5</v>
          </cell>
          <cell r="G563">
            <v>0.8513928011474381</v>
          </cell>
          <cell r="H563">
            <v>0.31221139513560076</v>
          </cell>
        </row>
        <row r="564">
          <cell r="B564">
            <v>37362</v>
          </cell>
          <cell r="C564">
            <v>59.9971</v>
          </cell>
          <cell r="D564">
            <v>60.3394</v>
          </cell>
          <cell r="E564">
            <v>60.35</v>
          </cell>
          <cell r="F564">
            <v>60.45</v>
          </cell>
          <cell r="G564">
            <v>0.5881950960963083</v>
          </cell>
          <cell r="H564">
            <v>0.18329648620968247</v>
          </cell>
        </row>
        <row r="565">
          <cell r="B565">
            <v>37363</v>
          </cell>
          <cell r="C565">
            <v>60.009</v>
          </cell>
          <cell r="D565">
            <v>60.344</v>
          </cell>
          <cell r="E565">
            <v>60.3</v>
          </cell>
          <cell r="F565">
            <v>60.4</v>
          </cell>
          <cell r="G565">
            <v>0.484927260910858</v>
          </cell>
          <cell r="H565">
            <v>0.09280127270316417</v>
          </cell>
        </row>
        <row r="566">
          <cell r="B566">
            <v>37364</v>
          </cell>
          <cell r="C566">
            <v>59.9738</v>
          </cell>
          <cell r="D566">
            <v>60.3105</v>
          </cell>
          <cell r="E566">
            <v>60.35</v>
          </cell>
          <cell r="F566">
            <v>60.45</v>
          </cell>
          <cell r="G566">
            <v>0.6272739096072024</v>
          </cell>
          <cell r="H566">
            <v>0.23130300693909897</v>
          </cell>
        </row>
        <row r="567">
          <cell r="B567">
            <v>37365</v>
          </cell>
          <cell r="C567">
            <v>59.9698</v>
          </cell>
          <cell r="D567">
            <v>60.3085</v>
          </cell>
          <cell r="E567">
            <v>60.35</v>
          </cell>
          <cell r="F567">
            <v>60.45</v>
          </cell>
          <cell r="G567">
            <v>0.6339857728389992</v>
          </cell>
          <cell r="H567">
            <v>0.23462695971546402</v>
          </cell>
        </row>
        <row r="568">
          <cell r="B568">
            <v>37366</v>
          </cell>
          <cell r="C568">
            <v>59.8723</v>
          </cell>
          <cell r="D568">
            <v>60.2397</v>
          </cell>
          <cell r="E568">
            <v>60.3</v>
          </cell>
          <cell r="F568">
            <v>60.4</v>
          </cell>
          <cell r="G568">
            <v>0.7143537161592162</v>
          </cell>
          <cell r="H568">
            <v>0.2661035828531673</v>
          </cell>
        </row>
        <row r="569">
          <cell r="B569">
            <v>37368</v>
          </cell>
          <cell r="C569">
            <v>59.8553</v>
          </cell>
          <cell r="D569">
            <v>60.1956</v>
          </cell>
          <cell r="E569">
            <v>60.35</v>
          </cell>
          <cell r="F569">
            <v>60.45</v>
          </cell>
          <cell r="G569">
            <v>0.8264932261637677</v>
          </cell>
          <cell r="H569">
            <v>0.42262225146024623</v>
          </cell>
        </row>
        <row r="570">
          <cell r="B570">
            <v>37369</v>
          </cell>
          <cell r="C570">
            <v>59.8236</v>
          </cell>
          <cell r="D570">
            <v>60.173</v>
          </cell>
          <cell r="E570">
            <v>60.15</v>
          </cell>
          <cell r="F570">
            <v>60.25</v>
          </cell>
          <cell r="G570">
            <v>0.5456040759833904</v>
          </cell>
          <cell r="H570">
            <v>0.1279643694015558</v>
          </cell>
        </row>
        <row r="571">
          <cell r="B571">
            <v>37370</v>
          </cell>
          <cell r="C571">
            <v>59.8338</v>
          </cell>
          <cell r="D571">
            <v>60.1714</v>
          </cell>
          <cell r="E571">
            <v>60.2</v>
          </cell>
          <cell r="F571">
            <v>60.3</v>
          </cell>
          <cell r="G571">
            <v>0.6120286527013266</v>
          </cell>
          <cell r="H571">
            <v>0.21372279853883858</v>
          </cell>
        </row>
        <row r="572">
          <cell r="B572">
            <v>37371</v>
          </cell>
          <cell r="C572">
            <v>59.8748</v>
          </cell>
          <cell r="D572">
            <v>60.2147</v>
          </cell>
          <cell r="E572">
            <v>60.2</v>
          </cell>
          <cell r="F572">
            <v>60.3</v>
          </cell>
          <cell r="G572">
            <v>0.543133338232449</v>
          </cell>
          <cell r="H572">
            <v>0.14165976082251777</v>
          </cell>
        </row>
        <row r="573">
          <cell r="B573">
            <v>37372</v>
          </cell>
          <cell r="C573">
            <v>59.8797</v>
          </cell>
          <cell r="D573">
            <v>60.2222</v>
          </cell>
          <cell r="E573">
            <v>60.25</v>
          </cell>
          <cell r="F573">
            <v>60.35</v>
          </cell>
          <cell r="G573">
            <v>0.6184065718432128</v>
          </cell>
          <cell r="H573">
            <v>0.21221410044800848</v>
          </cell>
        </row>
        <row r="574">
          <cell r="B574">
            <v>37373</v>
          </cell>
          <cell r="C574">
            <v>59.9147</v>
          </cell>
          <cell r="D574">
            <v>60.245</v>
          </cell>
          <cell r="E574">
            <v>60.3</v>
          </cell>
          <cell r="F574">
            <v>60.4</v>
          </cell>
          <cell r="G574">
            <v>0.6430809133651569</v>
          </cell>
          <cell r="H574">
            <v>0.2572827620549442</v>
          </cell>
        </row>
        <row r="575">
          <cell r="B575">
            <v>37375</v>
          </cell>
          <cell r="C575">
            <v>59.9325</v>
          </cell>
          <cell r="D575">
            <v>60.2624</v>
          </cell>
          <cell r="E575">
            <v>60.3</v>
          </cell>
          <cell r="F575">
            <v>60.4</v>
          </cell>
          <cell r="G575">
            <v>0.6131898385683889</v>
          </cell>
          <cell r="H575">
            <v>0.2283347493627852</v>
          </cell>
        </row>
        <row r="576">
          <cell r="B576">
            <v>37376</v>
          </cell>
          <cell r="C576">
            <v>59.9761</v>
          </cell>
          <cell r="D576">
            <v>60.3006</v>
          </cell>
          <cell r="E576">
            <v>60.35</v>
          </cell>
          <cell r="F576">
            <v>60.4</v>
          </cell>
          <cell r="G576">
            <v>0.6234149936391312</v>
          </cell>
          <cell r="H576">
            <v>0.16484081418757973</v>
          </cell>
        </row>
        <row r="577">
          <cell r="B577">
            <v>37378</v>
          </cell>
          <cell r="C577">
            <v>59.9695</v>
          </cell>
          <cell r="D577">
            <v>60.3052</v>
          </cell>
          <cell r="E577">
            <v>60.35</v>
          </cell>
          <cell r="F577">
            <v>60.4</v>
          </cell>
          <cell r="G577">
            <v>0.634489198676002</v>
          </cell>
          <cell r="H577">
            <v>0.15720037409709167</v>
          </cell>
        </row>
        <row r="578">
          <cell r="B578">
            <v>37379</v>
          </cell>
          <cell r="C578">
            <v>59.9502</v>
          </cell>
          <cell r="D578">
            <v>60.2809</v>
          </cell>
          <cell r="E578">
            <v>60.3</v>
          </cell>
          <cell r="F578">
            <v>60.4</v>
          </cell>
          <cell r="G578">
            <v>0.58348429196232</v>
          </cell>
          <cell r="H578">
            <v>0.19757501961648877</v>
          </cell>
        </row>
        <row r="579">
          <cell r="B579">
            <v>37380</v>
          </cell>
          <cell r="C579">
            <v>59.928</v>
          </cell>
          <cell r="D579">
            <v>60.2613</v>
          </cell>
          <cell r="E579">
            <v>60.3</v>
          </cell>
          <cell r="F579">
            <v>60.4</v>
          </cell>
          <cell r="G579">
            <v>0.620744893872647</v>
          </cell>
          <cell r="H579">
            <v>0.23016430113522285</v>
          </cell>
        </row>
        <row r="580">
          <cell r="B580">
            <v>37382</v>
          </cell>
          <cell r="C580">
            <v>59.9488</v>
          </cell>
          <cell r="D580">
            <v>60.282</v>
          </cell>
          <cell r="E580">
            <v>60.2</v>
          </cell>
          <cell r="F580">
            <v>60.3</v>
          </cell>
          <cell r="G580">
            <v>0.4190242340130317</v>
          </cell>
          <cell r="H580">
            <v>0.029859659599881697</v>
          </cell>
        </row>
        <row r="581">
          <cell r="B581">
            <v>37383</v>
          </cell>
          <cell r="C581">
            <v>59.9826</v>
          </cell>
          <cell r="D581">
            <v>60.3171</v>
          </cell>
          <cell r="E581">
            <v>60.15</v>
          </cell>
          <cell r="F581">
            <v>60.25</v>
          </cell>
          <cell r="G581">
            <v>0.2790809334707076</v>
          </cell>
          <cell r="H581">
            <v>-0.1112454013870088</v>
          </cell>
        </row>
        <row r="582">
          <cell r="B582">
            <v>37384</v>
          </cell>
          <cell r="C582">
            <v>59.9875</v>
          </cell>
          <cell r="D582">
            <v>60.3203</v>
          </cell>
          <cell r="E582">
            <v>60.2</v>
          </cell>
          <cell r="F582">
            <v>60.25</v>
          </cell>
          <cell r="G582">
            <v>0.3542404667639186</v>
          </cell>
          <cell r="H582">
            <v>-0.11654451320700185</v>
          </cell>
        </row>
        <row r="583">
          <cell r="B583">
            <v>37385</v>
          </cell>
          <cell r="C583">
            <v>59.965</v>
          </cell>
          <cell r="D583">
            <v>60.2985</v>
          </cell>
          <cell r="E583">
            <v>60.25</v>
          </cell>
          <cell r="F583">
            <v>60.35</v>
          </cell>
          <cell r="G583">
            <v>0.47527724505961244</v>
          </cell>
          <cell r="H583">
            <v>0.08540842641194113</v>
          </cell>
        </row>
        <row r="584">
          <cell r="B584">
            <v>37386</v>
          </cell>
          <cell r="C584">
            <v>59.9625</v>
          </cell>
          <cell r="D584">
            <v>60.3068</v>
          </cell>
          <cell r="E584">
            <v>60.25</v>
          </cell>
          <cell r="F584">
            <v>60.35</v>
          </cell>
          <cell r="G584">
            <v>0.4794663331248721</v>
          </cell>
          <cell r="H584">
            <v>0.07163371294779161</v>
          </cell>
        </row>
        <row r="585">
          <cell r="B585">
            <v>37387</v>
          </cell>
          <cell r="C585">
            <v>59.9656</v>
          </cell>
          <cell r="D585">
            <v>60.3021</v>
          </cell>
          <cell r="E585">
            <v>60.25</v>
          </cell>
          <cell r="F585">
            <v>60.35</v>
          </cell>
          <cell r="G585">
            <v>0.4742719158984451</v>
          </cell>
          <cell r="H585">
            <v>0.07943338623364443</v>
          </cell>
        </row>
        <row r="586">
          <cell r="B586">
            <v>37389</v>
          </cell>
          <cell r="C586">
            <v>59.9621</v>
          </cell>
          <cell r="D586">
            <v>60.2977</v>
          </cell>
          <cell r="E586">
            <v>60.25</v>
          </cell>
          <cell r="F586">
            <v>60.35</v>
          </cell>
          <cell r="G586">
            <v>0.4801366196314013</v>
          </cell>
          <cell r="H586">
            <v>0.08673631000851185</v>
          </cell>
        </row>
        <row r="587">
          <cell r="B587">
            <v>37390</v>
          </cell>
          <cell r="C587">
            <v>59.9751</v>
          </cell>
          <cell r="D587">
            <v>60.3093</v>
          </cell>
          <cell r="E587">
            <v>60.2</v>
          </cell>
          <cell r="F587">
            <v>60.3</v>
          </cell>
          <cell r="G587">
            <v>0.3749889537491479</v>
          </cell>
          <cell r="H587">
            <v>-0.0154205072849514</v>
          </cell>
        </row>
        <row r="588">
          <cell r="B588">
            <v>37391</v>
          </cell>
          <cell r="C588">
            <v>59.9572</v>
          </cell>
          <cell r="D588">
            <v>60.2924</v>
          </cell>
          <cell r="E588">
            <v>60.05</v>
          </cell>
          <cell r="F588">
            <v>60.15</v>
          </cell>
          <cell r="G588">
            <v>0.15477707431300475</v>
          </cell>
          <cell r="H588">
            <v>-0.23618233807246367</v>
          </cell>
        </row>
        <row r="589">
          <cell r="B589">
            <v>37392</v>
          </cell>
          <cell r="C589">
            <v>59.9512</v>
          </cell>
          <cell r="D589">
            <v>60.2926</v>
          </cell>
          <cell r="E589">
            <v>60.05</v>
          </cell>
          <cell r="F589">
            <v>60.15</v>
          </cell>
          <cell r="G589">
            <v>0.16480070457304793</v>
          </cell>
          <cell r="H589">
            <v>-0.23651327028524496</v>
          </cell>
        </row>
        <row r="590">
          <cell r="B590">
            <v>37393</v>
          </cell>
          <cell r="C590">
            <v>59.9416</v>
          </cell>
          <cell r="D590">
            <v>60.2722</v>
          </cell>
          <cell r="E590">
            <v>60.25</v>
          </cell>
          <cell r="F590">
            <v>60.3</v>
          </cell>
          <cell r="G590">
            <v>0.5145007807599378</v>
          </cell>
          <cell r="H590">
            <v>0.04612408374009769</v>
          </cell>
        </row>
        <row r="591">
          <cell r="B591">
            <v>37394</v>
          </cell>
          <cell r="C591">
            <v>59.9567</v>
          </cell>
          <cell r="D591">
            <v>60.2962</v>
          </cell>
          <cell r="E591">
            <v>60.4</v>
          </cell>
          <cell r="F591">
            <v>60.5</v>
          </cell>
          <cell r="G591">
            <v>0.7393669097865638</v>
          </cell>
          <cell r="H591">
            <v>0.33799808279792276</v>
          </cell>
        </row>
        <row r="592">
          <cell r="B592">
            <v>37396</v>
          </cell>
          <cell r="C592">
            <v>59.9464</v>
          </cell>
          <cell r="D592">
            <v>60.2824</v>
          </cell>
          <cell r="E592">
            <v>60.4</v>
          </cell>
          <cell r="F592">
            <v>60.5</v>
          </cell>
          <cell r="G592">
            <v>0.7566759638610518</v>
          </cell>
          <cell r="H592">
            <v>0.36096771196899485</v>
          </cell>
        </row>
        <row r="593">
          <cell r="B593">
            <v>37397</v>
          </cell>
          <cell r="C593">
            <v>59.9179</v>
          </cell>
          <cell r="D593">
            <v>60.2566</v>
          </cell>
          <cell r="E593">
            <v>60.45</v>
          </cell>
          <cell r="F593">
            <v>60.55</v>
          </cell>
          <cell r="G593">
            <v>0.888048479669681</v>
          </cell>
          <cell r="H593">
            <v>0.4869176156636756</v>
          </cell>
        </row>
        <row r="594">
          <cell r="B594">
            <v>37398</v>
          </cell>
          <cell r="C594">
            <v>59.8711</v>
          </cell>
          <cell r="D594">
            <v>60.2505</v>
          </cell>
          <cell r="E594">
            <v>60.65</v>
          </cell>
          <cell r="F594">
            <v>60.75</v>
          </cell>
          <cell r="G594">
            <v>1.3009615657637827</v>
          </cell>
          <cell r="H594">
            <v>0.8290387631637872</v>
          </cell>
        </row>
        <row r="595">
          <cell r="B595">
            <v>37399</v>
          </cell>
          <cell r="C595">
            <v>59.9459</v>
          </cell>
          <cell r="D595">
            <v>60.2863</v>
          </cell>
          <cell r="E595">
            <v>60.8</v>
          </cell>
          <cell r="F595">
            <v>60.9</v>
          </cell>
          <cell r="G595">
            <v>1.4247846808538955</v>
          </cell>
          <cell r="H595">
            <v>1.0179758917034243</v>
          </cell>
        </row>
        <row r="596">
          <cell r="B596">
            <v>37400</v>
          </cell>
          <cell r="C596">
            <v>59.947</v>
          </cell>
          <cell r="D596">
            <v>60.2842</v>
          </cell>
          <cell r="E596">
            <v>60.6</v>
          </cell>
          <cell r="F596">
            <v>60.8</v>
          </cell>
          <cell r="G596">
            <v>1.089295544397549</v>
          </cell>
          <cell r="H596">
            <v>0.8556139087853845</v>
          </cell>
        </row>
        <row r="597">
          <cell r="B597">
            <v>37403</v>
          </cell>
          <cell r="C597">
            <v>59.9486</v>
          </cell>
          <cell r="D597">
            <v>60.2846</v>
          </cell>
          <cell r="E597">
            <v>60.5</v>
          </cell>
          <cell r="F597">
            <v>60.6</v>
          </cell>
          <cell r="G597">
            <v>0.9197879516786065</v>
          </cell>
          <cell r="H597">
            <v>0.5231850256947942</v>
          </cell>
        </row>
        <row r="598">
          <cell r="B598">
            <v>37404</v>
          </cell>
          <cell r="C598">
            <v>59.9565</v>
          </cell>
          <cell r="D598">
            <v>60.2926</v>
          </cell>
          <cell r="E598">
            <v>60.5</v>
          </cell>
          <cell r="F598">
            <v>60.6</v>
          </cell>
          <cell r="G598">
            <v>0.9064905389740924</v>
          </cell>
          <cell r="H598">
            <v>0.5098469795629998</v>
          </cell>
        </row>
        <row r="599">
          <cell r="B599">
            <v>37405</v>
          </cell>
          <cell r="C599">
            <v>59.9689</v>
          </cell>
          <cell r="D599">
            <v>60.3021</v>
          </cell>
          <cell r="E599">
            <v>60.5</v>
          </cell>
          <cell r="F599">
            <v>60.6</v>
          </cell>
          <cell r="G599">
            <v>0.8856257159961283</v>
          </cell>
          <cell r="H599">
            <v>0.4940126463257474</v>
          </cell>
        </row>
        <row r="600">
          <cell r="B600">
            <v>37406</v>
          </cell>
          <cell r="C600">
            <v>60.0037</v>
          </cell>
          <cell r="D600">
            <v>60.3374</v>
          </cell>
          <cell r="E600">
            <v>60.4</v>
          </cell>
          <cell r="F600">
            <v>60.5</v>
          </cell>
          <cell r="G600">
            <v>0.6604592716782407</v>
          </cell>
          <cell r="H600">
            <v>0.2694845982756924</v>
          </cell>
        </row>
        <row r="601">
          <cell r="B601">
            <v>37407</v>
          </cell>
          <cell r="C601">
            <v>59.9996</v>
          </cell>
          <cell r="D601">
            <v>60.3337</v>
          </cell>
          <cell r="E601">
            <v>60.5</v>
          </cell>
          <cell r="F601">
            <v>60.6</v>
          </cell>
          <cell r="G601">
            <v>0.8340055600370653</v>
          </cell>
          <cell r="H601">
            <v>0.4413785330586407</v>
          </cell>
        </row>
        <row r="602">
          <cell r="B602">
            <v>37408</v>
          </cell>
          <cell r="C602">
            <v>60.0028</v>
          </cell>
          <cell r="D602">
            <v>60.3432</v>
          </cell>
          <cell r="E602">
            <v>60.55</v>
          </cell>
          <cell r="F602">
            <v>60.65</v>
          </cell>
          <cell r="G602">
            <v>0.911957441986035</v>
          </cell>
          <cell r="H602">
            <v>0.5084251415238096</v>
          </cell>
        </row>
        <row r="603">
          <cell r="B603">
            <v>37410</v>
          </cell>
          <cell r="C603">
            <v>60.0152</v>
          </cell>
          <cell r="D603">
            <v>60.3566</v>
          </cell>
          <cell r="E603">
            <v>60.7</v>
          </cell>
          <cell r="F603">
            <v>60.8</v>
          </cell>
          <cell r="G603">
            <v>1.1410442687852458</v>
          </cell>
          <cell r="H603">
            <v>0.734633826292397</v>
          </cell>
        </row>
        <row r="604">
          <cell r="B604">
            <v>37411</v>
          </cell>
          <cell r="C604">
            <v>60.0269</v>
          </cell>
          <cell r="D604">
            <v>60.3642</v>
          </cell>
          <cell r="E604">
            <v>60.6</v>
          </cell>
          <cell r="F604">
            <v>60.7</v>
          </cell>
          <cell r="G604">
            <v>0.9547386255162332</v>
          </cell>
          <cell r="H604">
            <v>0.5562899864489318</v>
          </cell>
        </row>
        <row r="605">
          <cell r="B605">
            <v>37412</v>
          </cell>
          <cell r="C605">
            <v>60.015</v>
          </cell>
          <cell r="D605">
            <v>60.3629</v>
          </cell>
          <cell r="E605">
            <v>60.55</v>
          </cell>
          <cell r="F605">
            <v>60.65</v>
          </cell>
          <cell r="G605">
            <v>0.8914438057152321</v>
          </cell>
          <cell r="H605">
            <v>0.4756232719103874</v>
          </cell>
        </row>
        <row r="606">
          <cell r="B606">
            <v>37413</v>
          </cell>
          <cell r="C606">
            <v>60.0095</v>
          </cell>
          <cell r="D606">
            <v>60.3459</v>
          </cell>
          <cell r="E606">
            <v>60.55</v>
          </cell>
          <cell r="F606">
            <v>60.65</v>
          </cell>
          <cell r="G606">
            <v>0.9006907239686955</v>
          </cell>
          <cell r="H606">
            <v>0.5039281873333536</v>
          </cell>
        </row>
        <row r="607">
          <cell r="B607">
            <v>37414</v>
          </cell>
          <cell r="C607">
            <v>60.0194</v>
          </cell>
          <cell r="D607">
            <v>60.3515</v>
          </cell>
          <cell r="E607">
            <v>60.55</v>
          </cell>
          <cell r="F607">
            <v>60.65</v>
          </cell>
          <cell r="G607">
            <v>0.8840474913111422</v>
          </cell>
          <cell r="H607">
            <v>0.49460245395722907</v>
          </cell>
        </row>
        <row r="608">
          <cell r="B608">
            <v>37415</v>
          </cell>
          <cell r="C608">
            <v>60.0082</v>
          </cell>
          <cell r="D608">
            <v>60.3415</v>
          </cell>
          <cell r="E608">
            <v>60.55</v>
          </cell>
          <cell r="F608">
            <v>60.65</v>
          </cell>
          <cell r="G608">
            <v>0.9028766068637203</v>
          </cell>
          <cell r="H608">
            <v>0.5112567635872411</v>
          </cell>
        </row>
        <row r="609">
          <cell r="B609">
            <v>37417</v>
          </cell>
          <cell r="C609">
            <v>60.0101</v>
          </cell>
          <cell r="D609">
            <v>60.3449</v>
          </cell>
          <cell r="E609">
            <v>60.35</v>
          </cell>
          <cell r="F609">
            <v>60.4</v>
          </cell>
          <cell r="G609">
            <v>0.5664046552163721</v>
          </cell>
          <cell r="H609">
            <v>0.09130846185841045</v>
          </cell>
        </row>
        <row r="610">
          <cell r="B610">
            <v>37418</v>
          </cell>
          <cell r="C610">
            <v>60.0185</v>
          </cell>
          <cell r="D610">
            <v>60.3559</v>
          </cell>
          <cell r="E610">
            <v>60.3</v>
          </cell>
          <cell r="F610">
            <v>60.4</v>
          </cell>
          <cell r="G610">
            <v>0.4690220515341004</v>
          </cell>
          <cell r="H610">
            <v>0.07306659332393395</v>
          </cell>
        </row>
        <row r="611">
          <cell r="B611">
            <v>37419</v>
          </cell>
          <cell r="C611">
            <v>60.0203</v>
          </cell>
          <cell r="D611">
            <v>60.3579</v>
          </cell>
          <cell r="E611">
            <v>60.3</v>
          </cell>
          <cell r="F611">
            <v>60.4</v>
          </cell>
          <cell r="G611">
            <v>0.46600900028823294</v>
          </cell>
          <cell r="H611">
            <v>0.06975060431194227</v>
          </cell>
        </row>
        <row r="612">
          <cell r="B612">
            <v>37420</v>
          </cell>
          <cell r="C612">
            <v>59.9929</v>
          </cell>
          <cell r="D612">
            <v>60.3265</v>
          </cell>
          <cell r="E612">
            <v>60.3</v>
          </cell>
          <cell r="F612">
            <v>60.35</v>
          </cell>
          <cell r="G612">
            <v>0.5118939074457117</v>
          </cell>
          <cell r="H612">
            <v>0.038954688238168174</v>
          </cell>
        </row>
        <row r="613">
          <cell r="B613">
            <v>37421</v>
          </cell>
          <cell r="C613">
            <v>59.9614</v>
          </cell>
          <cell r="D613">
            <v>60.3101</v>
          </cell>
          <cell r="E613">
            <v>60.3</v>
          </cell>
          <cell r="F613">
            <v>60.35</v>
          </cell>
          <cell r="G613">
            <v>0.5646966214931599</v>
          </cell>
          <cell r="H613">
            <v>0.06615807302591595</v>
          </cell>
        </row>
        <row r="614">
          <cell r="B614">
            <v>37422</v>
          </cell>
          <cell r="C614">
            <v>59.8974</v>
          </cell>
          <cell r="D614">
            <v>60.2426</v>
          </cell>
          <cell r="E614">
            <v>60.25</v>
          </cell>
          <cell r="F614">
            <v>60.35</v>
          </cell>
          <cell r="G614">
            <v>0.5886732980062614</v>
          </cell>
          <cell r="H614">
            <v>0.1782791579380677</v>
          </cell>
        </row>
        <row r="615">
          <cell r="B615">
            <v>37424</v>
          </cell>
          <cell r="C615">
            <v>59.9196</v>
          </cell>
          <cell r="D615">
            <v>60.2588</v>
          </cell>
          <cell r="E615">
            <v>60.05</v>
          </cell>
          <cell r="F615">
            <v>60.15</v>
          </cell>
          <cell r="G615">
            <v>0.21762495076735247</v>
          </cell>
          <cell r="H615">
            <v>-0.1805545414113826</v>
          </cell>
        </row>
        <row r="616">
          <cell r="B616">
            <v>37425</v>
          </cell>
          <cell r="C616">
            <v>59.9378</v>
          </cell>
          <cell r="D616">
            <v>60.273</v>
          </cell>
          <cell r="E616">
            <v>60.1</v>
          </cell>
          <cell r="F616">
            <v>60.2</v>
          </cell>
          <cell r="G616">
            <v>0.2706138697115986</v>
          </cell>
          <cell r="H616">
            <v>-0.12111559072885106</v>
          </cell>
        </row>
        <row r="617">
          <cell r="B617">
            <v>37426</v>
          </cell>
          <cell r="C617">
            <v>59.962</v>
          </cell>
          <cell r="D617">
            <v>60.2934</v>
          </cell>
          <cell r="E617">
            <v>60.1</v>
          </cell>
          <cell r="F617">
            <v>60.2</v>
          </cell>
          <cell r="G617">
            <v>0.23014575898068465</v>
          </cell>
          <cell r="H617">
            <v>-0.15490916087000484</v>
          </cell>
        </row>
        <row r="618">
          <cell r="B618">
            <v>37427</v>
          </cell>
          <cell r="C618">
            <v>59.9455</v>
          </cell>
          <cell r="D618">
            <v>60.2824</v>
          </cell>
          <cell r="E618">
            <v>60.22</v>
          </cell>
          <cell r="F618">
            <v>60.27</v>
          </cell>
          <cell r="G618">
            <v>0.4579159403124441</v>
          </cell>
          <cell r="H618">
            <v>-0.020569851233526736</v>
          </cell>
        </row>
        <row r="619">
          <cell r="B619">
            <v>37428</v>
          </cell>
          <cell r="C619">
            <v>59.9202</v>
          </cell>
          <cell r="D619">
            <v>60.2577</v>
          </cell>
          <cell r="E619">
            <v>60.25</v>
          </cell>
          <cell r="F619">
            <v>60.35</v>
          </cell>
          <cell r="G619">
            <v>0.5503986969335862</v>
          </cell>
          <cell r="H619">
            <v>0.1531754447979289</v>
          </cell>
        </row>
        <row r="620">
          <cell r="B620">
            <v>37429</v>
          </cell>
          <cell r="C620">
            <v>59.9236</v>
          </cell>
          <cell r="D620">
            <v>60.2627</v>
          </cell>
          <cell r="E620">
            <v>60.25</v>
          </cell>
          <cell r="F620">
            <v>60.35</v>
          </cell>
          <cell r="G620">
            <v>0.5446935764873932</v>
          </cell>
          <cell r="H620">
            <v>0.1448657295474631</v>
          </cell>
        </row>
        <row r="621">
          <cell r="B621">
            <v>37431</v>
          </cell>
          <cell r="C621">
            <v>59.9283</v>
          </cell>
          <cell r="D621">
            <v>60.2651</v>
          </cell>
          <cell r="E621">
            <v>60.3</v>
          </cell>
          <cell r="F621">
            <v>60.35</v>
          </cell>
          <cell r="G621">
            <v>0.6202411882199179</v>
          </cell>
          <cell r="H621">
            <v>0.1408775559984214</v>
          </cell>
        </row>
        <row r="622">
          <cell r="B622">
            <v>37432</v>
          </cell>
          <cell r="C622">
            <v>59.902</v>
          </cell>
          <cell r="D622">
            <v>60.2376</v>
          </cell>
          <cell r="E622">
            <v>60.3</v>
          </cell>
          <cell r="F622">
            <v>60.35</v>
          </cell>
          <cell r="G622">
            <v>0.664418550298815</v>
          </cell>
          <cell r="H622">
            <v>0.18659441943238267</v>
          </cell>
        </row>
        <row r="623">
          <cell r="B623">
            <v>37433</v>
          </cell>
          <cell r="C623">
            <v>59.8971</v>
          </cell>
          <cell r="D623">
            <v>60.2353</v>
          </cell>
          <cell r="E623">
            <v>60.3</v>
          </cell>
          <cell r="F623">
            <v>60.35</v>
          </cell>
          <cell r="G623">
            <v>0.6726536009255797</v>
          </cell>
          <cell r="H623">
            <v>0.1904199032793049</v>
          </cell>
        </row>
        <row r="624">
          <cell r="B624">
            <v>37434</v>
          </cell>
          <cell r="C624">
            <v>59.8977</v>
          </cell>
          <cell r="D624">
            <v>60.2356</v>
          </cell>
          <cell r="E624">
            <v>60.3</v>
          </cell>
          <cell r="F624">
            <v>60.35</v>
          </cell>
          <cell r="G624">
            <v>0.6716451549892513</v>
          </cell>
          <cell r="H624">
            <v>0.18992091055788168</v>
          </cell>
        </row>
        <row r="625">
          <cell r="B625">
            <v>37435</v>
          </cell>
          <cell r="C625">
            <v>59.8869</v>
          </cell>
          <cell r="D625">
            <v>60.2286</v>
          </cell>
          <cell r="E625">
            <v>60.15</v>
          </cell>
          <cell r="F625">
            <v>60.2</v>
          </cell>
          <cell r="G625">
            <v>0.4393281335317097</v>
          </cell>
          <cell r="H625">
            <v>-0.04748574597449931</v>
          </cell>
        </row>
        <row r="626">
          <cell r="B626">
            <v>37436</v>
          </cell>
          <cell r="C626">
            <v>59.8747</v>
          </cell>
          <cell r="D626">
            <v>60.2201</v>
          </cell>
          <cell r="E626">
            <v>60.15</v>
          </cell>
          <cell r="F626">
            <v>60.2</v>
          </cell>
          <cell r="G626">
            <v>0.45979353549997154</v>
          </cell>
          <cell r="H626">
            <v>-0.033377559984123804</v>
          </cell>
        </row>
        <row r="627">
          <cell r="B627">
            <v>37439</v>
          </cell>
          <cell r="C627">
            <v>59.9082</v>
          </cell>
          <cell r="D627">
            <v>60.2399</v>
          </cell>
          <cell r="E627">
            <v>60.15</v>
          </cell>
          <cell r="F627">
            <v>60.2</v>
          </cell>
          <cell r="G627">
            <v>0.4036175348282836</v>
          </cell>
          <cell r="H627">
            <v>-0.06623516971309021</v>
          </cell>
        </row>
        <row r="628">
          <cell r="B628">
            <v>37440</v>
          </cell>
          <cell r="C628">
            <v>59.9229</v>
          </cell>
          <cell r="D628">
            <v>60.2523</v>
          </cell>
          <cell r="E628">
            <v>60.23</v>
          </cell>
          <cell r="F628">
            <v>60.27</v>
          </cell>
          <cell r="G628">
            <v>0.5124918854060775</v>
          </cell>
          <cell r="H628">
            <v>0.029376471935519365</v>
          </cell>
        </row>
        <row r="629">
          <cell r="B629">
            <v>37441</v>
          </cell>
          <cell r="C629">
            <v>59.9365</v>
          </cell>
          <cell r="D629">
            <v>60.2648</v>
          </cell>
          <cell r="E629">
            <v>60.23</v>
          </cell>
          <cell r="F629">
            <v>60.28</v>
          </cell>
          <cell r="G629">
            <v>0.48968491653665885</v>
          </cell>
          <cell r="H629">
            <v>0.025222020151066796</v>
          </cell>
        </row>
        <row r="630">
          <cell r="B630">
            <v>37442</v>
          </cell>
          <cell r="C630">
            <v>59.9264</v>
          </cell>
          <cell r="D630">
            <v>60.2623</v>
          </cell>
          <cell r="E630">
            <v>60.15</v>
          </cell>
          <cell r="F630">
            <v>60.2</v>
          </cell>
          <cell r="G630">
            <v>0.3731243658888196</v>
          </cell>
          <cell r="H630">
            <v>-0.10338138438128061</v>
          </cell>
        </row>
        <row r="631">
          <cell r="B631">
            <v>37443</v>
          </cell>
          <cell r="C631">
            <v>59.9358</v>
          </cell>
          <cell r="D631">
            <v>60.2723</v>
          </cell>
          <cell r="E631">
            <v>60.15</v>
          </cell>
          <cell r="F631">
            <v>60.2</v>
          </cell>
          <cell r="G631">
            <v>0.35738239916710574</v>
          </cell>
          <cell r="H631">
            <v>-0.11995560149521169</v>
          </cell>
        </row>
        <row r="632">
          <cell r="B632">
            <v>37445</v>
          </cell>
          <cell r="C632">
            <v>59.9531</v>
          </cell>
          <cell r="D632">
            <v>60.2871</v>
          </cell>
          <cell r="E632">
            <v>60.2</v>
          </cell>
          <cell r="F632">
            <v>60.25</v>
          </cell>
          <cell r="G632">
            <v>0.4118219074576689</v>
          </cell>
          <cell r="H632">
            <v>-0.06153886984114736</v>
          </cell>
        </row>
        <row r="633">
          <cell r="B633">
            <v>37446</v>
          </cell>
          <cell r="C633">
            <v>59.9692</v>
          </cell>
          <cell r="D633">
            <v>60.3</v>
          </cell>
          <cell r="E633">
            <v>60.17</v>
          </cell>
          <cell r="F633">
            <v>60.22</v>
          </cell>
          <cell r="G633">
            <v>0.33483855045590233</v>
          </cell>
          <cell r="H633">
            <v>-0.13266998341624925</v>
          </cell>
        </row>
        <row r="634">
          <cell r="B634">
            <v>37447</v>
          </cell>
          <cell r="C634">
            <v>59.9538</v>
          </cell>
          <cell r="D634">
            <v>60.2848</v>
          </cell>
          <cell r="E634">
            <v>60.15</v>
          </cell>
          <cell r="F634">
            <v>60.2</v>
          </cell>
          <cell r="G634">
            <v>0.3272519840276972</v>
          </cell>
          <cell r="H634">
            <v>-0.14066564042676466</v>
          </cell>
        </row>
        <row r="635">
          <cell r="B635">
            <v>37448</v>
          </cell>
          <cell r="C635">
            <v>59.8992</v>
          </cell>
          <cell r="D635">
            <v>60.2345</v>
          </cell>
          <cell r="E635">
            <v>60.15</v>
          </cell>
          <cell r="F635">
            <v>60.2</v>
          </cell>
          <cell r="G635">
            <v>0.4187034217485344</v>
          </cell>
          <cell r="H635">
            <v>-0.057276145730427254</v>
          </cell>
        </row>
        <row r="636">
          <cell r="B636">
            <v>37449</v>
          </cell>
          <cell r="C636">
            <v>59.8205</v>
          </cell>
          <cell r="D636">
            <v>60.1807</v>
          </cell>
          <cell r="E636">
            <v>59.9</v>
          </cell>
          <cell r="F636">
            <v>60</v>
          </cell>
          <cell r="G636">
            <v>0.1328975852759437</v>
          </cell>
          <cell r="H636">
            <v>-0.300262376476182</v>
          </cell>
        </row>
        <row r="637">
          <cell r="B637">
            <v>37450</v>
          </cell>
          <cell r="C637">
            <v>59.6677</v>
          </cell>
          <cell r="D637">
            <v>60.001</v>
          </cell>
          <cell r="E637">
            <v>59.62</v>
          </cell>
          <cell r="F637">
            <v>59.75</v>
          </cell>
          <cell r="G637">
            <v>-0.0799427495948496</v>
          </cell>
          <cell r="H637">
            <v>-0.41832636122730904</v>
          </cell>
        </row>
        <row r="638">
          <cell r="B638">
            <v>37452</v>
          </cell>
          <cell r="C638">
            <v>59.5278</v>
          </cell>
          <cell r="D638">
            <v>59.8865</v>
          </cell>
          <cell r="E638">
            <v>59.65</v>
          </cell>
          <cell r="F638">
            <v>59.75</v>
          </cell>
          <cell r="G638">
            <v>0.20528223787877162</v>
          </cell>
          <cell r="H638">
            <v>-0.2279311697961946</v>
          </cell>
        </row>
        <row r="639">
          <cell r="B639">
            <v>37453</v>
          </cell>
          <cell r="C639">
            <v>59.524</v>
          </cell>
          <cell r="D639">
            <v>59.8835</v>
          </cell>
          <cell r="E639">
            <v>59.65</v>
          </cell>
          <cell r="F639">
            <v>59.75</v>
          </cell>
          <cell r="G639">
            <v>0.21167932262616368</v>
          </cell>
          <cell r="H639">
            <v>-0.2229328613056985</v>
          </cell>
        </row>
        <row r="640">
          <cell r="B640">
            <v>37454</v>
          </cell>
          <cell r="C640">
            <v>59.5223</v>
          </cell>
          <cell r="D640">
            <v>59.8824</v>
          </cell>
          <cell r="E640">
            <v>59.2</v>
          </cell>
          <cell r="F640">
            <v>59.3</v>
          </cell>
          <cell r="G640">
            <v>-0.5414777318752778</v>
          </cell>
          <cell r="H640">
            <v>-0.9725729095694224</v>
          </cell>
        </row>
        <row r="641">
          <cell r="B641">
            <v>37455</v>
          </cell>
          <cell r="C641">
            <v>59.4871</v>
          </cell>
          <cell r="D641">
            <v>59.8627</v>
          </cell>
          <cell r="E641">
            <v>59.15</v>
          </cell>
          <cell r="F641">
            <v>59.2</v>
          </cell>
          <cell r="G641">
            <v>-0.5666774813362889</v>
          </cell>
          <cell r="H641">
            <v>-1.1070332611125022</v>
          </cell>
        </row>
        <row r="642">
          <cell r="B642">
            <v>37456</v>
          </cell>
          <cell r="C642">
            <v>59.3646</v>
          </cell>
          <cell r="D642">
            <v>59.7279</v>
          </cell>
          <cell r="E642">
            <v>59.1</v>
          </cell>
          <cell r="F642">
            <v>59.2</v>
          </cell>
          <cell r="G642">
            <v>-0.4457201766709478</v>
          </cell>
          <cell r="H642">
            <v>-0.8838415547842723</v>
          </cell>
        </row>
        <row r="643">
          <cell r="B643">
            <v>37457</v>
          </cell>
          <cell r="C643">
            <v>59.3862</v>
          </cell>
          <cell r="D643">
            <v>59.7481</v>
          </cell>
          <cell r="E643">
            <v>59.25</v>
          </cell>
          <cell r="F643">
            <v>59.3</v>
          </cell>
          <cell r="G643">
            <v>-0.22934621174616715</v>
          </cell>
          <cell r="H643">
            <v>-0.74998200779607</v>
          </cell>
        </row>
        <row r="644">
          <cell r="B644">
            <v>37459</v>
          </cell>
          <cell r="C644">
            <v>59.383</v>
          </cell>
          <cell r="D644">
            <v>59.7388</v>
          </cell>
          <cell r="E644">
            <v>59.3</v>
          </cell>
          <cell r="F644">
            <v>59.4</v>
          </cell>
          <cell r="G644">
            <v>-0.1397706414293746</v>
          </cell>
          <cell r="H644">
            <v>-0.5671355969654548</v>
          </cell>
        </row>
        <row r="645">
          <cell r="B645">
            <v>37460</v>
          </cell>
          <cell r="C645">
            <v>59.3927</v>
          </cell>
          <cell r="D645">
            <v>59.7553</v>
          </cell>
          <cell r="E645">
            <v>59.35</v>
          </cell>
          <cell r="F645">
            <v>59.4</v>
          </cell>
          <cell r="G645">
            <v>-0.07189435738734963</v>
          </cell>
          <cell r="H645">
            <v>-0.594591609447195</v>
          </cell>
        </row>
        <row r="646">
          <cell r="B646">
            <v>37461</v>
          </cell>
          <cell r="C646">
            <v>59.3814</v>
          </cell>
          <cell r="D646">
            <v>59.7418</v>
          </cell>
          <cell r="E646">
            <v>59.35</v>
          </cell>
          <cell r="F646">
            <v>59.45</v>
          </cell>
          <cell r="G646">
            <v>-0.052878510779466086</v>
          </cell>
          <cell r="H646">
            <v>-0.4884352329524637</v>
          </cell>
        </row>
        <row r="647">
          <cell r="B647">
            <v>37462</v>
          </cell>
          <cell r="C647">
            <v>59.3645</v>
          </cell>
          <cell r="D647">
            <v>59.7201</v>
          </cell>
          <cell r="E647">
            <v>59.55</v>
          </cell>
          <cell r="F647">
            <v>59.65</v>
          </cell>
          <cell r="G647">
            <v>0.3124763116003631</v>
          </cell>
          <cell r="H647">
            <v>-0.11738091530322889</v>
          </cell>
        </row>
        <row r="648">
          <cell r="B648">
            <v>37463</v>
          </cell>
          <cell r="C648">
            <v>59.3611</v>
          </cell>
          <cell r="D648">
            <v>59.7164</v>
          </cell>
          <cell r="E648">
            <v>59.7</v>
          </cell>
          <cell r="F648">
            <v>59.75</v>
          </cell>
          <cell r="G648">
            <v>0.5709126010131255</v>
          </cell>
          <cell r="H648">
            <v>0.05626595039218683</v>
          </cell>
        </row>
        <row r="649">
          <cell r="B649">
            <v>37464</v>
          </cell>
          <cell r="C649">
            <v>59.3586</v>
          </cell>
          <cell r="D649">
            <v>59.715</v>
          </cell>
          <cell r="E649">
            <v>59.55</v>
          </cell>
          <cell r="F649">
            <v>59.65</v>
          </cell>
          <cell r="G649">
            <v>0.3224469579808055</v>
          </cell>
          <cell r="H649">
            <v>-0.10885037260320661</v>
          </cell>
        </row>
        <row r="650">
          <cell r="B650">
            <v>37466</v>
          </cell>
          <cell r="C650">
            <v>59.3742</v>
          </cell>
          <cell r="D650">
            <v>59.7296</v>
          </cell>
          <cell r="E650">
            <v>59.55</v>
          </cell>
          <cell r="F650">
            <v>59.65</v>
          </cell>
          <cell r="G650">
            <v>0.2960881999252121</v>
          </cell>
          <cell r="H650">
            <v>-0.13326725777503823</v>
          </cell>
        </row>
        <row r="651">
          <cell r="B651">
            <v>37467</v>
          </cell>
          <cell r="C651">
            <v>59.3677</v>
          </cell>
          <cell r="D651">
            <v>59.7343</v>
          </cell>
          <cell r="E651">
            <v>59.5</v>
          </cell>
          <cell r="F651">
            <v>59.6</v>
          </cell>
          <cell r="G651">
            <v>0.2228484512622196</v>
          </cell>
          <cell r="H651">
            <v>-0.2248289508707662</v>
          </cell>
        </row>
        <row r="652">
          <cell r="B652">
            <v>37468</v>
          </cell>
          <cell r="C652">
            <v>59.3835</v>
          </cell>
          <cell r="D652">
            <v>59.7424</v>
          </cell>
          <cell r="E652">
            <v>59.4</v>
          </cell>
          <cell r="F652">
            <v>59.5</v>
          </cell>
          <cell r="G652">
            <v>0.02778549597110414</v>
          </cell>
          <cell r="H652">
            <v>-0.40574198559147856</v>
          </cell>
        </row>
        <row r="653">
          <cell r="B653">
            <v>37469</v>
          </cell>
          <cell r="C653">
            <v>59.3774</v>
          </cell>
          <cell r="D653">
            <v>59.7323</v>
          </cell>
          <cell r="E653">
            <v>59.4</v>
          </cell>
          <cell r="F653">
            <v>59.5</v>
          </cell>
          <cell r="G653">
            <v>0.03806161940401073</v>
          </cell>
          <cell r="H653">
            <v>-0.3889018169399172</v>
          </cell>
        </row>
        <row r="654">
          <cell r="B654">
            <v>37470</v>
          </cell>
          <cell r="C654">
            <v>59.3715</v>
          </cell>
          <cell r="D654">
            <v>59.7292</v>
          </cell>
          <cell r="E654">
            <v>59.45</v>
          </cell>
          <cell r="F654">
            <v>59.5</v>
          </cell>
          <cell r="G654">
            <v>0.13221832023783353</v>
          </cell>
          <cell r="H654">
            <v>-0.38373191002055734</v>
          </cell>
        </row>
        <row r="655">
          <cell r="B655">
            <v>37471</v>
          </cell>
          <cell r="C655">
            <v>59.3715</v>
          </cell>
          <cell r="D655">
            <v>59.7304</v>
          </cell>
          <cell r="E655">
            <v>59.5</v>
          </cell>
          <cell r="F655">
            <v>59.55</v>
          </cell>
          <cell r="G655">
            <v>0.21643381083516922</v>
          </cell>
          <cell r="H655">
            <v>-0.3020237600953717</v>
          </cell>
        </row>
        <row r="656">
          <cell r="B656">
            <v>37473</v>
          </cell>
          <cell r="C656">
            <v>59.366</v>
          </cell>
          <cell r="D656">
            <v>59.7199</v>
          </cell>
          <cell r="E656">
            <v>59.4</v>
          </cell>
          <cell r="F656">
            <v>59.45</v>
          </cell>
          <cell r="G656">
            <v>0.05727183909981962</v>
          </cell>
          <cell r="H656">
            <v>-0.4519431546268493</v>
          </cell>
        </row>
        <row r="657">
          <cell r="B657">
            <v>37474</v>
          </cell>
          <cell r="C657">
            <v>59.3818</v>
          </cell>
          <cell r="D657">
            <v>59.7358</v>
          </cell>
          <cell r="E657">
            <v>59.4</v>
          </cell>
          <cell r="F657">
            <v>59.5</v>
          </cell>
          <cell r="G657">
            <v>0.03064912144798611</v>
          </cell>
          <cell r="H657">
            <v>-0.39473816371421755</v>
          </cell>
        </row>
        <row r="658">
          <cell r="B658">
            <v>37475</v>
          </cell>
          <cell r="C658">
            <v>59.3858</v>
          </cell>
          <cell r="D658">
            <v>59.7454</v>
          </cell>
          <cell r="E658">
            <v>59.4</v>
          </cell>
          <cell r="F658">
            <v>59.5</v>
          </cell>
          <cell r="G658">
            <v>0.023911440108570277</v>
          </cell>
          <cell r="H658">
            <v>-0.4107429191201273</v>
          </cell>
        </row>
        <row r="659">
          <cell r="B659">
            <v>37476</v>
          </cell>
          <cell r="C659">
            <v>59.392</v>
          </cell>
          <cell r="D659">
            <v>59.751</v>
          </cell>
          <cell r="E659">
            <v>59.55</v>
          </cell>
          <cell r="F659">
            <v>59.6</v>
          </cell>
          <cell r="G659">
            <v>0.26602909482757636</v>
          </cell>
          <cell r="H659">
            <v>-0.25271543572491884</v>
          </cell>
        </row>
        <row r="660">
          <cell r="B660">
            <v>37477</v>
          </cell>
          <cell r="C660">
            <v>59.3942</v>
          </cell>
          <cell r="D660">
            <v>59.7536</v>
          </cell>
          <cell r="E660">
            <v>59.45</v>
          </cell>
          <cell r="F660">
            <v>59.5</v>
          </cell>
          <cell r="G660">
            <v>0.09394856736853928</v>
          </cell>
          <cell r="H660">
            <v>-0.4244095753226563</v>
          </cell>
        </row>
        <row r="661">
          <cell r="B661">
            <v>37478</v>
          </cell>
          <cell r="C661">
            <v>59.3909</v>
          </cell>
          <cell r="D661">
            <v>59.7504</v>
          </cell>
          <cell r="E661">
            <v>59.4</v>
          </cell>
          <cell r="F661">
            <v>59.5</v>
          </cell>
          <cell r="G661">
            <v>0.015322212662203393</v>
          </cell>
          <cell r="H661">
            <v>-0.419076692373606</v>
          </cell>
        </row>
        <row r="662">
          <cell r="B662">
            <v>37480</v>
          </cell>
          <cell r="C662">
            <v>59.4571</v>
          </cell>
          <cell r="D662">
            <v>59.7543</v>
          </cell>
          <cell r="E662">
            <v>59.43</v>
          </cell>
          <cell r="F662">
            <v>59.53</v>
          </cell>
          <cell r="G662">
            <v>-0.045579081388088624</v>
          </cell>
          <cell r="H662">
            <v>-0.37537047543021923</v>
          </cell>
        </row>
        <row r="663">
          <cell r="B663">
            <v>37481</v>
          </cell>
          <cell r="C663">
            <v>59.3788</v>
          </cell>
          <cell r="D663">
            <v>59.7414</v>
          </cell>
          <cell r="E663">
            <v>59.4</v>
          </cell>
          <cell r="F663">
            <v>59.5</v>
          </cell>
          <cell r="G663">
            <v>0.035702978167292586</v>
          </cell>
          <cell r="H663">
            <v>-0.404074896135676</v>
          </cell>
        </row>
        <row r="664">
          <cell r="B664">
            <v>37483</v>
          </cell>
          <cell r="C664">
            <v>59.3349</v>
          </cell>
          <cell r="D664">
            <v>59.719</v>
          </cell>
          <cell r="E664">
            <v>59.45</v>
          </cell>
          <cell r="F664">
            <v>59.55</v>
          </cell>
          <cell r="G664">
            <v>0.19398364200496726</v>
          </cell>
          <cell r="H664">
            <v>-0.28299201259231405</v>
          </cell>
        </row>
        <row r="665">
          <cell r="B665">
            <v>37484</v>
          </cell>
          <cell r="C665">
            <v>59.3675</v>
          </cell>
          <cell r="D665">
            <v>59.7265</v>
          </cell>
          <cell r="E665">
            <v>59.4</v>
          </cell>
          <cell r="F665">
            <v>59.5</v>
          </cell>
          <cell r="G665">
            <v>0.054743757106158863</v>
          </cell>
          <cell r="H665">
            <v>-0.3792286505989828</v>
          </cell>
        </row>
        <row r="666">
          <cell r="B666">
            <v>37485</v>
          </cell>
          <cell r="C666">
            <v>59.3675</v>
          </cell>
          <cell r="D666">
            <v>59.7307</v>
          </cell>
          <cell r="E666">
            <v>59.45</v>
          </cell>
          <cell r="F666">
            <v>59.55</v>
          </cell>
          <cell r="G666">
            <v>0.13896492188487494</v>
          </cell>
          <cell r="H666">
            <v>-0.30252449745273646</v>
          </cell>
        </row>
        <row r="667">
          <cell r="B667">
            <v>37487</v>
          </cell>
          <cell r="C667">
            <v>59.3748</v>
          </cell>
          <cell r="D667">
            <v>59.7341</v>
          </cell>
          <cell r="E667">
            <v>59.4</v>
          </cell>
          <cell r="F667">
            <v>59.5</v>
          </cell>
          <cell r="G667">
            <v>0.04244224822651716</v>
          </cell>
          <cell r="H667">
            <v>-0.3919034521320284</v>
          </cell>
        </row>
        <row r="668">
          <cell r="B668">
            <v>37488</v>
          </cell>
          <cell r="C668">
            <v>59.3881</v>
          </cell>
          <cell r="D668">
            <v>59.7489</v>
          </cell>
          <cell r="E668">
            <v>59.45</v>
          </cell>
          <cell r="F668">
            <v>59.5</v>
          </cell>
          <cell r="G668">
            <v>0.10422963522995583</v>
          </cell>
          <cell r="H668">
            <v>-0.4165767068515052</v>
          </cell>
        </row>
        <row r="669">
          <cell r="B669">
            <v>37489</v>
          </cell>
          <cell r="C669">
            <v>59.3826</v>
          </cell>
          <cell r="D669">
            <v>59.7431</v>
          </cell>
          <cell r="E669">
            <v>59.45</v>
          </cell>
          <cell r="F669">
            <v>59.55</v>
          </cell>
          <cell r="G669">
            <v>0.11350126131224694</v>
          </cell>
          <cell r="H669">
            <v>-0.3232172418237439</v>
          </cell>
        </row>
        <row r="670">
          <cell r="B670">
            <v>37490</v>
          </cell>
          <cell r="C670">
            <v>59.3742</v>
          </cell>
          <cell r="D670">
            <v>59.7341</v>
          </cell>
          <cell r="E670">
            <v>59.45</v>
          </cell>
          <cell r="F670">
            <v>59.55</v>
          </cell>
          <cell r="G670">
            <v>0.12766487801098958</v>
          </cell>
          <cell r="H670">
            <v>-0.30819916931869873</v>
          </cell>
        </row>
        <row r="671">
          <cell r="B671">
            <v>37491</v>
          </cell>
          <cell r="C671">
            <v>59.392</v>
          </cell>
          <cell r="D671">
            <v>59.7482</v>
          </cell>
          <cell r="E671">
            <v>59.5</v>
          </cell>
          <cell r="F671">
            <v>59.55</v>
          </cell>
          <cell r="G671">
            <v>0.18184267241378801</v>
          </cell>
          <cell r="H671">
            <v>-0.33172547457496615</v>
          </cell>
        </row>
        <row r="672">
          <cell r="B672">
            <v>37492</v>
          </cell>
          <cell r="C672">
            <v>59.3876</v>
          </cell>
          <cell r="D672">
            <v>59.7477</v>
          </cell>
          <cell r="E672">
            <v>59.5</v>
          </cell>
          <cell r="F672">
            <v>59.6</v>
          </cell>
          <cell r="G672">
            <v>0.18926509911160064</v>
          </cell>
          <cell r="H672">
            <v>-0.2472061686056541</v>
          </cell>
        </row>
        <row r="673">
          <cell r="B673">
            <v>37494</v>
          </cell>
          <cell r="C673">
            <v>59.2131</v>
          </cell>
          <cell r="D673">
            <v>59.5937</v>
          </cell>
          <cell r="E673">
            <v>59.45</v>
          </cell>
          <cell r="F673">
            <v>59.55</v>
          </cell>
          <cell r="G673">
            <v>0.4000803876169389</v>
          </cell>
          <cell r="H673">
            <v>-0.07332989896583227</v>
          </cell>
        </row>
        <row r="674">
          <cell r="B674">
            <v>37495</v>
          </cell>
          <cell r="C674">
            <v>59.1642</v>
          </cell>
          <cell r="D674">
            <v>59.526</v>
          </cell>
          <cell r="E674">
            <v>59.3</v>
          </cell>
          <cell r="F674">
            <v>59.4</v>
          </cell>
          <cell r="G674">
            <v>0.22953069592759834</v>
          </cell>
          <cell r="H674">
            <v>-0.211672210462663</v>
          </cell>
        </row>
        <row r="675">
          <cell r="B675">
            <v>37496</v>
          </cell>
          <cell r="C675">
            <v>59.1794</v>
          </cell>
          <cell r="D675">
            <v>59.5351</v>
          </cell>
          <cell r="E675">
            <v>59.25</v>
          </cell>
          <cell r="F675">
            <v>59.35</v>
          </cell>
          <cell r="G675">
            <v>0.11929826933020422</v>
          </cell>
          <cell r="H675">
            <v>-0.3109090267757986</v>
          </cell>
        </row>
        <row r="676">
          <cell r="B676">
            <v>37497</v>
          </cell>
          <cell r="C676">
            <v>59.1982</v>
          </cell>
          <cell r="D676">
            <v>59.5329</v>
          </cell>
          <cell r="E676">
            <v>59.2</v>
          </cell>
          <cell r="F676">
            <v>59.3</v>
          </cell>
          <cell r="G676">
            <v>0.0030406329922242742</v>
          </cell>
          <cell r="H676">
            <v>-0.3912122540645606</v>
          </cell>
        </row>
        <row r="677">
          <cell r="B677">
            <v>37498</v>
          </cell>
          <cell r="C677">
            <v>59.185</v>
          </cell>
          <cell r="D677">
            <v>59.54</v>
          </cell>
          <cell r="E677">
            <v>59.05</v>
          </cell>
          <cell r="F677">
            <v>59.15</v>
          </cell>
          <cell r="G677">
            <v>-0.22809833572696647</v>
          </cell>
          <cell r="H677">
            <v>-0.6550218340611363</v>
          </cell>
        </row>
        <row r="678">
          <cell r="B678">
            <v>37499</v>
          </cell>
          <cell r="C678">
            <v>59.1701</v>
          </cell>
          <cell r="D678">
            <v>59.5312</v>
          </cell>
          <cell r="E678">
            <v>59.05</v>
          </cell>
          <cell r="F678">
            <v>59.15</v>
          </cell>
          <cell r="G678">
            <v>-0.20297413727541572</v>
          </cell>
          <cell r="H678">
            <v>-0.6403364958206785</v>
          </cell>
        </row>
        <row r="679">
          <cell r="B679">
            <v>37501</v>
          </cell>
          <cell r="C679">
            <v>59.1812</v>
          </cell>
          <cell r="D679">
            <v>59.5389</v>
          </cell>
          <cell r="E679">
            <v>59.05</v>
          </cell>
          <cell r="F679">
            <v>59.15</v>
          </cell>
          <cell r="G679">
            <v>-0.22169202381837438</v>
          </cell>
          <cell r="H679">
            <v>-0.6531864041828108</v>
          </cell>
        </row>
        <row r="680">
          <cell r="B680">
            <v>37502</v>
          </cell>
          <cell r="C680">
            <v>59.1823</v>
          </cell>
          <cell r="D680">
            <v>59.54</v>
          </cell>
          <cell r="E680">
            <v>59.15</v>
          </cell>
          <cell r="F680">
            <v>59.2</v>
          </cell>
          <cell r="G680">
            <v>-0.0545771286347427</v>
          </cell>
          <cell r="H680">
            <v>-0.5710446758481631</v>
          </cell>
        </row>
        <row r="681">
          <cell r="B681">
            <v>37503</v>
          </cell>
          <cell r="C681">
            <v>59.1828</v>
          </cell>
          <cell r="D681">
            <v>59.5426</v>
          </cell>
          <cell r="E681">
            <v>59.05</v>
          </cell>
          <cell r="F681">
            <v>59.15</v>
          </cell>
          <cell r="G681">
            <v>-0.22438951857634842</v>
          </cell>
          <cell r="H681">
            <v>-0.6593598532815188</v>
          </cell>
        </row>
        <row r="682">
          <cell r="B682">
            <v>37504</v>
          </cell>
          <cell r="C682">
            <v>59.163</v>
          </cell>
          <cell r="D682">
            <v>59.5199</v>
          </cell>
          <cell r="E682">
            <v>59.05</v>
          </cell>
          <cell r="F682">
            <v>59.15</v>
          </cell>
          <cell r="G682">
            <v>-0.19099775197336097</v>
          </cell>
          <cell r="H682">
            <v>-0.6214728183347104</v>
          </cell>
        </row>
        <row r="683">
          <cell r="B683">
            <v>37505</v>
          </cell>
          <cell r="C683">
            <v>59.1541</v>
          </cell>
          <cell r="D683">
            <v>59.5153</v>
          </cell>
          <cell r="E683">
            <v>59.1</v>
          </cell>
          <cell r="F683">
            <v>59.15</v>
          </cell>
          <cell r="G683">
            <v>-0.09145604446690637</v>
          </cell>
          <cell r="H683">
            <v>-0.6137917476682547</v>
          </cell>
        </row>
        <row r="684">
          <cell r="B684">
            <v>37506</v>
          </cell>
          <cell r="C684">
            <v>59.1061</v>
          </cell>
          <cell r="D684">
            <v>59.4713</v>
          </cell>
          <cell r="E684">
            <v>59.1</v>
          </cell>
          <cell r="F684">
            <v>59.15</v>
          </cell>
          <cell r="G684">
            <v>-0.010320423780280617</v>
          </cell>
          <cell r="H684">
            <v>-0.5402605962876225</v>
          </cell>
        </row>
        <row r="685">
          <cell r="B685">
            <v>37508</v>
          </cell>
          <cell r="C685">
            <v>59.1105</v>
          </cell>
          <cell r="D685">
            <v>59.4753</v>
          </cell>
          <cell r="E685">
            <v>59.1</v>
          </cell>
          <cell r="F685">
            <v>59.15</v>
          </cell>
          <cell r="G685">
            <v>-0.01776334153830605</v>
          </cell>
          <cell r="H685">
            <v>-0.5469497421618699</v>
          </cell>
        </row>
        <row r="686">
          <cell r="B686">
            <v>37509</v>
          </cell>
          <cell r="C686">
            <v>59.1384</v>
          </cell>
          <cell r="D686">
            <v>59.4671</v>
          </cell>
          <cell r="E686">
            <v>59.16</v>
          </cell>
          <cell r="F686">
            <v>59.2</v>
          </cell>
          <cell r="G686">
            <v>0.03652449170082281</v>
          </cell>
          <cell r="H686">
            <v>-0.4491559198279371</v>
          </cell>
        </row>
        <row r="687">
          <cell r="B687">
            <v>37510</v>
          </cell>
          <cell r="C687">
            <v>59.1189</v>
          </cell>
          <cell r="D687">
            <v>59.4781</v>
          </cell>
          <cell r="E687">
            <v>59.15</v>
          </cell>
          <cell r="F687">
            <v>59.2</v>
          </cell>
          <cell r="G687">
            <v>0.05260585024417255</v>
          </cell>
          <cell r="H687">
            <v>-0.46756705409217</v>
          </cell>
        </row>
        <row r="688">
          <cell r="B688">
            <v>37511</v>
          </cell>
          <cell r="C688">
            <v>59.1161</v>
          </cell>
          <cell r="D688">
            <v>59.4794</v>
          </cell>
          <cell r="E688">
            <v>59.15</v>
          </cell>
          <cell r="F688">
            <v>59.2</v>
          </cell>
          <cell r="G688">
            <v>0.057344784246585276</v>
          </cell>
          <cell r="H688">
            <v>-0.46974246545862175</v>
          </cell>
        </row>
        <row r="689">
          <cell r="B689">
            <v>37512</v>
          </cell>
          <cell r="C689">
            <v>59.0955</v>
          </cell>
          <cell r="D689">
            <v>59.4573</v>
          </cell>
          <cell r="E689">
            <v>59.15</v>
          </cell>
          <cell r="F689">
            <v>59.2</v>
          </cell>
          <cell r="G689">
            <v>0.09222360416613333</v>
          </cell>
          <cell r="H689">
            <v>-0.43274753478545724</v>
          </cell>
        </row>
        <row r="690">
          <cell r="B690">
            <v>37513</v>
          </cell>
          <cell r="C690">
            <v>59.0979</v>
          </cell>
          <cell r="D690">
            <v>59.4626</v>
          </cell>
          <cell r="E690">
            <v>59.12</v>
          </cell>
          <cell r="F690">
            <v>59.17</v>
          </cell>
          <cell r="G690">
            <v>0.03739557581571372</v>
          </cell>
          <cell r="H690">
            <v>-0.4920740095454961</v>
          </cell>
        </row>
        <row r="691">
          <cell r="B691">
            <v>37515</v>
          </cell>
          <cell r="C691">
            <v>59.1201</v>
          </cell>
          <cell r="D691">
            <v>59.4793</v>
          </cell>
          <cell r="E691">
            <v>59.1</v>
          </cell>
          <cell r="F691">
            <v>59.15</v>
          </cell>
          <cell r="G691">
            <v>-0.03399858931226324</v>
          </cell>
          <cell r="H691">
            <v>-0.5536379883421686</v>
          </cell>
        </row>
        <row r="692">
          <cell r="B692">
            <v>37516</v>
          </cell>
          <cell r="C692">
            <v>59.0787</v>
          </cell>
          <cell r="D692">
            <v>59.4444</v>
          </cell>
          <cell r="E692">
            <v>59.06</v>
          </cell>
          <cell r="F692">
            <v>59.12</v>
          </cell>
          <cell r="G692">
            <v>-0.03165269377964562</v>
          </cell>
          <cell r="H692">
            <v>-0.5457200341832102</v>
          </cell>
        </row>
        <row r="693">
          <cell r="B693">
            <v>37517</v>
          </cell>
          <cell r="C693">
            <v>59.0408</v>
          </cell>
          <cell r="D693">
            <v>59.4027</v>
          </cell>
          <cell r="E693">
            <v>59.05</v>
          </cell>
          <cell r="F693">
            <v>59.15</v>
          </cell>
          <cell r="G693">
            <v>0.015582444682321167</v>
          </cell>
          <cell r="H693">
            <v>-0.4254015389872924</v>
          </cell>
        </row>
        <row r="694">
          <cell r="B694">
            <v>37518</v>
          </cell>
          <cell r="C694">
            <v>59.0324</v>
          </cell>
          <cell r="D694">
            <v>59.3944</v>
          </cell>
          <cell r="E694">
            <v>59.13</v>
          </cell>
          <cell r="F694">
            <v>59.18</v>
          </cell>
          <cell r="G694">
            <v>0.16533293581152028</v>
          </cell>
          <cell r="H694">
            <v>-0.36097679242487124</v>
          </cell>
        </row>
        <row r="695">
          <cell r="B695">
            <v>37519</v>
          </cell>
          <cell r="C695">
            <v>59.0297</v>
          </cell>
          <cell r="D695">
            <v>59.3918</v>
          </cell>
          <cell r="E695">
            <v>59.13</v>
          </cell>
          <cell r="F695">
            <v>59.18</v>
          </cell>
          <cell r="G695">
            <v>0.16991446678537123</v>
          </cell>
          <cell r="H695">
            <v>-0.3566148862300919</v>
          </cell>
        </row>
        <row r="696">
          <cell r="B696">
            <v>37520</v>
          </cell>
          <cell r="C696">
            <v>59.0294</v>
          </cell>
          <cell r="D696">
            <v>59.3904</v>
          </cell>
          <cell r="E696">
            <v>59.13</v>
          </cell>
          <cell r="F696">
            <v>59.18</v>
          </cell>
          <cell r="G696">
            <v>0.17042355165392162</v>
          </cell>
          <cell r="H696">
            <v>-0.35426600932137164</v>
          </cell>
        </row>
        <row r="697">
          <cell r="B697">
            <v>37522</v>
          </cell>
          <cell r="C697">
            <v>59.0314</v>
          </cell>
          <cell r="D697">
            <v>59.3919</v>
          </cell>
          <cell r="E697">
            <v>59.13</v>
          </cell>
          <cell r="F697">
            <v>59.18</v>
          </cell>
          <cell r="G697">
            <v>0.1670297502685091</v>
          </cell>
          <cell r="H697">
            <v>-0.3567826589147678</v>
          </cell>
        </row>
        <row r="698">
          <cell r="B698">
            <v>37523</v>
          </cell>
          <cell r="C698">
            <v>59.0272</v>
          </cell>
          <cell r="D698">
            <v>59.3929</v>
          </cell>
          <cell r="E698">
            <v>59.13</v>
          </cell>
          <cell r="F698">
            <v>59.18</v>
          </cell>
          <cell r="G698">
            <v>0.1741569988073329</v>
          </cell>
          <cell r="H698">
            <v>-0.3584603546888562</v>
          </cell>
        </row>
        <row r="699">
          <cell r="B699">
            <v>37524</v>
          </cell>
          <cell r="C699">
            <v>58.9994</v>
          </cell>
          <cell r="D699">
            <v>59.3634</v>
          </cell>
          <cell r="E699">
            <v>59.06</v>
          </cell>
          <cell r="F699">
            <v>59.12</v>
          </cell>
          <cell r="G699">
            <v>0.10271290894483821</v>
          </cell>
          <cell r="H699">
            <v>-0.4100169464687015</v>
          </cell>
        </row>
        <row r="700">
          <cell r="B700">
            <v>37525</v>
          </cell>
          <cell r="C700">
            <v>58.9955</v>
          </cell>
          <cell r="D700">
            <v>59.3576</v>
          </cell>
          <cell r="E700">
            <v>59.1</v>
          </cell>
          <cell r="F700">
            <v>59.15</v>
          </cell>
          <cell r="G700">
            <v>0.17713215414735292</v>
          </cell>
          <cell r="H700">
            <v>-0.34974459883822684</v>
          </cell>
        </row>
        <row r="701">
          <cell r="B701">
            <v>37526</v>
          </cell>
          <cell r="C701">
            <v>59.0049</v>
          </cell>
          <cell r="D701">
            <v>59.3665</v>
          </cell>
          <cell r="E701">
            <v>59.1</v>
          </cell>
          <cell r="F701">
            <v>59.15</v>
          </cell>
          <cell r="G701">
            <v>0.1611730551191548</v>
          </cell>
          <cell r="H701">
            <v>-0.3646837863104671</v>
          </cell>
        </row>
        <row r="702">
          <cell r="B702">
            <v>37527</v>
          </cell>
          <cell r="C702">
            <v>59.0045</v>
          </cell>
          <cell r="D702">
            <v>59.3676</v>
          </cell>
          <cell r="E702">
            <v>59.05</v>
          </cell>
          <cell r="F702">
            <v>59.1</v>
          </cell>
          <cell r="G702">
            <v>0.07711276258589936</v>
          </cell>
          <cell r="H702">
            <v>-0.45075091464031153</v>
          </cell>
        </row>
        <row r="703">
          <cell r="B703">
            <v>37529</v>
          </cell>
          <cell r="C703">
            <v>58.9847</v>
          </cell>
          <cell r="D703">
            <v>59.3503</v>
          </cell>
          <cell r="E703">
            <v>59.1</v>
          </cell>
          <cell r="F703">
            <v>59.15</v>
          </cell>
          <cell r="G703">
            <v>0.1954744196376431</v>
          </cell>
          <cell r="H703">
            <v>-0.3374877633305958</v>
          </cell>
        </row>
        <row r="704">
          <cell r="B704">
            <v>37530</v>
          </cell>
          <cell r="C704">
            <v>58.9358</v>
          </cell>
          <cell r="D704">
            <v>59.2981</v>
          </cell>
          <cell r="E704">
            <v>58.9</v>
          </cell>
          <cell r="F704">
            <v>58.95</v>
          </cell>
          <cell r="G704">
            <v>-0.06074406387968235</v>
          </cell>
          <cell r="H704">
            <v>-0.5870339859118507</v>
          </cell>
        </row>
        <row r="705">
          <cell r="B705">
            <v>37531</v>
          </cell>
          <cell r="C705">
            <v>58.9381</v>
          </cell>
          <cell r="D705">
            <v>59.3013</v>
          </cell>
          <cell r="E705">
            <v>58.85</v>
          </cell>
          <cell r="F705">
            <v>58.9</v>
          </cell>
          <cell r="G705">
            <v>-0.1494788600243258</v>
          </cell>
          <cell r="H705">
            <v>-0.67671366395003</v>
          </cell>
        </row>
        <row r="706">
          <cell r="B706">
            <v>37532</v>
          </cell>
          <cell r="C706">
            <v>58.9572</v>
          </cell>
          <cell r="D706">
            <v>59.3121</v>
          </cell>
          <cell r="E706">
            <v>59.1425</v>
          </cell>
          <cell r="F706">
            <v>59.1625</v>
          </cell>
          <cell r="G706">
            <v>0.31429579423717213</v>
          </cell>
          <cell r="H706">
            <v>-0.25222509403646054</v>
          </cell>
        </row>
        <row r="707">
          <cell r="B707">
            <v>37533</v>
          </cell>
          <cell r="C707">
            <v>58.931</v>
          </cell>
          <cell r="D707">
            <v>59.2799</v>
          </cell>
          <cell r="E707">
            <v>58.9</v>
          </cell>
          <cell r="F707">
            <v>58.95</v>
          </cell>
          <cell r="G707">
            <v>-0.052603892688056895</v>
          </cell>
          <cell r="H707">
            <v>-0.556512409771263</v>
          </cell>
        </row>
        <row r="708">
          <cell r="B708">
            <v>37534</v>
          </cell>
          <cell r="C708">
            <v>58.9436</v>
          </cell>
          <cell r="D708">
            <v>59.3018</v>
          </cell>
          <cell r="E708">
            <v>58.95</v>
          </cell>
          <cell r="F708">
            <v>59</v>
          </cell>
          <cell r="G708">
            <v>0.010857836983148798</v>
          </cell>
          <cell r="H708">
            <v>-0.5089221575061803</v>
          </cell>
        </row>
        <row r="709">
          <cell r="B709">
            <v>37536</v>
          </cell>
          <cell r="C709">
            <v>58.9466</v>
          </cell>
          <cell r="D709">
            <v>59.3015</v>
          </cell>
          <cell r="E709">
            <v>58.95</v>
          </cell>
          <cell r="F709">
            <v>59.05</v>
          </cell>
          <cell r="G709">
            <v>0.005767932331985707</v>
          </cell>
          <cell r="H709">
            <v>-0.4241039434078397</v>
          </cell>
        </row>
        <row r="710">
          <cell r="B710">
            <v>37537</v>
          </cell>
          <cell r="C710">
            <v>58.9474</v>
          </cell>
          <cell r="D710">
            <v>59.3035</v>
          </cell>
          <cell r="E710">
            <v>58.95</v>
          </cell>
          <cell r="F710">
            <v>59.05</v>
          </cell>
          <cell r="G710">
            <v>0.004410711922834673</v>
          </cell>
          <cell r="H710">
            <v>-0.4274621228089447</v>
          </cell>
        </row>
        <row r="711">
          <cell r="B711">
            <v>37538</v>
          </cell>
          <cell r="C711">
            <v>58.9382</v>
          </cell>
          <cell r="D711">
            <v>59.2928</v>
          </cell>
          <cell r="E711">
            <v>58.95</v>
          </cell>
          <cell r="F711">
            <v>59.05</v>
          </cell>
          <cell r="G711">
            <v>0.020020971118902376</v>
          </cell>
          <cell r="H711">
            <v>-0.4094932268336165</v>
          </cell>
        </row>
        <row r="712">
          <cell r="B712">
            <v>37540</v>
          </cell>
          <cell r="C712">
            <v>58.8671</v>
          </cell>
          <cell r="D712">
            <v>59.2758</v>
          </cell>
          <cell r="E712">
            <v>58.95</v>
          </cell>
          <cell r="F712">
            <v>59.05</v>
          </cell>
          <cell r="G712">
            <v>0.1408256904111162</v>
          </cell>
          <cell r="H712">
            <v>-0.3809311725864511</v>
          </cell>
        </row>
        <row r="713">
          <cell r="B713">
            <v>37541</v>
          </cell>
          <cell r="C713">
            <v>58.9011</v>
          </cell>
          <cell r="D713">
            <v>59.293</v>
          </cell>
          <cell r="E713">
            <v>59</v>
          </cell>
          <cell r="F713">
            <v>59.05</v>
          </cell>
          <cell r="G713">
            <v>0.16790857895693023</v>
          </cell>
          <cell r="H713">
            <v>-0.4098291535257149</v>
          </cell>
        </row>
        <row r="714">
          <cell r="B714">
            <v>37543</v>
          </cell>
          <cell r="C714">
            <v>58.9281</v>
          </cell>
          <cell r="D714">
            <v>59.2869</v>
          </cell>
          <cell r="E714">
            <v>58.95</v>
          </cell>
          <cell r="F714">
            <v>59.05</v>
          </cell>
          <cell r="G714">
            <v>0.03716393367510959</v>
          </cell>
          <cell r="H714">
            <v>-0.3995823697983967</v>
          </cell>
        </row>
        <row r="715">
          <cell r="B715">
            <v>37544</v>
          </cell>
          <cell r="C715">
            <v>58.9299</v>
          </cell>
          <cell r="D715">
            <v>59.285</v>
          </cell>
          <cell r="E715">
            <v>58.95</v>
          </cell>
          <cell r="F715">
            <v>59.05</v>
          </cell>
          <cell r="G715">
            <v>0.03410832192146829</v>
          </cell>
          <cell r="H715">
            <v>-0.3963903179556371</v>
          </cell>
        </row>
        <row r="716">
          <cell r="B716">
            <v>37545</v>
          </cell>
          <cell r="C716">
            <v>58.9173</v>
          </cell>
          <cell r="D716">
            <v>59.2742</v>
          </cell>
          <cell r="E716">
            <v>58.95</v>
          </cell>
          <cell r="F716">
            <v>59.05</v>
          </cell>
          <cell r="G716">
            <v>0.05550152501897661</v>
          </cell>
          <cell r="H716">
            <v>-0.3782421357015418</v>
          </cell>
        </row>
        <row r="717">
          <cell r="B717">
            <v>37546</v>
          </cell>
          <cell r="C717">
            <v>58.9048</v>
          </cell>
          <cell r="D717">
            <v>59.264</v>
          </cell>
          <cell r="E717">
            <v>58.95</v>
          </cell>
          <cell r="F717">
            <v>59.05</v>
          </cell>
          <cell r="G717">
            <v>0.07673398432725556</v>
          </cell>
          <cell r="H717">
            <v>-0.3610961123110248</v>
          </cell>
        </row>
        <row r="718">
          <cell r="B718">
            <v>37547</v>
          </cell>
          <cell r="C718">
            <v>58.9786</v>
          </cell>
          <cell r="D718">
            <v>59.1454</v>
          </cell>
          <cell r="E718">
            <v>58.95</v>
          </cell>
          <cell r="F718">
            <v>59.05</v>
          </cell>
          <cell r="G718">
            <v>-0.04849216495474171</v>
          </cell>
          <cell r="H718">
            <v>-0.1612974128165589</v>
          </cell>
        </row>
        <row r="719">
          <cell r="B719">
            <v>37548</v>
          </cell>
          <cell r="C719">
            <v>58.9402</v>
          </cell>
          <cell r="D719">
            <v>59.1036</v>
          </cell>
          <cell r="E719">
            <v>58.95</v>
          </cell>
          <cell r="F719">
            <v>59.05</v>
          </cell>
          <cell r="G719">
            <v>0.016627021964644814</v>
          </cell>
          <cell r="H719">
            <v>-0.09068821526946409</v>
          </cell>
        </row>
        <row r="720">
          <cell r="B720">
            <v>37550</v>
          </cell>
          <cell r="C720">
            <v>58.9195</v>
          </cell>
          <cell r="D720">
            <v>59.0783</v>
          </cell>
          <cell r="E720">
            <v>58.95</v>
          </cell>
          <cell r="F720">
            <v>59.05</v>
          </cell>
          <cell r="G720">
            <v>0.051765544514131186</v>
          </cell>
          <cell r="H720">
            <v>-0.047902529355112695</v>
          </cell>
        </row>
        <row r="721">
          <cell r="B721">
            <v>37551</v>
          </cell>
          <cell r="C721">
            <v>58.9262</v>
          </cell>
          <cell r="D721">
            <v>59.0841</v>
          </cell>
          <cell r="E721">
            <v>58.9</v>
          </cell>
          <cell r="F721">
            <v>59</v>
          </cell>
          <cell r="G721">
            <v>-0.04446239533518687</v>
          </cell>
          <cell r="H721">
            <v>-0.14233947881071116</v>
          </cell>
        </row>
        <row r="722">
          <cell r="B722">
            <v>37552</v>
          </cell>
          <cell r="C722">
            <v>58.9213</v>
          </cell>
          <cell r="D722">
            <v>59.0786</v>
          </cell>
          <cell r="E722">
            <v>58.9</v>
          </cell>
          <cell r="F722">
            <v>59</v>
          </cell>
          <cell r="G722">
            <v>-0.03614991522590922</v>
          </cell>
          <cell r="H722">
            <v>-0.13304309851621662</v>
          </cell>
        </row>
        <row r="723">
          <cell r="B723">
            <v>37553</v>
          </cell>
          <cell r="C723">
            <v>58.8988</v>
          </cell>
          <cell r="D723">
            <v>59.0621</v>
          </cell>
          <cell r="E723">
            <v>58.95</v>
          </cell>
          <cell r="F723">
            <v>59.05</v>
          </cell>
          <cell r="G723">
            <v>0.08692876595109147</v>
          </cell>
          <cell r="H723">
            <v>-0.020486911234114218</v>
          </cell>
        </row>
        <row r="724">
          <cell r="B724">
            <v>37554</v>
          </cell>
          <cell r="C724">
            <v>58.8987</v>
          </cell>
          <cell r="D724">
            <v>59.0603</v>
          </cell>
          <cell r="E724">
            <v>58.95</v>
          </cell>
          <cell r="F724">
            <v>59.05</v>
          </cell>
          <cell r="G724">
            <v>0.08709869657565411</v>
          </cell>
          <cell r="H724">
            <v>-0.017439803048749945</v>
          </cell>
        </row>
        <row r="725">
          <cell r="B725">
            <v>37555</v>
          </cell>
          <cell r="C725">
            <v>58.9005</v>
          </cell>
          <cell r="D725">
            <v>59.0616</v>
          </cell>
          <cell r="E725">
            <v>58.95</v>
          </cell>
          <cell r="F725">
            <v>59.05</v>
          </cell>
          <cell r="G725">
            <v>0.08404003361601663</v>
          </cell>
          <cell r="H725">
            <v>-0.019640510924189974</v>
          </cell>
        </row>
        <row r="726">
          <cell r="B726">
            <v>37557</v>
          </cell>
          <cell r="C726">
            <v>58.8989</v>
          </cell>
          <cell r="D726">
            <v>59.0574</v>
          </cell>
          <cell r="E726">
            <v>58.95</v>
          </cell>
          <cell r="F726">
            <v>59.05</v>
          </cell>
          <cell r="G726">
            <v>0.0867588359035657</v>
          </cell>
          <cell r="H726">
            <v>-0.012530182500421741</v>
          </cell>
        </row>
        <row r="727">
          <cell r="B727">
            <v>37558</v>
          </cell>
          <cell r="C727">
            <v>58.9159</v>
          </cell>
          <cell r="D727">
            <v>59.0725</v>
          </cell>
          <cell r="E727">
            <v>58.95</v>
          </cell>
          <cell r="F727">
            <v>59.05</v>
          </cell>
          <cell r="G727">
            <v>0.05787911242975537</v>
          </cell>
          <cell r="H727">
            <v>-0.03808878919971366</v>
          </cell>
        </row>
        <row r="728">
          <cell r="B728">
            <v>37559</v>
          </cell>
          <cell r="C728">
            <v>58.894</v>
          </cell>
          <cell r="D728">
            <v>59.0555</v>
          </cell>
          <cell r="E728">
            <v>58.95</v>
          </cell>
          <cell r="F728">
            <v>59</v>
          </cell>
          <cell r="G728">
            <v>0.09508608686793985</v>
          </cell>
          <cell r="H728">
            <v>-0.09397939226660024</v>
          </cell>
        </row>
        <row r="729">
          <cell r="B729">
            <v>37560</v>
          </cell>
          <cell r="C729">
            <v>58.8404</v>
          </cell>
          <cell r="D729">
            <v>59.0035</v>
          </cell>
          <cell r="E729">
            <v>59</v>
          </cell>
          <cell r="F729">
            <v>59</v>
          </cell>
          <cell r="G729">
            <v>0.27124220773481744</v>
          </cell>
          <cell r="H729">
            <v>-0.005931851500338965</v>
          </cell>
        </row>
        <row r="730">
          <cell r="B730">
            <v>37561</v>
          </cell>
          <cell r="C730">
            <v>58.8114</v>
          </cell>
          <cell r="D730">
            <v>58.9688</v>
          </cell>
          <cell r="E730">
            <v>58.9</v>
          </cell>
          <cell r="F730">
            <v>58.95</v>
          </cell>
          <cell r="G730">
            <v>0.15065106424944752</v>
          </cell>
          <cell r="H730">
            <v>-0.03188126602542161</v>
          </cell>
        </row>
        <row r="731">
          <cell r="B731">
            <v>37562</v>
          </cell>
          <cell r="C731">
            <v>58.7921</v>
          </cell>
          <cell r="D731">
            <v>58.9819</v>
          </cell>
          <cell r="E731">
            <v>58.9</v>
          </cell>
          <cell r="F731">
            <v>58.84</v>
          </cell>
          <cell r="G731">
            <v>0.18352805904194744</v>
          </cell>
          <cell r="H731">
            <v>-0.24058228032667597</v>
          </cell>
        </row>
        <row r="732">
          <cell r="B732">
            <v>37564</v>
          </cell>
          <cell r="C732">
            <v>58.7722</v>
          </cell>
          <cell r="D732">
            <v>58.931</v>
          </cell>
          <cell r="E732">
            <v>58.9</v>
          </cell>
          <cell r="F732">
            <v>59</v>
          </cell>
          <cell r="G732">
            <v>0.21744974664892683</v>
          </cell>
          <cell r="H732">
            <v>0.11708608372503881</v>
          </cell>
        </row>
        <row r="733">
          <cell r="B733">
            <v>37565</v>
          </cell>
          <cell r="C733">
            <v>58.7394</v>
          </cell>
          <cell r="D733">
            <v>58.9146</v>
          </cell>
          <cell r="E733">
            <v>58.9</v>
          </cell>
          <cell r="F733">
            <v>59</v>
          </cell>
          <cell r="G733">
            <v>0.2734110324586141</v>
          </cell>
          <cell r="H733">
            <v>0.14495557977139778</v>
          </cell>
        </row>
        <row r="734">
          <cell r="B734">
            <v>37566</v>
          </cell>
          <cell r="C734">
            <v>58.6795</v>
          </cell>
          <cell r="D734">
            <v>58.8471</v>
          </cell>
          <cell r="E734">
            <v>58.9</v>
          </cell>
          <cell r="F734">
            <v>59</v>
          </cell>
          <cell r="G734">
            <v>0.3757700730238009</v>
          </cell>
          <cell r="H734">
            <v>0.2598258877667761</v>
          </cell>
        </row>
        <row r="735">
          <cell r="B735">
            <v>37568</v>
          </cell>
          <cell r="C735">
            <v>58.6429</v>
          </cell>
          <cell r="D735">
            <v>58.8089</v>
          </cell>
          <cell r="E735">
            <v>58.65</v>
          </cell>
          <cell r="F735">
            <v>58.75</v>
          </cell>
          <cell r="G735">
            <v>0.01210717750998197</v>
          </cell>
          <cell r="H735">
            <v>-0.10015490852575254</v>
          </cell>
        </row>
        <row r="736">
          <cell r="B736">
            <v>37571</v>
          </cell>
          <cell r="C736">
            <v>58.6438</v>
          </cell>
          <cell r="D736">
            <v>58.802</v>
          </cell>
          <cell r="E736">
            <v>58.6</v>
          </cell>
          <cell r="F736">
            <v>58.7</v>
          </cell>
          <cell r="G736">
            <v>-0.07468820233340506</v>
          </cell>
          <cell r="H736">
            <v>-0.17346348763646943</v>
          </cell>
        </row>
        <row r="737">
          <cell r="B737">
            <v>37572</v>
          </cell>
          <cell r="C737">
            <v>58.6445</v>
          </cell>
          <cell r="D737">
            <v>58.8017</v>
          </cell>
          <cell r="E737">
            <v>58.5</v>
          </cell>
          <cell r="F737">
            <v>58.6</v>
          </cell>
          <cell r="G737">
            <v>-0.24639991815089352</v>
          </cell>
          <cell r="H737">
            <v>-0.34301729371769074</v>
          </cell>
        </row>
        <row r="738">
          <cell r="B738">
            <v>37573</v>
          </cell>
          <cell r="C738">
            <v>58.6</v>
          </cell>
          <cell r="D738">
            <v>58.7676</v>
          </cell>
          <cell r="E738">
            <v>58.5</v>
          </cell>
          <cell r="F738">
            <v>58.6</v>
          </cell>
          <cell r="G738">
            <v>-0.17064846416382495</v>
          </cell>
          <cell r="H738">
            <v>-0.28519115975469506</v>
          </cell>
        </row>
        <row r="739">
          <cell r="B739">
            <v>37574</v>
          </cell>
          <cell r="C739">
            <v>58.5082</v>
          </cell>
          <cell r="D739">
            <v>58.677</v>
          </cell>
          <cell r="E739">
            <v>58.4</v>
          </cell>
          <cell r="F739">
            <v>58.5</v>
          </cell>
          <cell r="G739">
            <v>-0.1849313429570618</v>
          </cell>
          <cell r="H739">
            <v>-0.3016514136714549</v>
          </cell>
        </row>
        <row r="740">
          <cell r="B740">
            <v>37575</v>
          </cell>
          <cell r="C740">
            <v>58.4441</v>
          </cell>
          <cell r="D740">
            <v>58.6099</v>
          </cell>
          <cell r="E740">
            <v>58.4</v>
          </cell>
          <cell r="F740">
            <v>58.5</v>
          </cell>
          <cell r="G740">
            <v>-0.07545671847115491</v>
          </cell>
          <cell r="H740">
            <v>-0.18751098363928828</v>
          </cell>
        </row>
        <row r="741">
          <cell r="B741">
            <v>37576</v>
          </cell>
          <cell r="C741">
            <v>58.3611</v>
          </cell>
          <cell r="D741">
            <v>58.5308</v>
          </cell>
          <cell r="E741">
            <v>58.1</v>
          </cell>
          <cell r="F741">
            <v>58.15</v>
          </cell>
          <cell r="G741">
            <v>-0.4473870437671651</v>
          </cell>
          <cell r="H741">
            <v>-0.650597634066168</v>
          </cell>
        </row>
        <row r="742">
          <cell r="B742">
            <v>37578</v>
          </cell>
          <cell r="C742">
            <v>58.3388</v>
          </cell>
          <cell r="D742">
            <v>58.5022</v>
          </cell>
          <cell r="E742">
            <v>58</v>
          </cell>
          <cell r="F742">
            <v>58.1</v>
          </cell>
          <cell r="G742">
            <v>-0.5807455758431765</v>
          </cell>
          <cell r="H742">
            <v>-0.687495512989256</v>
          </cell>
        </row>
        <row r="743">
          <cell r="B743">
            <v>37579</v>
          </cell>
          <cell r="C743">
            <v>58.3986</v>
          </cell>
          <cell r="D743">
            <v>58.5657</v>
          </cell>
          <cell r="E743">
            <v>58.05</v>
          </cell>
          <cell r="F743">
            <v>58.1</v>
          </cell>
          <cell r="G743">
            <v>-0.5969321182357191</v>
          </cell>
          <cell r="H743">
            <v>-0.7951753330020784</v>
          </cell>
        </row>
        <row r="744">
          <cell r="B744">
            <v>37580</v>
          </cell>
          <cell r="C744">
            <v>58.4218</v>
          </cell>
          <cell r="D744">
            <v>58.589</v>
          </cell>
          <cell r="E744">
            <v>58.1</v>
          </cell>
          <cell r="F744">
            <v>58.2</v>
          </cell>
          <cell r="G744">
            <v>-0.5508217822798956</v>
          </cell>
          <cell r="H744">
            <v>-0.6639471573162127</v>
          </cell>
        </row>
        <row r="745">
          <cell r="B745">
            <v>37581</v>
          </cell>
          <cell r="C745">
            <v>58.4416</v>
          </cell>
          <cell r="D745">
            <v>58.6031</v>
          </cell>
          <cell r="E745">
            <v>58.2</v>
          </cell>
          <cell r="F745">
            <v>58.3</v>
          </cell>
          <cell r="G745">
            <v>-0.4134041504681567</v>
          </cell>
          <cell r="H745">
            <v>-0.5172081340406918</v>
          </cell>
        </row>
        <row r="746">
          <cell r="B746">
            <v>37582</v>
          </cell>
          <cell r="C746">
            <v>58.4531</v>
          </cell>
          <cell r="D746">
            <v>58.6146</v>
          </cell>
          <cell r="E746">
            <v>58.1</v>
          </cell>
          <cell r="F746">
            <v>58.2</v>
          </cell>
          <cell r="G746">
            <v>-0.6040740354232671</v>
          </cell>
          <cell r="H746">
            <v>-0.7073323028733457</v>
          </cell>
        </row>
        <row r="747">
          <cell r="B747">
            <v>37583</v>
          </cell>
          <cell r="C747">
            <v>58.4289</v>
          </cell>
          <cell r="D747">
            <v>58.5958</v>
          </cell>
          <cell r="E747">
            <v>58.2</v>
          </cell>
          <cell r="F747">
            <v>58.3</v>
          </cell>
          <cell r="G747">
            <v>-0.39175818815688107</v>
          </cell>
          <cell r="H747">
            <v>-0.5048143382290196</v>
          </cell>
        </row>
        <row r="748">
          <cell r="B748">
            <v>37585</v>
          </cell>
          <cell r="C748">
            <v>58.4358</v>
          </cell>
          <cell r="D748">
            <v>58.5965</v>
          </cell>
          <cell r="E748">
            <v>58.2</v>
          </cell>
          <cell r="F748">
            <v>58.3</v>
          </cell>
          <cell r="G748">
            <v>-0.403519760147029</v>
          </cell>
          <cell r="H748">
            <v>-0.5060029182630392</v>
          </cell>
        </row>
        <row r="749">
          <cell r="B749">
            <v>37586</v>
          </cell>
          <cell r="C749">
            <v>58.4266</v>
          </cell>
          <cell r="D749">
            <v>58.5869</v>
          </cell>
          <cell r="E749">
            <v>58.2</v>
          </cell>
          <cell r="F749">
            <v>58.3</v>
          </cell>
          <cell r="G749">
            <v>-0.38783704682455883</v>
          </cell>
          <cell r="H749">
            <v>-0.4896999158515007</v>
          </cell>
        </row>
        <row r="750">
          <cell r="B750">
            <v>37587</v>
          </cell>
          <cell r="C750">
            <v>58.3833</v>
          </cell>
          <cell r="D750">
            <v>58.5499</v>
          </cell>
          <cell r="E750">
            <v>58.26</v>
          </cell>
          <cell r="F750">
            <v>58.36</v>
          </cell>
          <cell r="G750">
            <v>-0.2111905287984756</v>
          </cell>
          <cell r="H750">
            <v>-0.3243387264538479</v>
          </cell>
        </row>
        <row r="751">
          <cell r="B751">
            <v>37588</v>
          </cell>
          <cell r="C751">
            <v>58.3303</v>
          </cell>
          <cell r="D751">
            <v>58.4926</v>
          </cell>
          <cell r="E751">
            <v>58.26</v>
          </cell>
          <cell r="F751">
            <v>58.36</v>
          </cell>
          <cell r="G751">
            <v>-0.12052055278303582</v>
          </cell>
          <cell r="H751">
            <v>-0.22669534265873562</v>
          </cell>
        </row>
        <row r="752">
          <cell r="B752">
            <v>37589</v>
          </cell>
          <cell r="C752">
            <v>58.3278</v>
          </cell>
          <cell r="D752">
            <v>58.4873</v>
          </cell>
          <cell r="E752">
            <v>58.2</v>
          </cell>
          <cell r="F752">
            <v>58.25</v>
          </cell>
          <cell r="G752">
            <v>-0.2191064981021067</v>
          </cell>
          <cell r="H752">
            <v>-0.40572910700271275</v>
          </cell>
        </row>
        <row r="753">
          <cell r="B753">
            <v>37590</v>
          </cell>
          <cell r="C753">
            <v>58.2077</v>
          </cell>
          <cell r="D753">
            <v>58.3779</v>
          </cell>
          <cell r="E753">
            <v>58</v>
          </cell>
          <cell r="F753">
            <v>58.05</v>
          </cell>
          <cell r="G753">
            <v>-0.3568256433427238</v>
          </cell>
          <cell r="H753">
            <v>-0.5616851582533795</v>
          </cell>
        </row>
        <row r="754">
          <cell r="B754">
            <v>37592</v>
          </cell>
          <cell r="C754">
            <v>58.2009</v>
          </cell>
          <cell r="D754">
            <v>58.3697</v>
          </cell>
          <cell r="E754">
            <v>58.1</v>
          </cell>
          <cell r="F754">
            <v>58.2</v>
          </cell>
          <cell r="G754">
            <v>-0.1733650166921745</v>
          </cell>
          <cell r="H754">
            <v>-0.2907330344339595</v>
          </cell>
        </row>
        <row r="755">
          <cell r="B755">
            <v>37593</v>
          </cell>
          <cell r="C755">
            <v>58.2422</v>
          </cell>
          <cell r="D755">
            <v>58.4038</v>
          </cell>
          <cell r="E755">
            <v>58.25</v>
          </cell>
          <cell r="F755">
            <v>58.3</v>
          </cell>
          <cell r="G755">
            <v>0.013392351250473262</v>
          </cell>
          <cell r="H755">
            <v>-0.1777281615237359</v>
          </cell>
        </row>
        <row r="756">
          <cell r="B756">
            <v>37594</v>
          </cell>
          <cell r="C756">
            <v>58.2807</v>
          </cell>
          <cell r="D756">
            <v>58.4509</v>
          </cell>
          <cell r="E756">
            <v>57.9</v>
          </cell>
          <cell r="F756">
            <v>58</v>
          </cell>
          <cell r="G756">
            <v>-0.6532179606627999</v>
          </cell>
          <cell r="H756">
            <v>-0.7714166933272152</v>
          </cell>
        </row>
        <row r="757">
          <cell r="B757">
            <v>37599</v>
          </cell>
          <cell r="C757">
            <v>58.3439</v>
          </cell>
          <cell r="D757">
            <v>58.512</v>
          </cell>
          <cell r="E757">
            <v>58.1</v>
          </cell>
          <cell r="F757">
            <v>58.2</v>
          </cell>
          <cell r="G757">
            <v>-0.4180385610149415</v>
          </cell>
          <cell r="H757">
            <v>-0.5332239540607014</v>
          </cell>
        </row>
        <row r="758">
          <cell r="B758">
            <v>37600</v>
          </cell>
          <cell r="C758">
            <v>58.3903</v>
          </cell>
          <cell r="D758">
            <v>58.5571</v>
          </cell>
          <cell r="E758">
            <v>58.1</v>
          </cell>
          <cell r="F758">
            <v>58.2</v>
          </cell>
          <cell r="G758">
            <v>-0.49717161925868164</v>
          </cell>
          <cell r="H758">
            <v>-0.6098321125875351</v>
          </cell>
        </row>
        <row r="759">
          <cell r="B759">
            <v>37601</v>
          </cell>
          <cell r="C759">
            <v>58.4003</v>
          </cell>
          <cell r="D759">
            <v>58.5704</v>
          </cell>
          <cell r="E759">
            <v>58.25</v>
          </cell>
          <cell r="F759">
            <v>58.35</v>
          </cell>
          <cell r="G759">
            <v>-0.25736169163514816</v>
          </cell>
          <cell r="H759">
            <v>-0.3762992911094989</v>
          </cell>
        </row>
        <row r="760">
          <cell r="B760">
            <v>37602</v>
          </cell>
          <cell r="C760">
            <v>58.3451</v>
          </cell>
          <cell r="D760">
            <v>58.5159</v>
          </cell>
          <cell r="E760">
            <v>58.18</v>
          </cell>
          <cell r="F760">
            <v>58.23</v>
          </cell>
          <cell r="G760">
            <v>-0.28297149203618205</v>
          </cell>
          <cell r="H760">
            <v>-0.4885851537787253</v>
          </cell>
        </row>
        <row r="761">
          <cell r="B761">
            <v>37603</v>
          </cell>
          <cell r="C761">
            <v>58.3481</v>
          </cell>
          <cell r="D761">
            <v>58.5164</v>
          </cell>
          <cell r="E761">
            <v>58.15</v>
          </cell>
          <cell r="F761">
            <v>58.25</v>
          </cell>
          <cell r="G761">
            <v>-0.3395140544422247</v>
          </cell>
          <cell r="H761">
            <v>-0.4552569877846165</v>
          </cell>
        </row>
        <row r="762">
          <cell r="B762">
            <v>37604</v>
          </cell>
          <cell r="C762">
            <v>58.352</v>
          </cell>
          <cell r="D762">
            <v>58.5239</v>
          </cell>
          <cell r="E762">
            <v>58.25</v>
          </cell>
          <cell r="F762">
            <v>58.3</v>
          </cell>
          <cell r="G762">
            <v>-0.17480120647106656</v>
          </cell>
          <cell r="H762">
            <v>-0.3825787413347375</v>
          </cell>
        </row>
        <row r="763">
          <cell r="B763">
            <v>37606</v>
          </cell>
          <cell r="C763">
            <v>58.4215</v>
          </cell>
          <cell r="D763">
            <v>58.5978</v>
          </cell>
          <cell r="E763">
            <v>58.25</v>
          </cell>
          <cell r="F763">
            <v>58.3</v>
          </cell>
          <cell r="G763">
            <v>-0.2935563106048317</v>
          </cell>
          <cell r="H763">
            <v>-0.5082102058439093</v>
          </cell>
        </row>
        <row r="764">
          <cell r="B764">
            <v>37607</v>
          </cell>
          <cell r="C764">
            <v>58.4212</v>
          </cell>
          <cell r="D764">
            <v>58.5949</v>
          </cell>
          <cell r="E764">
            <v>58.3</v>
          </cell>
          <cell r="F764">
            <v>58.35</v>
          </cell>
          <cell r="G764">
            <v>-0.20745893613962355</v>
          </cell>
          <cell r="H764">
            <v>-0.41795446361372957</v>
          </cell>
        </row>
        <row r="765">
          <cell r="B765">
            <v>37608</v>
          </cell>
          <cell r="C765">
            <v>58.3605</v>
          </cell>
          <cell r="D765">
            <v>58.528</v>
          </cell>
          <cell r="E765">
            <v>58.25</v>
          </cell>
          <cell r="F765">
            <v>58.3</v>
          </cell>
          <cell r="G765">
            <v>-0.189340392902737</v>
          </cell>
          <cell r="H765">
            <v>-0.3895571350464761</v>
          </cell>
        </row>
        <row r="766">
          <cell r="B766">
            <v>37609</v>
          </cell>
          <cell r="C766">
            <v>58.4041</v>
          </cell>
          <cell r="D766">
            <v>58.5729</v>
          </cell>
          <cell r="E766">
            <v>58.25</v>
          </cell>
          <cell r="F766">
            <v>58.35</v>
          </cell>
          <cell r="G766">
            <v>-0.26385133920392523</v>
          </cell>
          <cell r="H766">
            <v>-0.3805514154156541</v>
          </cell>
        </row>
        <row r="767">
          <cell r="B767">
            <v>37610</v>
          </cell>
          <cell r="C767">
            <v>58.4116</v>
          </cell>
          <cell r="D767">
            <v>58.5734</v>
          </cell>
          <cell r="E767">
            <v>58.25</v>
          </cell>
          <cell r="F767">
            <v>58.35</v>
          </cell>
          <cell r="G767">
            <v>-0.27665737627457554</v>
          </cell>
          <cell r="H767">
            <v>-0.3814017967200095</v>
          </cell>
        </row>
        <row r="768">
          <cell r="B768">
            <v>37611</v>
          </cell>
          <cell r="C768">
            <v>58.3809</v>
          </cell>
          <cell r="D768">
            <v>58.5458</v>
          </cell>
          <cell r="E768">
            <v>58.25</v>
          </cell>
          <cell r="F768">
            <v>58.35</v>
          </cell>
          <cell r="G768">
            <v>-0.22421716691588675</v>
          </cell>
          <cell r="H768">
            <v>-0.33443902039087076</v>
          </cell>
        </row>
        <row r="769">
          <cell r="B769">
            <v>37613</v>
          </cell>
          <cell r="C769">
            <v>58.3873</v>
          </cell>
          <cell r="D769">
            <v>58.5584</v>
          </cell>
          <cell r="E769">
            <v>58.25</v>
          </cell>
          <cell r="F769">
            <v>58.35</v>
          </cell>
          <cell r="G769">
            <v>-0.23515387764120504</v>
          </cell>
          <cell r="H769">
            <v>-0.3558840405475517</v>
          </cell>
        </row>
        <row r="770">
          <cell r="B770">
            <v>37614</v>
          </cell>
          <cell r="C770">
            <v>58.3791</v>
          </cell>
          <cell r="D770">
            <v>58.5423</v>
          </cell>
          <cell r="E770">
            <v>58.25</v>
          </cell>
          <cell r="F770">
            <v>58.35</v>
          </cell>
          <cell r="G770">
            <v>-0.22114078497270617</v>
          </cell>
          <cell r="H770">
            <v>-0.32848043209780947</v>
          </cell>
        </row>
        <row r="771">
          <cell r="B771">
            <v>37616</v>
          </cell>
          <cell r="C771">
            <v>58.3125</v>
          </cell>
          <cell r="D771">
            <v>58.4812</v>
          </cell>
          <cell r="E771">
            <v>58.2</v>
          </cell>
          <cell r="F771">
            <v>58.25</v>
          </cell>
          <cell r="G771">
            <v>-0.1929260450160723</v>
          </cell>
          <cell r="H771">
            <v>-0.3953407248825283</v>
          </cell>
        </row>
        <row r="772">
          <cell r="B772">
            <v>37617</v>
          </cell>
          <cell r="C772">
            <v>58.2563</v>
          </cell>
          <cell r="D772">
            <v>58.4302</v>
          </cell>
          <cell r="E772">
            <v>58.15</v>
          </cell>
          <cell r="F772">
            <v>58.25</v>
          </cell>
          <cell r="G772">
            <v>-0.18246953548372366</v>
          </cell>
          <cell r="H772">
            <v>-0.3084021618957307</v>
          </cell>
        </row>
        <row r="773">
          <cell r="B773">
            <v>37618</v>
          </cell>
          <cell r="C773">
            <v>58.2407</v>
          </cell>
          <cell r="D773">
            <v>58.4004</v>
          </cell>
          <cell r="E773">
            <v>58.1</v>
          </cell>
          <cell r="F773">
            <v>58.15</v>
          </cell>
          <cell r="G773">
            <v>-0.24158363481207368</v>
          </cell>
          <cell r="H773">
            <v>-0.4287641865466659</v>
          </cell>
        </row>
        <row r="774">
          <cell r="B774">
            <v>37620</v>
          </cell>
          <cell r="C774">
            <v>58.2577</v>
          </cell>
          <cell r="D774">
            <v>58.4212</v>
          </cell>
          <cell r="E774">
            <v>58.07</v>
          </cell>
          <cell r="F774">
            <v>58.12</v>
          </cell>
          <cell r="G774">
            <v>-0.32218916984364215</v>
          </cell>
          <cell r="H774">
            <v>-0.5155662670400496</v>
          </cell>
        </row>
        <row r="775">
          <cell r="B775">
            <v>37621</v>
          </cell>
          <cell r="C775">
            <v>58.2697</v>
          </cell>
          <cell r="D775">
            <v>58.4304</v>
          </cell>
          <cell r="E775">
            <v>58.1</v>
          </cell>
          <cell r="F775">
            <v>58.15</v>
          </cell>
          <cell r="G775">
            <v>-0.2912319781979294</v>
          </cell>
          <cell r="H775">
            <v>-0.47988718201484193</v>
          </cell>
        </row>
        <row r="776">
          <cell r="B776">
            <v>37623</v>
          </cell>
          <cell r="C776">
            <v>58.2433</v>
          </cell>
          <cell r="D776">
            <v>58.4086</v>
          </cell>
          <cell r="E776">
            <v>58</v>
          </cell>
          <cell r="F776">
            <v>58.1</v>
          </cell>
          <cell r="G776">
            <v>-0.41773045139955645</v>
          </cell>
          <cell r="H776">
            <v>-0.5283468530319139</v>
          </cell>
        </row>
        <row r="777">
          <cell r="B777">
            <v>37624</v>
          </cell>
          <cell r="C777">
            <v>58.1987</v>
          </cell>
          <cell r="D777">
            <v>58.3617</v>
          </cell>
          <cell r="E777">
            <v>58</v>
          </cell>
          <cell r="F777">
            <v>58.1</v>
          </cell>
          <cell r="G777">
            <v>-0.34141656085101957</v>
          </cell>
          <cell r="H777">
            <v>-0.44841051580059804</v>
          </cell>
        </row>
        <row r="778">
          <cell r="B778">
            <v>37625</v>
          </cell>
          <cell r="C778">
            <v>58.1792</v>
          </cell>
          <cell r="D778">
            <v>58.3405</v>
          </cell>
          <cell r="E778">
            <v>58</v>
          </cell>
          <cell r="F778">
            <v>58.1</v>
          </cell>
          <cell r="G778">
            <v>-0.30801386062373076</v>
          </cell>
          <cell r="H778">
            <v>-0.41223506826303724</v>
          </cell>
        </row>
        <row r="779">
          <cell r="B779">
            <v>37627</v>
          </cell>
          <cell r="C779">
            <v>58.1487</v>
          </cell>
          <cell r="D779">
            <v>58.312</v>
          </cell>
          <cell r="E779">
            <v>58.08</v>
          </cell>
          <cell r="F779">
            <v>58.15</v>
          </cell>
          <cell r="G779">
            <v>-0.11814537556299584</v>
          </cell>
          <cell r="H779">
            <v>-0.2778158869529411</v>
          </cell>
        </row>
        <row r="780">
          <cell r="B780">
            <v>37628</v>
          </cell>
          <cell r="C780">
            <v>58.1224</v>
          </cell>
          <cell r="D780">
            <v>58.2833</v>
          </cell>
          <cell r="E780">
            <v>58.05</v>
          </cell>
          <cell r="F780">
            <v>58.1</v>
          </cell>
          <cell r="G780">
            <v>-0.1245647117118388</v>
          </cell>
          <cell r="H780">
            <v>-0.31449832113143145</v>
          </cell>
        </row>
        <row r="781">
          <cell r="B781">
            <v>37629</v>
          </cell>
          <cell r="C781">
            <v>58.14</v>
          </cell>
          <cell r="D781">
            <v>58.3086</v>
          </cell>
          <cell r="E781">
            <v>58.05</v>
          </cell>
          <cell r="F781">
            <v>58.1</v>
          </cell>
          <cell r="G781">
            <v>-0.154798761609913</v>
          </cell>
          <cell r="H781">
            <v>-0.3577516867151621</v>
          </cell>
        </row>
        <row r="782">
          <cell r="B782">
            <v>37630</v>
          </cell>
          <cell r="C782">
            <v>58.1896</v>
          </cell>
          <cell r="D782">
            <v>58.3515</v>
          </cell>
          <cell r="E782">
            <v>58.1</v>
          </cell>
          <cell r="F782">
            <v>58.15</v>
          </cell>
          <cell r="G782">
            <v>-0.15397940525454246</v>
          </cell>
          <cell r="H782">
            <v>-0.34532102859395714</v>
          </cell>
        </row>
        <row r="783">
          <cell r="B783">
            <v>37631</v>
          </cell>
          <cell r="C783">
            <v>58.2026</v>
          </cell>
          <cell r="D783">
            <v>58.3632</v>
          </cell>
          <cell r="E783">
            <v>58.1</v>
          </cell>
          <cell r="F783">
            <v>58.2</v>
          </cell>
          <cell r="G783">
            <v>-0.17628078470720443</v>
          </cell>
          <cell r="H783">
            <v>-0.27962825890286386</v>
          </cell>
        </row>
        <row r="784">
          <cell r="B784">
            <v>37632</v>
          </cell>
          <cell r="C784">
            <v>58.1285</v>
          </cell>
          <cell r="D784">
            <v>58.291</v>
          </cell>
          <cell r="E784">
            <v>58.1</v>
          </cell>
          <cell r="F784">
            <v>58.15</v>
          </cell>
          <cell r="G784">
            <v>-0.04902930576223553</v>
          </cell>
          <cell r="H784">
            <v>-0.24188982861848013</v>
          </cell>
        </row>
        <row r="785">
          <cell r="B785">
            <v>37634</v>
          </cell>
          <cell r="C785">
            <v>58.1405</v>
          </cell>
          <cell r="D785">
            <v>58.303</v>
          </cell>
          <cell r="E785">
            <v>58.1</v>
          </cell>
          <cell r="F785">
            <v>58.15</v>
          </cell>
          <cell r="G785">
            <v>-0.06965884366319783</v>
          </cell>
          <cell r="H785">
            <v>-0.2624221738160964</v>
          </cell>
        </row>
        <row r="786">
          <cell r="B786">
            <v>37635</v>
          </cell>
          <cell r="C786">
            <v>58.1381</v>
          </cell>
          <cell r="D786">
            <v>58.2999</v>
          </cell>
          <cell r="E786">
            <v>58.1</v>
          </cell>
          <cell r="F786">
            <v>58.2</v>
          </cell>
          <cell r="G786">
            <v>-0.06553361736967672</v>
          </cell>
          <cell r="H786">
            <v>-0.1713553539542917</v>
          </cell>
        </row>
        <row r="787">
          <cell r="B787">
            <v>37636</v>
          </cell>
          <cell r="C787">
            <v>58.1245</v>
          </cell>
          <cell r="D787">
            <v>58.2866</v>
          </cell>
          <cell r="E787">
            <v>58.1</v>
          </cell>
          <cell r="F787">
            <v>58.15</v>
          </cell>
          <cell r="G787">
            <v>-0.04215090022279107</v>
          </cell>
          <cell r="H787">
            <v>-0.23435918375750409</v>
          </cell>
        </row>
        <row r="788">
          <cell r="B788">
            <v>37637</v>
          </cell>
          <cell r="C788">
            <v>58.0785</v>
          </cell>
          <cell r="D788">
            <v>58.2467</v>
          </cell>
          <cell r="E788">
            <v>58.1</v>
          </cell>
          <cell r="F788">
            <v>58.15</v>
          </cell>
          <cell r="G788">
            <v>0.03701886240175484</v>
          </cell>
          <cell r="H788">
            <v>-0.1660179890019494</v>
          </cell>
        </row>
        <row r="789">
          <cell r="B789">
            <v>37638</v>
          </cell>
          <cell r="C789">
            <v>58.0161</v>
          </cell>
          <cell r="D789">
            <v>58.1755</v>
          </cell>
          <cell r="E789">
            <v>58.05</v>
          </cell>
          <cell r="F789">
            <v>58.1</v>
          </cell>
          <cell r="G789">
            <v>0.05843205592929479</v>
          </cell>
          <cell r="H789">
            <v>-0.12977971826627727</v>
          </cell>
        </row>
        <row r="790">
          <cell r="B790">
            <v>37639</v>
          </cell>
          <cell r="C790">
            <v>58.0119</v>
          </cell>
          <cell r="D790">
            <v>58.1712</v>
          </cell>
          <cell r="E790">
            <v>58.05</v>
          </cell>
          <cell r="F790">
            <v>58.1</v>
          </cell>
          <cell r="G790">
            <v>0.06567618023198693</v>
          </cell>
          <cell r="H790">
            <v>-0.122397337514092</v>
          </cell>
        </row>
        <row r="791">
          <cell r="B791">
            <v>37641</v>
          </cell>
          <cell r="C791">
            <v>58.0277</v>
          </cell>
          <cell r="D791">
            <v>58.1872</v>
          </cell>
          <cell r="E791">
            <v>58.05</v>
          </cell>
          <cell r="F791">
            <v>58.1</v>
          </cell>
          <cell r="G791">
            <v>0.038429922261254905</v>
          </cell>
          <cell r="H791">
            <v>-0.14986113784474203</v>
          </cell>
        </row>
        <row r="792">
          <cell r="B792">
            <v>37642</v>
          </cell>
          <cell r="C792">
            <v>58.043</v>
          </cell>
          <cell r="D792">
            <v>58.2126</v>
          </cell>
          <cell r="E792">
            <v>58</v>
          </cell>
          <cell r="F792">
            <v>58.1</v>
          </cell>
          <cell r="G792">
            <v>-0.07408300742552808</v>
          </cell>
          <cell r="H792">
            <v>-0.19342891401517964</v>
          </cell>
        </row>
        <row r="793">
          <cell r="B793">
            <v>37643</v>
          </cell>
          <cell r="C793">
            <v>58.0724</v>
          </cell>
          <cell r="D793">
            <v>58.2334</v>
          </cell>
          <cell r="E793">
            <v>58</v>
          </cell>
          <cell r="F793">
            <v>58.1</v>
          </cell>
          <cell r="G793">
            <v>-0.1246719612070481</v>
          </cell>
          <cell r="H793">
            <v>-0.22907815789564362</v>
          </cell>
        </row>
        <row r="794">
          <cell r="B794">
            <v>37644</v>
          </cell>
          <cell r="C794">
            <v>58.0725</v>
          </cell>
          <cell r="D794">
            <v>58.2336</v>
          </cell>
          <cell r="E794">
            <v>58</v>
          </cell>
          <cell r="F794">
            <v>58.1</v>
          </cell>
          <cell r="G794">
            <v>-0.12484394506866074</v>
          </cell>
          <cell r="H794">
            <v>-0.22942081547423013</v>
          </cell>
        </row>
        <row r="795">
          <cell r="B795">
            <v>37645</v>
          </cell>
          <cell r="C795">
            <v>58.0833</v>
          </cell>
          <cell r="D795">
            <v>58.2444</v>
          </cell>
          <cell r="E795">
            <v>58.05</v>
          </cell>
          <cell r="F795">
            <v>58.1</v>
          </cell>
          <cell r="G795">
            <v>-0.05733145327487264</v>
          </cell>
          <cell r="H795">
            <v>-0.2479208301570579</v>
          </cell>
        </row>
        <row r="796">
          <cell r="B796">
            <v>37646</v>
          </cell>
          <cell r="C796">
            <v>58.0672</v>
          </cell>
          <cell r="D796">
            <v>58.2369</v>
          </cell>
          <cell r="E796">
            <v>58.05</v>
          </cell>
          <cell r="F796">
            <v>58.1</v>
          </cell>
          <cell r="G796">
            <v>-0.02962085308057311</v>
          </cell>
          <cell r="H796">
            <v>-0.23507432572818462</v>
          </cell>
        </row>
        <row r="797">
          <cell r="B797">
            <v>37648</v>
          </cell>
          <cell r="C797">
            <v>58.0568</v>
          </cell>
          <cell r="D797">
            <v>58.219</v>
          </cell>
          <cell r="E797">
            <v>58.05</v>
          </cell>
          <cell r="F797">
            <v>58.1</v>
          </cell>
          <cell r="G797">
            <v>-0.011712667594503087</v>
          </cell>
          <cell r="H797">
            <v>-0.20440062522544145</v>
          </cell>
        </row>
        <row r="798">
          <cell r="B798">
            <v>37649</v>
          </cell>
          <cell r="C798">
            <v>58.0312</v>
          </cell>
          <cell r="D798">
            <v>58.1939</v>
          </cell>
          <cell r="E798">
            <v>58</v>
          </cell>
          <cell r="F798">
            <v>58.05</v>
          </cell>
          <cell r="G798">
            <v>-0.05376418202621752</v>
          </cell>
          <cell r="H798">
            <v>-0.24727677643189774</v>
          </cell>
        </row>
        <row r="799">
          <cell r="B799">
            <v>37650</v>
          </cell>
          <cell r="C799">
            <v>57.9946</v>
          </cell>
          <cell r="D799">
            <v>58.1548</v>
          </cell>
          <cell r="E799">
            <v>57.95</v>
          </cell>
          <cell r="F799">
            <v>58</v>
          </cell>
          <cell r="G799">
            <v>-0.07690371172487702</v>
          </cell>
          <cell r="H799">
            <v>-0.2661861101749152</v>
          </cell>
        </row>
        <row r="800">
          <cell r="B800">
            <v>37651</v>
          </cell>
          <cell r="C800">
            <v>58.0121</v>
          </cell>
          <cell r="D800">
            <v>58.1733</v>
          </cell>
          <cell r="E800">
            <v>57.95</v>
          </cell>
          <cell r="F800">
            <v>58</v>
          </cell>
          <cell r="G800">
            <v>-0.10704663337475083</v>
          </cell>
          <cell r="H800">
            <v>-0.297902989859605</v>
          </cell>
        </row>
        <row r="801">
          <cell r="B801">
            <v>37652</v>
          </cell>
          <cell r="C801">
            <v>58.1201</v>
          </cell>
          <cell r="D801">
            <v>58.2886</v>
          </cell>
          <cell r="E801">
            <v>58.05</v>
          </cell>
          <cell r="F801">
            <v>58.1</v>
          </cell>
          <cell r="G801">
            <v>-0.12061231828576276</v>
          </cell>
          <cell r="H801">
            <v>-0.32356241186098306</v>
          </cell>
        </row>
        <row r="802">
          <cell r="B802">
            <v>37653</v>
          </cell>
          <cell r="C802">
            <v>58.114</v>
          </cell>
          <cell r="D802">
            <v>58.2766</v>
          </cell>
          <cell r="E802">
            <v>58</v>
          </cell>
          <cell r="F802">
            <v>58.05</v>
          </cell>
          <cell r="G802">
            <v>-0.19616615617578764</v>
          </cell>
          <cell r="H802">
            <v>-0.3888353129729682</v>
          </cell>
        </row>
        <row r="803">
          <cell r="B803">
            <v>37655</v>
          </cell>
          <cell r="C803">
            <v>58.1151</v>
          </cell>
          <cell r="D803">
            <v>58.2882</v>
          </cell>
          <cell r="E803">
            <v>57.98</v>
          </cell>
          <cell r="F803">
            <v>58.03</v>
          </cell>
          <cell r="G803">
            <v>-0.2324697023665129</v>
          </cell>
          <cell r="H803">
            <v>-0.4429713046551484</v>
          </cell>
        </row>
        <row r="804">
          <cell r="B804">
            <v>37656</v>
          </cell>
          <cell r="C804">
            <v>58.1153</v>
          </cell>
          <cell r="D804">
            <v>58.2708</v>
          </cell>
          <cell r="E804">
            <v>57.98</v>
          </cell>
          <cell r="F804">
            <v>58.03</v>
          </cell>
          <cell r="G804">
            <v>-0.2328130457900086</v>
          </cell>
          <cell r="H804">
            <v>-0.4132429964922399</v>
          </cell>
        </row>
        <row r="805">
          <cell r="B805">
            <v>37658</v>
          </cell>
          <cell r="C805">
            <v>58.0786</v>
          </cell>
          <cell r="D805">
            <v>58.2447</v>
          </cell>
          <cell r="E805">
            <v>57.95</v>
          </cell>
          <cell r="F805">
            <v>58</v>
          </cell>
          <cell r="G805">
            <v>-0.22142407013942952</v>
          </cell>
          <cell r="H805">
            <v>-0.4201240627902654</v>
          </cell>
        </row>
        <row r="806">
          <cell r="B806">
            <v>37659</v>
          </cell>
          <cell r="C806">
            <v>57.9631</v>
          </cell>
          <cell r="D806">
            <v>58.1361</v>
          </cell>
          <cell r="E806">
            <v>57.85</v>
          </cell>
          <cell r="F806">
            <v>57.9</v>
          </cell>
          <cell r="G806">
            <v>-0.1951241393231138</v>
          </cell>
          <cell r="H806">
            <v>-0.40611599333288684</v>
          </cell>
        </row>
        <row r="807">
          <cell r="B807">
            <v>37660</v>
          </cell>
          <cell r="C807">
            <v>57.9233</v>
          </cell>
          <cell r="D807">
            <v>58.0914</v>
          </cell>
          <cell r="E807">
            <v>57.85</v>
          </cell>
          <cell r="F807">
            <v>57.9</v>
          </cell>
          <cell r="G807">
            <v>-0.12654665739002466</v>
          </cell>
          <cell r="H807">
            <v>-0.3294807837304688</v>
          </cell>
        </row>
        <row r="808">
          <cell r="B808">
            <v>37662</v>
          </cell>
          <cell r="C808">
            <v>57.944</v>
          </cell>
          <cell r="D808">
            <v>58.1085</v>
          </cell>
          <cell r="E808">
            <v>57.7</v>
          </cell>
          <cell r="F808">
            <v>57.8</v>
          </cell>
          <cell r="G808">
            <v>-0.4210962308435727</v>
          </cell>
          <cell r="H808">
            <v>-0.5309033962329129</v>
          </cell>
        </row>
        <row r="809">
          <cell r="B809">
            <v>37666</v>
          </cell>
          <cell r="C809">
            <v>57.9127</v>
          </cell>
          <cell r="D809">
            <v>58.0745</v>
          </cell>
          <cell r="E809">
            <v>57.7</v>
          </cell>
          <cell r="F809">
            <v>57.8</v>
          </cell>
          <cell r="G809">
            <v>-0.3672769530690127</v>
          </cell>
          <cell r="H809">
            <v>-0.47266872723829445</v>
          </cell>
        </row>
        <row r="810">
          <cell r="B810">
            <v>37667</v>
          </cell>
          <cell r="C810">
            <v>57.9156</v>
          </cell>
          <cell r="D810">
            <v>58.0784</v>
          </cell>
          <cell r="E810">
            <v>57.75</v>
          </cell>
          <cell r="F810">
            <v>57.8</v>
          </cell>
          <cell r="G810">
            <v>-0.28593332366408664</v>
          </cell>
          <cell r="H810">
            <v>-0.4793520482658008</v>
          </cell>
        </row>
        <row r="811">
          <cell r="B811">
            <v>37669</v>
          </cell>
          <cell r="C811">
            <v>57.9314</v>
          </cell>
          <cell r="D811">
            <v>58.0935</v>
          </cell>
          <cell r="E811">
            <v>57.85</v>
          </cell>
          <cell r="F811">
            <v>57.9</v>
          </cell>
          <cell r="G811">
            <v>-0.14051101820428133</v>
          </cell>
          <cell r="H811">
            <v>-0.3330837357019292</v>
          </cell>
        </row>
        <row r="812">
          <cell r="B812">
            <v>37670</v>
          </cell>
          <cell r="C812">
            <v>57.9296</v>
          </cell>
          <cell r="D812">
            <v>58.0928</v>
          </cell>
          <cell r="E812">
            <v>57.75</v>
          </cell>
          <cell r="F812">
            <v>57.85</v>
          </cell>
          <cell r="G812">
            <v>-0.3100314864939524</v>
          </cell>
          <cell r="H812">
            <v>-0.41795196650875066</v>
          </cell>
        </row>
        <row r="813">
          <cell r="B813">
            <v>37671</v>
          </cell>
          <cell r="C813">
            <v>57.9452</v>
          </cell>
          <cell r="D813">
            <v>58.1096</v>
          </cell>
          <cell r="E813">
            <v>57.8</v>
          </cell>
          <cell r="F813">
            <v>57.85</v>
          </cell>
          <cell r="G813">
            <v>-0.2505815839793506</v>
          </cell>
          <cell r="H813">
            <v>-0.44674201853049916</v>
          </cell>
        </row>
        <row r="814">
          <cell r="B814">
            <v>37672</v>
          </cell>
          <cell r="C814">
            <v>57.9846</v>
          </cell>
          <cell r="D814">
            <v>58.1534</v>
          </cell>
          <cell r="E814">
            <v>57.9</v>
          </cell>
          <cell r="F814">
            <v>57.95</v>
          </cell>
          <cell r="G814">
            <v>-0.14590080814561415</v>
          </cell>
          <cell r="H814">
            <v>-0.3497645881410114</v>
          </cell>
        </row>
        <row r="815">
          <cell r="B815">
            <v>37673</v>
          </cell>
          <cell r="C815">
            <v>58.0105</v>
          </cell>
          <cell r="D815">
            <v>58.1707</v>
          </cell>
          <cell r="E815">
            <v>57.95</v>
          </cell>
          <cell r="F815">
            <v>58.05</v>
          </cell>
          <cell r="G815">
            <v>-0.1042914644762544</v>
          </cell>
          <cell r="H815">
            <v>-0.207492775572581</v>
          </cell>
        </row>
        <row r="816">
          <cell r="B816">
            <v>37674</v>
          </cell>
          <cell r="C816">
            <v>58.0172</v>
          </cell>
          <cell r="D816">
            <v>58.1654</v>
          </cell>
          <cell r="E816">
            <v>57.9</v>
          </cell>
          <cell r="F816">
            <v>58</v>
          </cell>
          <cell r="G816">
            <v>-0.20200905938239688</v>
          </cell>
          <cell r="H816">
            <v>-0.28436149325887594</v>
          </cell>
        </row>
        <row r="817">
          <cell r="B817">
            <v>37676</v>
          </cell>
          <cell r="C817">
            <v>58.0145</v>
          </cell>
          <cell r="D817">
            <v>58.1833</v>
          </cell>
          <cell r="E817">
            <v>57.95</v>
          </cell>
          <cell r="F817">
            <v>58</v>
          </cell>
          <cell r="G817">
            <v>-0.11117910177627204</v>
          </cell>
          <cell r="H817">
            <v>-0.3150388513542592</v>
          </cell>
        </row>
        <row r="818">
          <cell r="B818">
            <v>37677</v>
          </cell>
          <cell r="C818">
            <v>58.028</v>
          </cell>
          <cell r="D818">
            <v>58.1883</v>
          </cell>
          <cell r="E818">
            <v>58</v>
          </cell>
          <cell r="F818">
            <v>58.05</v>
          </cell>
          <cell r="G818">
            <v>-0.048252567725923165</v>
          </cell>
          <cell r="H818">
            <v>-0.23767664633612082</v>
          </cell>
        </row>
        <row r="819">
          <cell r="B819">
            <v>37678</v>
          </cell>
          <cell r="C819">
            <v>58.0404</v>
          </cell>
          <cell r="D819">
            <v>58.2003</v>
          </cell>
          <cell r="E819">
            <v>58</v>
          </cell>
          <cell r="F819">
            <v>58.05</v>
          </cell>
          <cell r="G819">
            <v>-0.06960668775542246</v>
          </cell>
          <cell r="H819">
            <v>-0.25824609151499467</v>
          </cell>
        </row>
        <row r="820">
          <cell r="B820">
            <v>37679</v>
          </cell>
          <cell r="C820">
            <v>58.0444</v>
          </cell>
          <cell r="D820">
            <v>58.2056</v>
          </cell>
          <cell r="E820">
            <v>57.97</v>
          </cell>
          <cell r="F820">
            <v>58.02</v>
          </cell>
          <cell r="G820">
            <v>-0.12817773979919553</v>
          </cell>
          <cell r="H820">
            <v>-0.3188696620256363</v>
          </cell>
        </row>
        <row r="821">
          <cell r="B821">
            <v>37680</v>
          </cell>
          <cell r="C821">
            <v>58.0412</v>
          </cell>
          <cell r="D821">
            <v>58.2014</v>
          </cell>
          <cell r="E821">
            <v>58.05</v>
          </cell>
          <cell r="F821">
            <v>58.1</v>
          </cell>
          <cell r="G821">
            <v>0.015161643797843087</v>
          </cell>
          <cell r="H821">
            <v>-0.17422261320174112</v>
          </cell>
        </row>
        <row r="822">
          <cell r="B822">
            <v>37681</v>
          </cell>
          <cell r="C822">
            <v>57.9902</v>
          </cell>
          <cell r="D822">
            <v>58.1516</v>
          </cell>
          <cell r="E822">
            <v>58</v>
          </cell>
          <cell r="F822">
            <v>58.05</v>
          </cell>
          <cell r="G822">
            <v>0.01689940714120399</v>
          </cell>
          <cell r="H822">
            <v>-0.17471574298902315</v>
          </cell>
        </row>
        <row r="823">
          <cell r="B823">
            <v>37683</v>
          </cell>
          <cell r="C823">
            <v>57.9392</v>
          </cell>
          <cell r="D823">
            <v>58.1011</v>
          </cell>
          <cell r="E823">
            <v>58</v>
          </cell>
          <cell r="F823">
            <v>58.05</v>
          </cell>
          <cell r="G823">
            <v>0.1049375897492551</v>
          </cell>
          <cell r="H823">
            <v>-0.08795014207993523</v>
          </cell>
        </row>
        <row r="824">
          <cell r="B824">
            <v>37684</v>
          </cell>
          <cell r="C824">
            <v>57.9709</v>
          </cell>
          <cell r="D824">
            <v>58.1377</v>
          </cell>
          <cell r="E824">
            <v>58.05</v>
          </cell>
          <cell r="F824">
            <v>58.1</v>
          </cell>
          <cell r="G824">
            <v>0.13644776948433926</v>
          </cell>
          <cell r="H824">
            <v>-0.06484604654123048</v>
          </cell>
        </row>
        <row r="825">
          <cell r="B825">
            <v>37685</v>
          </cell>
          <cell r="C825">
            <v>57.896</v>
          </cell>
          <cell r="D825">
            <v>58.0594</v>
          </cell>
          <cell r="E825">
            <v>58</v>
          </cell>
          <cell r="F825">
            <v>58.05</v>
          </cell>
          <cell r="G825">
            <v>0.17963244438303025</v>
          </cell>
          <cell r="H825">
            <v>-0.01619031543557014</v>
          </cell>
        </row>
        <row r="826">
          <cell r="B826">
            <v>37686</v>
          </cell>
          <cell r="C826">
            <v>57.8753</v>
          </cell>
          <cell r="D826">
            <v>58.0391</v>
          </cell>
          <cell r="E826">
            <v>58</v>
          </cell>
          <cell r="F826">
            <v>58.05</v>
          </cell>
          <cell r="G826">
            <v>0.2154632459788496</v>
          </cell>
          <cell r="H826">
            <v>0.01878044283939528</v>
          </cell>
        </row>
        <row r="827">
          <cell r="B827">
            <v>37687</v>
          </cell>
          <cell r="C827">
            <v>57.8725</v>
          </cell>
          <cell r="D827">
            <v>58.0304</v>
          </cell>
          <cell r="E827">
            <v>58</v>
          </cell>
          <cell r="F827">
            <v>58.05</v>
          </cell>
          <cell r="G827">
            <v>0.22031189252235123</v>
          </cell>
          <cell r="H827">
            <v>0.0337754004797433</v>
          </cell>
        </row>
        <row r="828">
          <cell r="B828">
            <v>37688</v>
          </cell>
          <cell r="C828">
            <v>57.8505</v>
          </cell>
          <cell r="D828">
            <v>58.0193</v>
          </cell>
          <cell r="E828">
            <v>57.9</v>
          </cell>
          <cell r="F828">
            <v>57.95</v>
          </cell>
          <cell r="G828">
            <v>0.08556537972878693</v>
          </cell>
          <cell r="H828">
            <v>-0.11944301292845375</v>
          </cell>
        </row>
        <row r="829">
          <cell r="B829">
            <v>37690</v>
          </cell>
          <cell r="C829">
            <v>57.819</v>
          </cell>
          <cell r="D829">
            <v>57.9798</v>
          </cell>
          <cell r="E829">
            <v>57.9</v>
          </cell>
          <cell r="F829">
            <v>58</v>
          </cell>
          <cell r="G829">
            <v>0.14009235718361776</v>
          </cell>
          <cell r="H829">
            <v>0.03483972004043246</v>
          </cell>
        </row>
        <row r="830">
          <cell r="B830">
            <v>37691</v>
          </cell>
          <cell r="C830">
            <v>57.7844</v>
          </cell>
          <cell r="D830">
            <v>57.9531</v>
          </cell>
          <cell r="E830">
            <v>57.8</v>
          </cell>
          <cell r="F830">
            <v>57.85</v>
          </cell>
          <cell r="G830">
            <v>0.026996905739263832</v>
          </cell>
          <cell r="H830">
            <v>-0.17790247631273867</v>
          </cell>
        </row>
        <row r="831">
          <cell r="B831">
            <v>37692</v>
          </cell>
          <cell r="C831">
            <v>57.7344</v>
          </cell>
          <cell r="D831">
            <v>57.8965</v>
          </cell>
          <cell r="E831">
            <v>57.8</v>
          </cell>
          <cell r="F831">
            <v>57.85</v>
          </cell>
          <cell r="G831">
            <v>0.11362376676642752</v>
          </cell>
          <cell r="H831">
            <v>-0.08031573583895704</v>
          </cell>
        </row>
        <row r="832">
          <cell r="B832">
            <v>37695</v>
          </cell>
          <cell r="C832">
            <v>57.7381</v>
          </cell>
          <cell r="D832">
            <v>57.8981</v>
          </cell>
          <cell r="E832">
            <v>57.9</v>
          </cell>
          <cell r="F832">
            <v>57.95</v>
          </cell>
          <cell r="G832">
            <v>0.28040410058522136</v>
          </cell>
          <cell r="H832">
            <v>0.08964024726200581</v>
          </cell>
        </row>
        <row r="833">
          <cell r="B833">
            <v>37697</v>
          </cell>
          <cell r="C833">
            <v>57.7301</v>
          </cell>
          <cell r="D833">
            <v>57.8908</v>
          </cell>
          <cell r="E833">
            <v>57.85</v>
          </cell>
          <cell r="F833">
            <v>57.9</v>
          </cell>
          <cell r="G833">
            <v>0.20769061546749654</v>
          </cell>
          <cell r="H833">
            <v>0.015891989746211616</v>
          </cell>
        </row>
        <row r="834">
          <cell r="B834">
            <v>37698</v>
          </cell>
          <cell r="C834">
            <v>57.7408</v>
          </cell>
          <cell r="D834">
            <v>57.9095</v>
          </cell>
          <cell r="E834">
            <v>57.85</v>
          </cell>
          <cell r="F834">
            <v>57.9</v>
          </cell>
          <cell r="G834">
            <v>0.1891210374639792</v>
          </cell>
          <cell r="H834">
            <v>-0.016404907657642923</v>
          </cell>
        </row>
        <row r="835">
          <cell r="B835">
            <v>37699</v>
          </cell>
          <cell r="C835">
            <v>57.7528</v>
          </cell>
          <cell r="D835">
            <v>57.919</v>
          </cell>
          <cell r="E835">
            <v>57.75</v>
          </cell>
          <cell r="F835">
            <v>57.85</v>
          </cell>
          <cell r="G835">
            <v>-0.004848249781829764</v>
          </cell>
          <cell r="H835">
            <v>-0.11913189108927211</v>
          </cell>
        </row>
        <row r="836">
          <cell r="B836">
            <v>37700</v>
          </cell>
          <cell r="C836">
            <v>57.7503</v>
          </cell>
          <cell r="D836">
            <v>57.9013</v>
          </cell>
          <cell r="E836">
            <v>57.6</v>
          </cell>
          <cell r="F836">
            <v>57.7</v>
          </cell>
          <cell r="G836">
            <v>-0.26025838826811537</v>
          </cell>
          <cell r="H836">
            <v>-0.3476605879315253</v>
          </cell>
        </row>
        <row r="837">
          <cell r="B837">
            <v>37701</v>
          </cell>
          <cell r="C837">
            <v>57.7308</v>
          </cell>
          <cell r="D837">
            <v>57.8931</v>
          </cell>
          <cell r="E837">
            <v>58</v>
          </cell>
          <cell r="F837">
            <v>58.1</v>
          </cell>
          <cell r="G837">
            <v>0.46630221649448456</v>
          </cell>
          <cell r="H837">
            <v>0.35738283146006095</v>
          </cell>
        </row>
        <row r="838">
          <cell r="B838">
            <v>37702</v>
          </cell>
          <cell r="C838">
            <v>57.739</v>
          </cell>
          <cell r="D838">
            <v>57.9036</v>
          </cell>
          <cell r="E838">
            <v>58</v>
          </cell>
          <cell r="F838">
            <v>58.1</v>
          </cell>
          <cell r="G838">
            <v>0.4520341536916171</v>
          </cell>
          <cell r="H838">
            <v>0.3391844375824718</v>
          </cell>
        </row>
        <row r="839">
          <cell r="B839">
            <v>37704</v>
          </cell>
          <cell r="C839">
            <v>57.7395</v>
          </cell>
          <cell r="D839">
            <v>57.9029</v>
          </cell>
          <cell r="E839">
            <v>57.8</v>
          </cell>
          <cell r="F839">
            <v>57.9</v>
          </cell>
          <cell r="G839">
            <v>0.1047809558447814</v>
          </cell>
          <cell r="H839">
            <v>-0.0050083847268511585</v>
          </cell>
        </row>
        <row r="840">
          <cell r="B840">
            <v>37705</v>
          </cell>
          <cell r="C840">
            <v>57.7423</v>
          </cell>
          <cell r="D840">
            <v>57.9048</v>
          </cell>
          <cell r="E840">
            <v>57.9</v>
          </cell>
          <cell r="F840">
            <v>58</v>
          </cell>
          <cell r="G840">
            <v>0.27311000774128913</v>
          </cell>
          <cell r="H840">
            <v>0.16440778657382185</v>
          </cell>
        </row>
        <row r="841">
          <cell r="B841">
            <v>37706</v>
          </cell>
          <cell r="C841">
            <v>57.7176</v>
          </cell>
          <cell r="D841">
            <v>57.8963</v>
          </cell>
          <cell r="E841">
            <v>57.9</v>
          </cell>
          <cell r="F841">
            <v>58</v>
          </cell>
          <cell r="G841">
            <v>0.3160214561936069</v>
          </cell>
          <cell r="H841">
            <v>0.17911334575785234</v>
          </cell>
        </row>
        <row r="842">
          <cell r="B842">
            <v>37707</v>
          </cell>
          <cell r="C842">
            <v>57.6923</v>
          </cell>
          <cell r="D842">
            <v>57.8498</v>
          </cell>
          <cell r="E842">
            <v>57.9</v>
          </cell>
          <cell r="F842">
            <v>57.95</v>
          </cell>
          <cell r="G842">
            <v>0.3600133813351098</v>
          </cell>
          <cell r="H842">
            <v>0.1732071675269421</v>
          </cell>
        </row>
        <row r="843">
          <cell r="B843">
            <v>37708</v>
          </cell>
          <cell r="C843">
            <v>57.6983</v>
          </cell>
          <cell r="D843">
            <v>57.8616</v>
          </cell>
          <cell r="E843">
            <v>57.85</v>
          </cell>
          <cell r="F843">
            <v>57.95</v>
          </cell>
          <cell r="G843">
            <v>0.2629193581093345</v>
          </cell>
          <cell r="H843">
            <v>0.152778353865085</v>
          </cell>
        </row>
        <row r="844">
          <cell r="B844">
            <v>37709</v>
          </cell>
          <cell r="C844">
            <v>57.7447</v>
          </cell>
          <cell r="D844">
            <v>57.9125</v>
          </cell>
          <cell r="E844">
            <v>57.85</v>
          </cell>
          <cell r="F844">
            <v>57.95</v>
          </cell>
          <cell r="G844">
            <v>0.18235439789279315</v>
          </cell>
          <cell r="H844">
            <v>0.06475285991798216</v>
          </cell>
        </row>
        <row r="845">
          <cell r="B845">
            <v>37711</v>
          </cell>
          <cell r="C845">
            <v>57.7623</v>
          </cell>
          <cell r="D845">
            <v>57.9248</v>
          </cell>
          <cell r="E845">
            <v>57.85</v>
          </cell>
          <cell r="F845">
            <v>57.9</v>
          </cell>
          <cell r="G845">
            <v>0.15182913422768501</v>
          </cell>
          <cell r="H845">
            <v>-0.04281413142557082</v>
          </cell>
        </row>
        <row r="846">
          <cell r="B846">
            <v>37712</v>
          </cell>
          <cell r="C846">
            <v>57.7649</v>
          </cell>
          <cell r="D846">
            <v>57.9262</v>
          </cell>
          <cell r="E846">
            <v>57.75</v>
          </cell>
          <cell r="F846">
            <v>57.8</v>
          </cell>
          <cell r="G846">
            <v>-0.025794210671181376</v>
          </cell>
          <cell r="H846">
            <v>-0.21786341931630987</v>
          </cell>
        </row>
        <row r="847">
          <cell r="B847">
            <v>37713</v>
          </cell>
          <cell r="C847">
            <v>57.7554</v>
          </cell>
          <cell r="D847">
            <v>57.9158</v>
          </cell>
          <cell r="E847">
            <v>57.75</v>
          </cell>
          <cell r="F847">
            <v>57.85</v>
          </cell>
          <cell r="G847">
            <v>-0.009349775085968803</v>
          </cell>
          <cell r="H847">
            <v>-0.11361321090271716</v>
          </cell>
        </row>
        <row r="848">
          <cell r="B848">
            <v>37714</v>
          </cell>
          <cell r="C848">
            <v>57.745</v>
          </cell>
          <cell r="D848">
            <v>57.9068</v>
          </cell>
          <cell r="E848">
            <v>57.85</v>
          </cell>
          <cell r="F848">
            <v>57.9</v>
          </cell>
          <cell r="G848">
            <v>0.18183392501515974</v>
          </cell>
          <cell r="H848">
            <v>-0.01174300772965932</v>
          </cell>
        </row>
        <row r="849">
          <cell r="B849">
            <v>37715</v>
          </cell>
          <cell r="C849">
            <v>57.7249</v>
          </cell>
          <cell r="D849">
            <v>57.8962</v>
          </cell>
          <cell r="E849">
            <v>57.9</v>
          </cell>
          <cell r="F849">
            <v>57.95</v>
          </cell>
          <cell r="G849">
            <v>0.30333530244314066</v>
          </cell>
          <cell r="H849">
            <v>0.09292492426100939</v>
          </cell>
        </row>
        <row r="850">
          <cell r="B850">
            <v>37716</v>
          </cell>
          <cell r="C850">
            <v>57.7076</v>
          </cell>
          <cell r="D850">
            <v>57.865</v>
          </cell>
          <cell r="E850">
            <v>57.85</v>
          </cell>
          <cell r="F850">
            <v>57.9</v>
          </cell>
          <cell r="G850">
            <v>0.24676125848242186</v>
          </cell>
          <cell r="H850">
            <v>0.06048561306488653</v>
          </cell>
        </row>
        <row r="851">
          <cell r="B851">
            <v>37718</v>
          </cell>
          <cell r="C851">
            <v>57.7091</v>
          </cell>
          <cell r="D851">
            <v>57.8744</v>
          </cell>
          <cell r="E851">
            <v>57.8</v>
          </cell>
          <cell r="F851">
            <v>57.9</v>
          </cell>
          <cell r="G851">
            <v>0.15751415288056436</v>
          </cell>
          <cell r="H851">
            <v>0.044233719917609826</v>
          </cell>
        </row>
        <row r="852">
          <cell r="B852">
            <v>37719</v>
          </cell>
          <cell r="C852">
            <v>57.7265</v>
          </cell>
          <cell r="D852">
            <v>57.8883</v>
          </cell>
          <cell r="E852">
            <v>57.75</v>
          </cell>
          <cell r="F852">
            <v>57.85</v>
          </cell>
          <cell r="G852">
            <v>0.0407092063437044</v>
          </cell>
          <cell r="H852">
            <v>-0.06616190145504283</v>
          </cell>
        </row>
        <row r="853">
          <cell r="B853">
            <v>37720</v>
          </cell>
          <cell r="C853">
            <v>57.6976</v>
          </cell>
          <cell r="D853">
            <v>57.863</v>
          </cell>
          <cell r="E853">
            <v>57.85</v>
          </cell>
          <cell r="F853">
            <v>57.9</v>
          </cell>
          <cell r="G853">
            <v>0.2641357699453705</v>
          </cell>
          <cell r="H853">
            <v>0.06394414392616878</v>
          </cell>
        </row>
        <row r="854">
          <cell r="B854">
            <v>37721</v>
          </cell>
          <cell r="C854">
            <v>57.6694</v>
          </cell>
          <cell r="D854">
            <v>57.8301</v>
          </cell>
          <cell r="E854">
            <v>57.9</v>
          </cell>
          <cell r="F854">
            <v>57.95</v>
          </cell>
          <cell r="G854">
            <v>0.3998654399039967</v>
          </cell>
          <cell r="H854">
            <v>0.2073314761689868</v>
          </cell>
        </row>
        <row r="855">
          <cell r="B855">
            <v>37722</v>
          </cell>
          <cell r="C855">
            <v>57.658</v>
          </cell>
          <cell r="D855">
            <v>57.8185</v>
          </cell>
          <cell r="E855">
            <v>57.9</v>
          </cell>
          <cell r="F855">
            <v>57.95</v>
          </cell>
          <cell r="G855">
            <v>0.4197162579347139</v>
          </cell>
          <cell r="H855">
            <v>0.22743585530583224</v>
          </cell>
        </row>
        <row r="856">
          <cell r="B856">
            <v>37723</v>
          </cell>
          <cell r="C856">
            <v>57.6575</v>
          </cell>
          <cell r="D856">
            <v>57.818</v>
          </cell>
          <cell r="E856">
            <v>57.9</v>
          </cell>
          <cell r="F856">
            <v>57.95</v>
          </cell>
          <cell r="G856">
            <v>0.42058708754281704</v>
          </cell>
          <cell r="H856">
            <v>0.22830260472518077</v>
          </cell>
        </row>
        <row r="857">
          <cell r="B857">
            <v>37725</v>
          </cell>
          <cell r="C857">
            <v>57.6627</v>
          </cell>
          <cell r="D857">
            <v>57.8246</v>
          </cell>
          <cell r="E857">
            <v>57.85</v>
          </cell>
          <cell r="F857">
            <v>57.9</v>
          </cell>
          <cell r="G857">
            <v>0.3248200309732296</v>
          </cell>
          <cell r="H857">
            <v>0.1303943304406808</v>
          </cell>
        </row>
        <row r="858">
          <cell r="B858">
            <v>37726</v>
          </cell>
          <cell r="C858">
            <v>57.6815</v>
          </cell>
          <cell r="D858">
            <v>57.8397</v>
          </cell>
          <cell r="E858">
            <v>57.85</v>
          </cell>
          <cell r="F858">
            <v>57.9</v>
          </cell>
          <cell r="G858">
            <v>0.2921213907405349</v>
          </cell>
          <cell r="H858">
            <v>0.10425365276790512</v>
          </cell>
        </row>
        <row r="859">
          <cell r="B859">
            <v>37727</v>
          </cell>
          <cell r="C859">
            <v>57.6952</v>
          </cell>
          <cell r="D859">
            <v>57.8557</v>
          </cell>
          <cell r="E859">
            <v>57.9</v>
          </cell>
          <cell r="F859">
            <v>57.95</v>
          </cell>
          <cell r="G859">
            <v>0.354968870893937</v>
          </cell>
          <cell r="H859">
            <v>0.16299171905275373</v>
          </cell>
        </row>
        <row r="860">
          <cell r="B860">
            <v>37728</v>
          </cell>
          <cell r="C860">
            <v>57.7065</v>
          </cell>
          <cell r="D860">
            <v>57.8685</v>
          </cell>
          <cell r="E860">
            <v>57.9</v>
          </cell>
          <cell r="F860">
            <v>57.95</v>
          </cell>
          <cell r="G860">
            <v>0.3353175118920749</v>
          </cell>
          <cell r="H860">
            <v>0.14083655183736482</v>
          </cell>
        </row>
        <row r="861">
          <cell r="B861">
            <v>37729</v>
          </cell>
          <cell r="C861">
            <v>57.7053</v>
          </cell>
          <cell r="D861">
            <v>57.866</v>
          </cell>
          <cell r="E861">
            <v>57.9</v>
          </cell>
          <cell r="F861">
            <v>57.95</v>
          </cell>
          <cell r="G861">
            <v>0.3374040166154537</v>
          </cell>
          <cell r="H861">
            <v>0.14516296270694912</v>
          </cell>
        </row>
        <row r="862">
          <cell r="B862">
            <v>37730</v>
          </cell>
          <cell r="C862">
            <v>57.7046</v>
          </cell>
          <cell r="D862">
            <v>57.8668</v>
          </cell>
          <cell r="E862">
            <v>57.9</v>
          </cell>
          <cell r="F862">
            <v>57.95</v>
          </cell>
          <cell r="G862">
            <v>0.3386211844462995</v>
          </cell>
          <cell r="H862">
            <v>0.14377847055652818</v>
          </cell>
        </row>
        <row r="863">
          <cell r="B863">
            <v>37732</v>
          </cell>
          <cell r="C863">
            <v>57.7117</v>
          </cell>
          <cell r="D863">
            <v>57.8742</v>
          </cell>
          <cell r="E863">
            <v>57.85</v>
          </cell>
          <cell r="F863">
            <v>57.9</v>
          </cell>
          <cell r="G863">
            <v>0.23963944919314623</v>
          </cell>
          <cell r="H863">
            <v>0.04457944991031706</v>
          </cell>
        </row>
        <row r="864">
          <cell r="B864">
            <v>37733</v>
          </cell>
          <cell r="C864">
            <v>57.734</v>
          </cell>
          <cell r="D864">
            <v>57.8964</v>
          </cell>
          <cell r="E864">
            <v>57.9</v>
          </cell>
          <cell r="F864">
            <v>57.95</v>
          </cell>
          <cell r="G864">
            <v>0.28752554820382586</v>
          </cell>
          <cell r="H864">
            <v>0.09257915863508435</v>
          </cell>
        </row>
        <row r="865">
          <cell r="B865">
            <v>37734</v>
          </cell>
          <cell r="C865">
            <v>57.7415</v>
          </cell>
          <cell r="D865">
            <v>57.9012</v>
          </cell>
          <cell r="E865">
            <v>57.9</v>
          </cell>
          <cell r="F865">
            <v>57.95</v>
          </cell>
          <cell r="G865">
            <v>0.2744992769498481</v>
          </cell>
          <cell r="H865">
            <v>0.08428150021070367</v>
          </cell>
        </row>
        <row r="866">
          <cell r="B866">
            <v>37735</v>
          </cell>
          <cell r="C866">
            <v>57.7225</v>
          </cell>
          <cell r="D866">
            <v>57.8842</v>
          </cell>
          <cell r="E866">
            <v>57.83</v>
          </cell>
          <cell r="F866">
            <v>57.93</v>
          </cell>
          <cell r="G866">
            <v>0.18623586989475804</v>
          </cell>
          <cell r="H866">
            <v>0.07912349138452263</v>
          </cell>
        </row>
        <row r="867">
          <cell r="B867">
            <v>37736</v>
          </cell>
          <cell r="C867">
            <v>57.6898</v>
          </cell>
          <cell r="D867">
            <v>57.8511</v>
          </cell>
          <cell r="E867">
            <v>57.85</v>
          </cell>
          <cell r="F867">
            <v>57.9</v>
          </cell>
          <cell r="G867">
            <v>0.27769207034866344</v>
          </cell>
          <cell r="H867">
            <v>0.08452734693030238</v>
          </cell>
        </row>
        <row r="868">
          <cell r="B868">
            <v>37737</v>
          </cell>
          <cell r="C868">
            <v>57.6817</v>
          </cell>
          <cell r="D868">
            <v>57.8439</v>
          </cell>
          <cell r="E868">
            <v>57.85</v>
          </cell>
          <cell r="F868">
            <v>57.9</v>
          </cell>
          <cell r="G868">
            <v>0.2917736474479811</v>
          </cell>
          <cell r="H868">
            <v>0.09698516178888475</v>
          </cell>
        </row>
        <row r="869">
          <cell r="B869">
            <v>37739</v>
          </cell>
          <cell r="C869">
            <v>57.6772</v>
          </cell>
          <cell r="D869">
            <v>57.8379</v>
          </cell>
          <cell r="E869">
            <v>57.9</v>
          </cell>
          <cell r="F869">
            <v>57.95</v>
          </cell>
          <cell r="G869">
            <v>0.38628782257113636</v>
          </cell>
          <cell r="H869">
            <v>0.19381754870077442</v>
          </cell>
        </row>
        <row r="870">
          <cell r="B870">
            <v>37740</v>
          </cell>
          <cell r="C870">
            <v>57.676</v>
          </cell>
          <cell r="D870">
            <v>57.836</v>
          </cell>
          <cell r="E870">
            <v>57.9</v>
          </cell>
          <cell r="F870">
            <v>57.95</v>
          </cell>
          <cell r="G870">
            <v>0.38837644774255603</v>
          </cell>
          <cell r="H870">
            <v>0.19710906701709027</v>
          </cell>
        </row>
        <row r="871">
          <cell r="B871">
            <v>37741</v>
          </cell>
          <cell r="C871">
            <v>57.7316</v>
          </cell>
          <cell r="D871">
            <v>57.8945</v>
          </cell>
          <cell r="E871">
            <v>57.85</v>
          </cell>
          <cell r="F871">
            <v>57.9</v>
          </cell>
          <cell r="G871">
            <v>0.20508698875486073</v>
          </cell>
          <cell r="H871">
            <v>0.00950003886379162</v>
          </cell>
        </row>
        <row r="872">
          <cell r="B872">
            <v>37743</v>
          </cell>
          <cell r="C872">
            <v>57.7417</v>
          </cell>
          <cell r="D872">
            <v>57.9026</v>
          </cell>
          <cell r="E872">
            <v>57.85</v>
          </cell>
          <cell r="F872">
            <v>57.9</v>
          </cell>
          <cell r="G872">
            <v>0.18755942412502546</v>
          </cell>
          <cell r="H872">
            <v>-0.0044902992266341165</v>
          </cell>
        </row>
        <row r="873">
          <cell r="B873">
            <v>37744</v>
          </cell>
          <cell r="C873">
            <v>57.7236</v>
          </cell>
          <cell r="D873">
            <v>57.8854</v>
          </cell>
          <cell r="E873">
            <v>57.85</v>
          </cell>
          <cell r="F873">
            <v>57.9</v>
          </cell>
          <cell r="G873">
            <v>0.21897456153116548</v>
          </cell>
          <cell r="H873">
            <v>0.025222249479145864</v>
          </cell>
        </row>
        <row r="874">
          <cell r="B874">
            <v>37746</v>
          </cell>
          <cell r="C874">
            <v>57.7271</v>
          </cell>
          <cell r="D874">
            <v>57.8883</v>
          </cell>
          <cell r="E874">
            <v>57.85</v>
          </cell>
          <cell r="F874">
            <v>57.9</v>
          </cell>
          <cell r="G874">
            <v>0.212898274813738</v>
          </cell>
          <cell r="H874">
            <v>0.02021133804239821</v>
          </cell>
        </row>
        <row r="875">
          <cell r="B875">
            <v>37747</v>
          </cell>
          <cell r="C875">
            <v>57.7235</v>
          </cell>
          <cell r="D875">
            <v>57.8836</v>
          </cell>
          <cell r="E875">
            <v>57.85</v>
          </cell>
          <cell r="F875">
            <v>57.9</v>
          </cell>
          <cell r="G875">
            <v>0.2191481805503825</v>
          </cell>
          <cell r="H875">
            <v>0.028332722912875676</v>
          </cell>
        </row>
        <row r="876">
          <cell r="B876">
            <v>37748</v>
          </cell>
          <cell r="C876">
            <v>57.7176</v>
          </cell>
          <cell r="D876">
            <v>57.8767</v>
          </cell>
          <cell r="E876">
            <v>57.85</v>
          </cell>
          <cell r="F876">
            <v>57.9</v>
          </cell>
          <cell r="G876">
            <v>0.22939276754404908</v>
          </cell>
          <cell r="H876">
            <v>0.04025799674134667</v>
          </cell>
        </row>
        <row r="877">
          <cell r="B877">
            <v>37749</v>
          </cell>
          <cell r="C877">
            <v>57.7108</v>
          </cell>
          <cell r="D877">
            <v>57.8718</v>
          </cell>
          <cell r="E877">
            <v>57.85</v>
          </cell>
          <cell r="F877">
            <v>57.9</v>
          </cell>
          <cell r="G877">
            <v>0.24120268649889176</v>
          </cell>
          <cell r="H877">
            <v>0.04872839621369687</v>
          </cell>
        </row>
        <row r="878">
          <cell r="B878">
            <v>37750</v>
          </cell>
          <cell r="C878">
            <v>57.675</v>
          </cell>
          <cell r="D878">
            <v>57.8365</v>
          </cell>
          <cell r="E878">
            <v>57.85</v>
          </cell>
          <cell r="F878">
            <v>57.9</v>
          </cell>
          <cell r="G878">
            <v>0.30342436064153316</v>
          </cell>
          <cell r="H878">
            <v>0.10979225921346843</v>
          </cell>
        </row>
        <row r="879">
          <cell r="B879">
            <v>37751</v>
          </cell>
          <cell r="C879">
            <v>57.6557</v>
          </cell>
          <cell r="D879">
            <v>57.8376</v>
          </cell>
          <cell r="E879">
            <v>57.85</v>
          </cell>
          <cell r="F879">
            <v>57.9</v>
          </cell>
          <cell r="G879">
            <v>0.33700050472025894</v>
          </cell>
          <cell r="H879">
            <v>0.10788829412008223</v>
          </cell>
        </row>
        <row r="880">
          <cell r="B880">
            <v>37753</v>
          </cell>
          <cell r="C880">
            <v>57.6867</v>
          </cell>
          <cell r="D880">
            <v>57.8465</v>
          </cell>
          <cell r="E880">
            <v>57.8</v>
          </cell>
          <cell r="F880">
            <v>57.85</v>
          </cell>
          <cell r="G880">
            <v>0.19640575730626866</v>
          </cell>
          <cell r="H880">
            <v>0.006050495708474153</v>
          </cell>
        </row>
        <row r="881">
          <cell r="B881">
            <v>37754</v>
          </cell>
          <cell r="C881">
            <v>57.6899</v>
          </cell>
          <cell r="D881">
            <v>57.8494</v>
          </cell>
          <cell r="E881">
            <v>57.8</v>
          </cell>
          <cell r="F881">
            <v>57.85</v>
          </cell>
          <cell r="G881">
            <v>0.19084796472172016</v>
          </cell>
          <cell r="H881">
            <v>0.0010371758393321307</v>
          </cell>
        </row>
        <row r="882">
          <cell r="B882">
            <v>37755</v>
          </cell>
          <cell r="C882">
            <v>57.6939</v>
          </cell>
          <cell r="D882">
            <v>57.8543</v>
          </cell>
          <cell r="E882">
            <v>57.8</v>
          </cell>
          <cell r="F882">
            <v>57.85</v>
          </cell>
          <cell r="G882">
            <v>0.18390159098275186</v>
          </cell>
          <cell r="H882">
            <v>-0.007432463965514467</v>
          </cell>
        </row>
        <row r="883">
          <cell r="B883">
            <v>37757</v>
          </cell>
          <cell r="C883">
            <v>57.704</v>
          </cell>
          <cell r="D883">
            <v>57.8661</v>
          </cell>
          <cell r="E883">
            <v>57.85</v>
          </cell>
          <cell r="F883">
            <v>57.9</v>
          </cell>
          <cell r="G883">
            <v>0.25301538888118813</v>
          </cell>
          <cell r="H883">
            <v>0.05858352299532127</v>
          </cell>
        </row>
        <row r="884">
          <cell r="B884">
            <v>37758</v>
          </cell>
          <cell r="C884">
            <v>57.7055</v>
          </cell>
          <cell r="D884">
            <v>57.8691</v>
          </cell>
          <cell r="E884">
            <v>57.85</v>
          </cell>
          <cell r="F884">
            <v>57.9</v>
          </cell>
          <cell r="G884">
            <v>0.2504094063824085</v>
          </cell>
          <cell r="H884">
            <v>0.05339637215715379</v>
          </cell>
        </row>
        <row r="885">
          <cell r="B885">
            <v>37760</v>
          </cell>
          <cell r="C885">
            <v>57.7075</v>
          </cell>
          <cell r="D885">
            <v>57.8669</v>
          </cell>
          <cell r="E885">
            <v>57.8</v>
          </cell>
          <cell r="F885">
            <v>57.85</v>
          </cell>
          <cell r="G885">
            <v>0.16029112333751078</v>
          </cell>
          <cell r="H885">
            <v>-0.029204951362522776</v>
          </cell>
        </row>
        <row r="886">
          <cell r="B886">
            <v>37761</v>
          </cell>
          <cell r="C886">
            <v>57.7006</v>
          </cell>
          <cell r="D886">
            <v>57.8583</v>
          </cell>
          <cell r="E886">
            <v>57.8</v>
          </cell>
          <cell r="F886">
            <v>57.85</v>
          </cell>
          <cell r="G886">
            <v>0.17226857259715794</v>
          </cell>
          <cell r="H886">
            <v>-0.014345392104500858</v>
          </cell>
        </row>
        <row r="887">
          <cell r="B887">
            <v>37762</v>
          </cell>
          <cell r="C887">
            <v>57.6615</v>
          </cell>
          <cell r="D887">
            <v>57.8247</v>
          </cell>
          <cell r="E887">
            <v>57.8</v>
          </cell>
          <cell r="F887">
            <v>57.85</v>
          </cell>
          <cell r="G887">
            <v>0.24019493075969323</v>
          </cell>
          <cell r="H887">
            <v>0.043752929111610495</v>
          </cell>
        </row>
        <row r="888">
          <cell r="B888">
            <v>37763</v>
          </cell>
          <cell r="C888">
            <v>57.6244</v>
          </cell>
          <cell r="D888">
            <v>57.7834</v>
          </cell>
          <cell r="E888">
            <v>57.8</v>
          </cell>
          <cell r="F888">
            <v>57.85</v>
          </cell>
          <cell r="G888">
            <v>0.3047320232401478</v>
          </cell>
          <cell r="H888">
            <v>0.11525801527774604</v>
          </cell>
        </row>
        <row r="889">
          <cell r="B889">
            <v>37764</v>
          </cell>
          <cell r="C889">
            <v>57.573</v>
          </cell>
          <cell r="D889">
            <v>57.7362</v>
          </cell>
          <cell r="E889">
            <v>57.8</v>
          </cell>
          <cell r="F889">
            <v>57.85</v>
          </cell>
          <cell r="G889">
            <v>0.39428204192937094</v>
          </cell>
          <cell r="H889">
            <v>0.19710337708405606</v>
          </cell>
        </row>
        <row r="890">
          <cell r="B890">
            <v>37765</v>
          </cell>
          <cell r="C890">
            <v>57.5572</v>
          </cell>
          <cell r="D890">
            <v>57.7218</v>
          </cell>
          <cell r="E890">
            <v>57.8</v>
          </cell>
          <cell r="F890">
            <v>57.85</v>
          </cell>
          <cell r="G890">
            <v>0.42184122924672407</v>
          </cell>
          <cell r="H890">
            <v>0.2220997959176596</v>
          </cell>
        </row>
        <row r="891">
          <cell r="B891">
            <v>37767</v>
          </cell>
          <cell r="C891">
            <v>57.5602</v>
          </cell>
          <cell r="D891">
            <v>57.7238</v>
          </cell>
          <cell r="E891">
            <v>57.77</v>
          </cell>
          <cell r="F891">
            <v>57.82</v>
          </cell>
          <cell r="G891">
            <v>0.3644879621683061</v>
          </cell>
          <cell r="H891">
            <v>0.1666556948780281</v>
          </cell>
        </row>
        <row r="892">
          <cell r="B892">
            <v>37768</v>
          </cell>
          <cell r="C892">
            <v>57.5614</v>
          </cell>
          <cell r="D892">
            <v>57.7237</v>
          </cell>
          <cell r="E892">
            <v>57.75</v>
          </cell>
          <cell r="F892">
            <v>57.8</v>
          </cell>
          <cell r="G892">
            <v>0.32765012664737303</v>
          </cell>
          <cell r="H892">
            <v>0.13218140902263065</v>
          </cell>
        </row>
        <row r="893">
          <cell r="B893">
            <v>37769</v>
          </cell>
          <cell r="C893">
            <v>57.5552</v>
          </cell>
          <cell r="D893">
            <v>57.7162</v>
          </cell>
          <cell r="E893">
            <v>57.77</v>
          </cell>
          <cell r="F893">
            <v>57.82</v>
          </cell>
          <cell r="G893">
            <v>0.37320693873013017</v>
          </cell>
          <cell r="H893">
            <v>0.17984551997532697</v>
          </cell>
        </row>
        <row r="894">
          <cell r="B894">
            <v>37770</v>
          </cell>
          <cell r="C894">
            <v>57.5278</v>
          </cell>
          <cell r="D894">
            <v>57.6923</v>
          </cell>
          <cell r="E894">
            <v>57.75</v>
          </cell>
          <cell r="F894">
            <v>57.8</v>
          </cell>
          <cell r="G894">
            <v>0.38624804007801594</v>
          </cell>
          <cell r="H894">
            <v>0.1866800248906598</v>
          </cell>
        </row>
        <row r="895">
          <cell r="B895">
            <v>37771</v>
          </cell>
          <cell r="C895">
            <v>57.5422</v>
          </cell>
          <cell r="D895">
            <v>57.7068</v>
          </cell>
          <cell r="E895">
            <v>57.77</v>
          </cell>
          <cell r="F895">
            <v>57.82</v>
          </cell>
          <cell r="G895">
            <v>0.3958833690752213</v>
          </cell>
          <cell r="H895">
            <v>0.19616405692223288</v>
          </cell>
        </row>
        <row r="896">
          <cell r="B896">
            <v>37772</v>
          </cell>
          <cell r="C896">
            <v>57.5436</v>
          </cell>
          <cell r="D896">
            <v>57.7069</v>
          </cell>
          <cell r="E896">
            <v>57.77</v>
          </cell>
          <cell r="F896">
            <v>57.82</v>
          </cell>
          <cell r="G896">
            <v>0.39344079967191015</v>
          </cell>
          <cell r="H896">
            <v>0.19599042748787904</v>
          </cell>
        </row>
        <row r="897">
          <cell r="B897">
            <v>37774</v>
          </cell>
          <cell r="C897">
            <v>57.5813</v>
          </cell>
          <cell r="D897">
            <v>57.7444</v>
          </cell>
          <cell r="E897">
            <v>57.8</v>
          </cell>
          <cell r="F897">
            <v>57.85</v>
          </cell>
          <cell r="G897">
            <v>0.3798108066334007</v>
          </cell>
          <cell r="H897">
            <v>0.18287487617847373</v>
          </cell>
        </row>
        <row r="898">
          <cell r="B898">
            <v>37775</v>
          </cell>
          <cell r="C898">
            <v>57.6606</v>
          </cell>
          <cell r="D898">
            <v>57.8272</v>
          </cell>
          <cell r="E898">
            <v>57.8</v>
          </cell>
          <cell r="F898">
            <v>57.84</v>
          </cell>
          <cell r="G898">
            <v>0.24175953770858238</v>
          </cell>
          <cell r="H898">
            <v>0.0221349122904199</v>
          </cell>
        </row>
        <row r="899">
          <cell r="B899">
            <v>37776</v>
          </cell>
          <cell r="C899">
            <v>57.6642</v>
          </cell>
          <cell r="D899">
            <v>57.8258</v>
          </cell>
          <cell r="E899">
            <v>57.8</v>
          </cell>
          <cell r="F899">
            <v>57.85</v>
          </cell>
          <cell r="G899">
            <v>0.2355014029501773</v>
          </cell>
          <cell r="H899">
            <v>0.04184983173600788</v>
          </cell>
        </row>
        <row r="900">
          <cell r="B900">
            <v>37777</v>
          </cell>
          <cell r="C900">
            <v>57.63</v>
          </cell>
          <cell r="D900">
            <v>57.79</v>
          </cell>
          <cell r="E900">
            <v>57.95</v>
          </cell>
          <cell r="F900">
            <v>58</v>
          </cell>
          <cell r="G900">
            <v>0.5552663543293428</v>
          </cell>
          <cell r="H900">
            <v>0.36338466862779173</v>
          </cell>
        </row>
        <row r="901">
          <cell r="B901">
            <v>37778</v>
          </cell>
          <cell r="C901">
            <v>57.6</v>
          </cell>
          <cell r="D901">
            <v>57.77</v>
          </cell>
          <cell r="E901">
            <v>57.97</v>
          </cell>
          <cell r="F901">
            <v>58.02</v>
          </cell>
          <cell r="G901">
            <v>0.6423611111111066</v>
          </cell>
          <cell r="H901">
            <v>0.4327505625757313</v>
          </cell>
        </row>
        <row r="902">
          <cell r="B902">
            <v>37779</v>
          </cell>
          <cell r="C902">
            <v>57.5993</v>
          </cell>
          <cell r="D902">
            <v>57.7619</v>
          </cell>
          <cell r="E902">
            <v>57.95</v>
          </cell>
          <cell r="F902">
            <v>57.99</v>
          </cell>
          <cell r="G902">
            <v>0.6088615660259818</v>
          </cell>
          <cell r="H902">
            <v>0.394896982266866</v>
          </cell>
        </row>
        <row r="903">
          <cell r="B903">
            <v>37781</v>
          </cell>
          <cell r="C903">
            <v>57.5927</v>
          </cell>
          <cell r="D903">
            <v>57.756</v>
          </cell>
          <cell r="E903">
            <v>57.8</v>
          </cell>
          <cell r="F903">
            <v>57.85</v>
          </cell>
          <cell r="G903">
            <v>0.35994145091304364</v>
          </cell>
          <cell r="H903">
            <v>0.1627536533000921</v>
          </cell>
        </row>
        <row r="904">
          <cell r="B904">
            <v>37782</v>
          </cell>
          <cell r="C904">
            <v>57.6118</v>
          </cell>
          <cell r="D904">
            <v>57.7738</v>
          </cell>
          <cell r="E904">
            <v>57.8</v>
          </cell>
          <cell r="F904">
            <v>57.85</v>
          </cell>
          <cell r="G904">
            <v>0.3266691892980167</v>
          </cell>
          <cell r="H904">
            <v>0.13189369575828497</v>
          </cell>
        </row>
        <row r="905">
          <cell r="B905">
            <v>37783</v>
          </cell>
          <cell r="C905">
            <v>57.6253</v>
          </cell>
          <cell r="D905">
            <v>57.7852</v>
          </cell>
          <cell r="E905">
            <v>57.85</v>
          </cell>
          <cell r="F905">
            <v>57.9</v>
          </cell>
          <cell r="G905">
            <v>0.38993289405868353</v>
          </cell>
          <cell r="H905">
            <v>0.1986667866512452</v>
          </cell>
        </row>
        <row r="906">
          <cell r="B906">
            <v>37784</v>
          </cell>
          <cell r="C906">
            <v>57.6219</v>
          </cell>
          <cell r="D906">
            <v>57.7868</v>
          </cell>
          <cell r="E906">
            <v>57.9</v>
          </cell>
          <cell r="F906">
            <v>57.95</v>
          </cell>
          <cell r="G906">
            <v>0.48262900043213086</v>
          </cell>
          <cell r="H906">
            <v>0.28241743789239643</v>
          </cell>
        </row>
        <row r="907">
          <cell r="B907">
            <v>37785</v>
          </cell>
          <cell r="C907">
            <v>57.6352</v>
          </cell>
          <cell r="D907">
            <v>57.7916</v>
          </cell>
          <cell r="E907">
            <v>57.92</v>
          </cell>
          <cell r="F907">
            <v>57.97</v>
          </cell>
          <cell r="G907">
            <v>0.4941424684914847</v>
          </cell>
          <cell r="H907">
            <v>0.30869538133568947</v>
          </cell>
        </row>
        <row r="908">
          <cell r="B908">
            <v>37786</v>
          </cell>
          <cell r="C908">
            <v>57.6387</v>
          </cell>
          <cell r="D908">
            <v>57.7942</v>
          </cell>
          <cell r="E908">
            <v>57.92</v>
          </cell>
          <cell r="F908">
            <v>57.97</v>
          </cell>
          <cell r="G908">
            <v>0.4880401535773736</v>
          </cell>
          <cell r="H908">
            <v>0.30418277266577337</v>
          </cell>
        </row>
        <row r="909">
          <cell r="B909">
            <v>37788</v>
          </cell>
          <cell r="C909">
            <v>57.6423</v>
          </cell>
          <cell r="D909">
            <v>57.8034</v>
          </cell>
          <cell r="E909">
            <v>57.88</v>
          </cell>
          <cell r="F909">
            <v>57.93</v>
          </cell>
          <cell r="G909">
            <v>0.41237077632225605</v>
          </cell>
          <cell r="H909">
            <v>0.21901825844153852</v>
          </cell>
        </row>
        <row r="910">
          <cell r="B910">
            <v>37789</v>
          </cell>
          <cell r="C910">
            <v>57.6472</v>
          </cell>
          <cell r="D910">
            <v>57.8037</v>
          </cell>
          <cell r="E910">
            <v>57.88</v>
          </cell>
          <cell r="F910">
            <v>57.93</v>
          </cell>
          <cell r="G910">
            <v>0.4038357457083858</v>
          </cell>
          <cell r="H910">
            <v>0.21849812382252437</v>
          </cell>
        </row>
        <row r="911">
          <cell r="B911">
            <v>37790</v>
          </cell>
          <cell r="C911">
            <v>57.6542</v>
          </cell>
          <cell r="D911">
            <v>57.8114</v>
          </cell>
          <cell r="E911">
            <v>57.88</v>
          </cell>
          <cell r="F911">
            <v>57.93</v>
          </cell>
          <cell r="G911">
            <v>0.3916453614827706</v>
          </cell>
          <cell r="H911">
            <v>0.2051498493376751</v>
          </cell>
        </row>
        <row r="912">
          <cell r="B912">
            <v>37791</v>
          </cell>
          <cell r="C912">
            <v>57.6644</v>
          </cell>
          <cell r="D912">
            <v>57.8227</v>
          </cell>
          <cell r="E912">
            <v>57.92</v>
          </cell>
          <cell r="F912">
            <v>57.97</v>
          </cell>
          <cell r="G912">
            <v>0.4432544169366215</v>
          </cell>
          <cell r="H912">
            <v>0.2547442440425669</v>
          </cell>
        </row>
        <row r="913">
          <cell r="B913">
            <v>37792</v>
          </cell>
          <cell r="C913">
            <v>57.7111</v>
          </cell>
          <cell r="D913">
            <v>57.8719</v>
          </cell>
          <cell r="E913">
            <v>57.9</v>
          </cell>
          <cell r="F913">
            <v>57.95</v>
          </cell>
          <cell r="G913">
            <v>0.32732004761648403</v>
          </cell>
          <cell r="H913">
            <v>0.1349532329161584</v>
          </cell>
        </row>
        <row r="914">
          <cell r="B914">
            <v>37793</v>
          </cell>
          <cell r="C914">
            <v>57.7233</v>
          </cell>
          <cell r="D914">
            <v>57.8862</v>
          </cell>
          <cell r="E914">
            <v>57.9</v>
          </cell>
          <cell r="F914">
            <v>57.95</v>
          </cell>
          <cell r="G914">
            <v>0.30611555472399665</v>
          </cell>
          <cell r="H914">
            <v>0.11021625188732465</v>
          </cell>
        </row>
        <row r="915">
          <cell r="B915">
            <v>37795</v>
          </cell>
          <cell r="C915">
            <v>57.727</v>
          </cell>
          <cell r="D915">
            <v>57.8862</v>
          </cell>
          <cell r="E915">
            <v>57.9</v>
          </cell>
          <cell r="F915">
            <v>57.95</v>
          </cell>
          <cell r="G915">
            <v>0.2996864552116026</v>
          </cell>
          <cell r="H915">
            <v>0.11021625188732465</v>
          </cell>
        </row>
        <row r="916">
          <cell r="B916">
            <v>37796</v>
          </cell>
          <cell r="C916">
            <v>57.7265</v>
          </cell>
          <cell r="D916">
            <v>57.8874</v>
          </cell>
          <cell r="E916">
            <v>57.97</v>
          </cell>
          <cell r="F916">
            <v>58</v>
          </cell>
          <cell r="G916">
            <v>0.4218166699869166</v>
          </cell>
          <cell r="H916">
            <v>0.19451555951727056</v>
          </cell>
        </row>
        <row r="917">
          <cell r="B917">
            <v>37797</v>
          </cell>
          <cell r="C917">
            <v>57.7273</v>
          </cell>
          <cell r="D917">
            <v>57.8857</v>
          </cell>
          <cell r="E917">
            <v>58.23</v>
          </cell>
          <cell r="F917">
            <v>58.28</v>
          </cell>
          <cell r="G917">
            <v>0.870818486227482</v>
          </cell>
          <cell r="H917">
            <v>0.6811699608020655</v>
          </cell>
        </row>
        <row r="918">
          <cell r="B918">
            <v>37798</v>
          </cell>
          <cell r="C918">
            <v>57.7542</v>
          </cell>
          <cell r="D918">
            <v>57.9102</v>
          </cell>
          <cell r="E918">
            <v>58</v>
          </cell>
          <cell r="F918">
            <v>58.15</v>
          </cell>
          <cell r="G918">
            <v>0.42559675313657314</v>
          </cell>
          <cell r="H918">
            <v>0.4140894004855713</v>
          </cell>
        </row>
        <row r="919">
          <cell r="B919">
            <v>37799</v>
          </cell>
          <cell r="C919">
            <v>57.7329</v>
          </cell>
          <cell r="D919">
            <v>57.8921</v>
          </cell>
          <cell r="E919">
            <v>58</v>
          </cell>
          <cell r="F919">
            <v>58.15</v>
          </cell>
          <cell r="G919">
            <v>0.46264781433116864</v>
          </cell>
          <cell r="H919">
            <v>0.4454839261315436</v>
          </cell>
        </row>
        <row r="920">
          <cell r="B920">
            <v>37800</v>
          </cell>
          <cell r="C920">
            <v>57.705</v>
          </cell>
          <cell r="D920">
            <v>57.8656</v>
          </cell>
          <cell r="E920">
            <v>57.9</v>
          </cell>
          <cell r="F920">
            <v>58</v>
          </cell>
          <cell r="G920">
            <v>0.3379256563556023</v>
          </cell>
          <cell r="H920">
            <v>0.23226234584969208</v>
          </cell>
        </row>
        <row r="921">
          <cell r="B921">
            <v>37802</v>
          </cell>
          <cell r="C921">
            <v>57.7177</v>
          </cell>
          <cell r="D921">
            <v>57.8782</v>
          </cell>
          <cell r="E921">
            <v>57.8</v>
          </cell>
          <cell r="F921">
            <v>57.9</v>
          </cell>
          <cell r="G921">
            <v>0.14259057446848453</v>
          </cell>
          <cell r="H921">
            <v>0.03766530403502343</v>
          </cell>
        </row>
        <row r="922">
          <cell r="B922">
            <v>37804</v>
          </cell>
          <cell r="C922">
            <v>57.7318</v>
          </cell>
          <cell r="D922">
            <v>57.8933</v>
          </cell>
          <cell r="E922">
            <v>57.9</v>
          </cell>
          <cell r="F922">
            <v>57.95</v>
          </cell>
          <cell r="G922">
            <v>0.29134722977630834</v>
          </cell>
          <cell r="H922">
            <v>0.09793879429916641</v>
          </cell>
        </row>
        <row r="923">
          <cell r="B923">
            <v>37805</v>
          </cell>
          <cell r="C923">
            <v>57.7251</v>
          </cell>
          <cell r="D923">
            <v>57.8854</v>
          </cell>
          <cell r="E923">
            <v>57.95</v>
          </cell>
          <cell r="F923">
            <v>58</v>
          </cell>
          <cell r="G923">
            <v>0.38960521506243423</v>
          </cell>
          <cell r="H923">
            <v>0.19797738289793787</v>
          </cell>
        </row>
        <row r="924">
          <cell r="B924">
            <v>37806</v>
          </cell>
          <cell r="C924">
            <v>57.6869</v>
          </cell>
          <cell r="D924">
            <v>57.8474</v>
          </cell>
          <cell r="E924">
            <v>58</v>
          </cell>
          <cell r="F924">
            <v>58.05</v>
          </cell>
          <cell r="G924">
            <v>0.5427575411401871</v>
          </cell>
          <cell r="H924">
            <v>0.35023181681457904</v>
          </cell>
        </row>
        <row r="925">
          <cell r="B925">
            <v>37807</v>
          </cell>
          <cell r="C925">
            <v>57.6615</v>
          </cell>
          <cell r="D925">
            <v>57.8184</v>
          </cell>
          <cell r="E925">
            <v>58</v>
          </cell>
          <cell r="F925">
            <v>58.05</v>
          </cell>
          <cell r="G925">
            <v>0.5870468163332612</v>
          </cell>
          <cell r="H925">
            <v>0.4005645261715998</v>
          </cell>
        </row>
        <row r="926">
          <cell r="B926">
            <v>37809</v>
          </cell>
          <cell r="C926">
            <v>57.6837</v>
          </cell>
          <cell r="D926">
            <v>57.843</v>
          </cell>
          <cell r="E926">
            <v>58</v>
          </cell>
          <cell r="F926">
            <v>58.05</v>
          </cell>
          <cell r="G926">
            <v>0.5483351449369549</v>
          </cell>
          <cell r="H926">
            <v>0.35786525595144375</v>
          </cell>
        </row>
        <row r="927">
          <cell r="B927">
            <v>37810</v>
          </cell>
          <cell r="C927">
            <v>57.6897</v>
          </cell>
          <cell r="D927">
            <v>57.8465</v>
          </cell>
          <cell r="E927">
            <v>58.1</v>
          </cell>
          <cell r="F927">
            <v>58.15</v>
          </cell>
          <cell r="G927">
            <v>0.7112188137570475</v>
          </cell>
          <cell r="H927">
            <v>0.5246644135773118</v>
          </cell>
        </row>
        <row r="928">
          <cell r="B928">
            <v>37811</v>
          </cell>
          <cell r="C928">
            <v>57.7018</v>
          </cell>
          <cell r="D928">
            <v>57.8574</v>
          </cell>
          <cell r="E928">
            <v>58.22</v>
          </cell>
          <cell r="F928">
            <v>58.28</v>
          </cell>
          <cell r="G928">
            <v>0.8980655716112846</v>
          </cell>
          <cell r="H928">
            <v>0.7304165067908388</v>
          </cell>
        </row>
        <row r="929">
          <cell r="B929">
            <v>37812</v>
          </cell>
          <cell r="C929">
            <v>57.7051</v>
          </cell>
          <cell r="D929">
            <v>57.8601</v>
          </cell>
          <cell r="E929">
            <v>58.2</v>
          </cell>
          <cell r="F929">
            <v>58.25</v>
          </cell>
          <cell r="G929">
            <v>0.8576365000667207</v>
          </cell>
          <cell r="H929">
            <v>0.6738667924873916</v>
          </cell>
        </row>
        <row r="930">
          <cell r="B930">
            <v>37813</v>
          </cell>
          <cell r="C930">
            <v>57.6842</v>
          </cell>
          <cell r="D930">
            <v>57.8404</v>
          </cell>
          <cell r="E930">
            <v>58.22</v>
          </cell>
          <cell r="F930">
            <v>58.35</v>
          </cell>
          <cell r="G930">
            <v>0.9288505344617795</v>
          </cell>
          <cell r="H930">
            <v>0.881045082675775</v>
          </cell>
        </row>
        <row r="931">
          <cell r="B931">
            <v>37814</v>
          </cell>
          <cell r="C931">
            <v>57.6636</v>
          </cell>
          <cell r="D931">
            <v>57.8191</v>
          </cell>
          <cell r="E931">
            <v>58.28</v>
          </cell>
          <cell r="F931">
            <v>58.35</v>
          </cell>
          <cell r="G931">
            <v>1.0689585804562993</v>
          </cell>
          <cell r="H931">
            <v>0.9182086888242856</v>
          </cell>
        </row>
        <row r="932">
          <cell r="B932">
            <v>37816</v>
          </cell>
          <cell r="C932">
            <v>57.6608</v>
          </cell>
          <cell r="D932">
            <v>57.8173</v>
          </cell>
          <cell r="E932">
            <v>58.3</v>
          </cell>
          <cell r="F932">
            <v>58.35</v>
          </cell>
          <cell r="G932">
            <v>1.1085520839114187</v>
          </cell>
          <cell r="H932">
            <v>0.9213505300316659</v>
          </cell>
        </row>
        <row r="933">
          <cell r="B933">
            <v>37817</v>
          </cell>
          <cell r="C933">
            <v>57.6845</v>
          </cell>
          <cell r="D933">
            <v>57.8441</v>
          </cell>
          <cell r="E933">
            <v>58.35</v>
          </cell>
          <cell r="F933">
            <v>58.4</v>
          </cell>
          <cell r="G933">
            <v>1.153689465974398</v>
          </cell>
          <cell r="H933">
            <v>0.96103146215431</v>
          </cell>
        </row>
        <row r="934">
          <cell r="B934">
            <v>37818</v>
          </cell>
          <cell r="C934">
            <v>57.6911</v>
          </cell>
          <cell r="D934">
            <v>57.8467</v>
          </cell>
          <cell r="E934">
            <v>58.35</v>
          </cell>
          <cell r="F934">
            <v>58.4</v>
          </cell>
          <cell r="G934">
            <v>1.1421172416542633</v>
          </cell>
          <cell r="H934">
            <v>0.956493628850047</v>
          </cell>
        </row>
        <row r="935">
          <cell r="B935">
            <v>37819</v>
          </cell>
          <cell r="C935">
            <v>57.6895</v>
          </cell>
          <cell r="D935">
            <v>57.846</v>
          </cell>
          <cell r="E935">
            <v>58.5</v>
          </cell>
          <cell r="F935">
            <v>58.6</v>
          </cell>
          <cell r="G935">
            <v>1.4049350401719507</v>
          </cell>
          <cell r="H935">
            <v>1.3034609134598847</v>
          </cell>
        </row>
        <row r="936">
          <cell r="B936">
            <v>37820</v>
          </cell>
          <cell r="C936">
            <v>57.6717</v>
          </cell>
          <cell r="D936">
            <v>57.8277</v>
          </cell>
          <cell r="E936">
            <v>58.5</v>
          </cell>
          <cell r="F936">
            <v>58.6</v>
          </cell>
          <cell r="G936">
            <v>1.4362330224356117</v>
          </cell>
          <cell r="H936">
            <v>1.335519137022571</v>
          </cell>
        </row>
        <row r="937">
          <cell r="B937">
            <v>37821</v>
          </cell>
          <cell r="C937">
            <v>57.6167</v>
          </cell>
          <cell r="D937">
            <v>57.775</v>
          </cell>
          <cell r="E937">
            <v>58.35</v>
          </cell>
          <cell r="F937">
            <v>58.4</v>
          </cell>
          <cell r="G937">
            <v>1.2727212769908722</v>
          </cell>
          <cell r="H937">
            <v>1.081782778018174</v>
          </cell>
        </row>
        <row r="938">
          <cell r="B938">
            <v>37823</v>
          </cell>
          <cell r="C938">
            <v>57.6053</v>
          </cell>
          <cell r="D938">
            <v>57.765</v>
          </cell>
          <cell r="E938">
            <v>58.35</v>
          </cell>
          <cell r="F938">
            <v>58.4</v>
          </cell>
          <cell r="G938">
            <v>1.2927629922941148</v>
          </cell>
          <cell r="H938">
            <v>1.0992815718860869</v>
          </cell>
        </row>
        <row r="939">
          <cell r="B939">
            <v>37824</v>
          </cell>
          <cell r="C939">
            <v>57.6133</v>
          </cell>
          <cell r="D939">
            <v>57.773</v>
          </cell>
          <cell r="E939">
            <v>58.5</v>
          </cell>
          <cell r="F939">
            <v>58.6</v>
          </cell>
          <cell r="G939">
            <v>1.5390543502975833</v>
          </cell>
          <cell r="H939">
            <v>1.4314645249510987</v>
          </cell>
        </row>
        <row r="940">
          <cell r="B940">
            <v>37825</v>
          </cell>
          <cell r="C940">
            <v>57.6158</v>
          </cell>
          <cell r="D940">
            <v>57.7749</v>
          </cell>
          <cell r="E940">
            <v>58.5</v>
          </cell>
          <cell r="F940">
            <v>58.55</v>
          </cell>
          <cell r="G940">
            <v>1.5346484818400505</v>
          </cell>
          <cell r="H940">
            <v>1.3415860520745078</v>
          </cell>
        </row>
        <row r="941">
          <cell r="B941">
            <v>37826</v>
          </cell>
          <cell r="C941">
            <v>57.6262</v>
          </cell>
          <cell r="D941">
            <v>57.7833</v>
          </cell>
          <cell r="E941">
            <v>58.5</v>
          </cell>
          <cell r="F941">
            <v>58.55</v>
          </cell>
          <cell r="G941">
            <v>1.5163241719912173</v>
          </cell>
          <cell r="H941">
            <v>1.3268539526126064</v>
          </cell>
        </row>
        <row r="942">
          <cell r="B942">
            <v>37827</v>
          </cell>
          <cell r="C942">
            <v>57.6304</v>
          </cell>
          <cell r="D942">
            <v>57.7883</v>
          </cell>
          <cell r="E942">
            <v>58.5</v>
          </cell>
          <cell r="F942">
            <v>58.55</v>
          </cell>
          <cell r="G942">
            <v>1.5089258446930758</v>
          </cell>
          <cell r="H942">
            <v>1.318086879177961</v>
          </cell>
        </row>
        <row r="943">
          <cell r="B943">
            <v>37828</v>
          </cell>
          <cell r="C943">
            <v>57.6344</v>
          </cell>
          <cell r="D943">
            <v>57.7916</v>
          </cell>
          <cell r="E943">
            <v>58.45</v>
          </cell>
          <cell r="F943">
            <v>58.5</v>
          </cell>
          <cell r="G943">
            <v>1.4151270768846445</v>
          </cell>
          <cell r="H943">
            <v>1.225783677904743</v>
          </cell>
        </row>
        <row r="944">
          <cell r="B944">
            <v>37830</v>
          </cell>
          <cell r="C944">
            <v>57.6669</v>
          </cell>
          <cell r="D944">
            <v>57.8276</v>
          </cell>
          <cell r="E944">
            <v>58.35</v>
          </cell>
          <cell r="F944">
            <v>58.45</v>
          </cell>
          <cell r="G944">
            <v>1.1845616809643023</v>
          </cell>
          <cell r="H944">
            <v>1.076302665163358</v>
          </cell>
        </row>
        <row r="945">
          <cell r="B945">
            <v>37831</v>
          </cell>
          <cell r="C945">
            <v>57.6911</v>
          </cell>
          <cell r="D945">
            <v>57.8487</v>
          </cell>
          <cell r="E945">
            <v>58.2</v>
          </cell>
          <cell r="F945">
            <v>58.3</v>
          </cell>
          <cell r="G945">
            <v>0.8821117988736635</v>
          </cell>
          <cell r="H945">
            <v>0.7801385337959129</v>
          </cell>
        </row>
        <row r="946">
          <cell r="B946">
            <v>37832</v>
          </cell>
          <cell r="C946">
            <v>57.6974</v>
          </cell>
          <cell r="D946">
            <v>57.8568</v>
          </cell>
          <cell r="E946">
            <v>58.3</v>
          </cell>
          <cell r="F946">
            <v>58.35</v>
          </cell>
          <cell r="G946">
            <v>1.0444144796819186</v>
          </cell>
          <cell r="H946">
            <v>0.8524494959970161</v>
          </cell>
        </row>
        <row r="947">
          <cell r="B947">
            <v>37833</v>
          </cell>
          <cell r="C947">
            <v>57.7077</v>
          </cell>
          <cell r="D947">
            <v>57.8679</v>
          </cell>
          <cell r="E947">
            <v>58.3</v>
          </cell>
          <cell r="F947">
            <v>58.35</v>
          </cell>
          <cell r="G947">
            <v>1.026379495283982</v>
          </cell>
          <cell r="H947">
            <v>0.8331043635590762</v>
          </cell>
        </row>
        <row r="948">
          <cell r="B948">
            <v>37834</v>
          </cell>
          <cell r="C948">
            <v>57.7055</v>
          </cell>
          <cell r="D948">
            <v>57.865</v>
          </cell>
          <cell r="E948">
            <v>58.35</v>
          </cell>
          <cell r="F948">
            <v>58.4</v>
          </cell>
          <cell r="G948">
            <v>1.1168779405775893</v>
          </cell>
          <cell r="H948">
            <v>0.9245657997062068</v>
          </cell>
        </row>
        <row r="949">
          <cell r="B949">
            <v>37835</v>
          </cell>
          <cell r="C949">
            <v>57.7</v>
          </cell>
          <cell r="D949">
            <v>57.8557</v>
          </cell>
          <cell r="E949">
            <v>58.35</v>
          </cell>
          <cell r="F949">
            <v>58.4</v>
          </cell>
          <cell r="G949">
            <v>1.1265164644714012</v>
          </cell>
          <cell r="H949">
            <v>0.9407888937477203</v>
          </cell>
        </row>
        <row r="950">
          <cell r="B950">
            <v>37837</v>
          </cell>
          <cell r="C950">
            <v>57.7129</v>
          </cell>
          <cell r="D950">
            <v>57.871</v>
          </cell>
          <cell r="E950">
            <v>58.35</v>
          </cell>
          <cell r="F950">
            <v>58.4</v>
          </cell>
          <cell r="G950">
            <v>1.103912643447139</v>
          </cell>
          <cell r="H950">
            <v>0.9141020545696399</v>
          </cell>
        </row>
        <row r="951">
          <cell r="B951">
            <v>37838</v>
          </cell>
          <cell r="C951">
            <v>57.7283</v>
          </cell>
          <cell r="D951">
            <v>57.8848</v>
          </cell>
          <cell r="E951">
            <v>58.35</v>
          </cell>
          <cell r="F951">
            <v>58.4</v>
          </cell>
          <cell r="G951">
            <v>1.0769414654510945</v>
          </cell>
          <cell r="H951">
            <v>0.890043672950412</v>
          </cell>
        </row>
        <row r="952">
          <cell r="B952">
            <v>37839</v>
          </cell>
          <cell r="C952">
            <v>57.7208</v>
          </cell>
          <cell r="D952">
            <v>57.8806</v>
          </cell>
          <cell r="E952">
            <v>58.45</v>
          </cell>
          <cell r="F952">
            <v>58.5</v>
          </cell>
          <cell r="G952">
            <v>1.263322753669398</v>
          </cell>
          <cell r="H952">
            <v>1.0701340345469792</v>
          </cell>
        </row>
        <row r="953">
          <cell r="B953">
            <v>37840</v>
          </cell>
          <cell r="C953">
            <v>57.7182</v>
          </cell>
          <cell r="D953">
            <v>57.8492</v>
          </cell>
          <cell r="E953">
            <v>58.5</v>
          </cell>
          <cell r="F953">
            <v>58.55</v>
          </cell>
          <cell r="G953">
            <v>1.3545120949717713</v>
          </cell>
          <cell r="H953">
            <v>1.2114255685471775</v>
          </cell>
        </row>
        <row r="954">
          <cell r="B954">
            <v>37841</v>
          </cell>
          <cell r="C954">
            <v>57.7275</v>
          </cell>
          <cell r="D954">
            <v>57.8778</v>
          </cell>
          <cell r="E954">
            <v>58.5</v>
          </cell>
          <cell r="F954">
            <v>58.55</v>
          </cell>
          <cell r="G954">
            <v>1.338183707938159</v>
          </cell>
          <cell r="H954">
            <v>1.1614124932184646</v>
          </cell>
        </row>
        <row r="955">
          <cell r="B955">
            <v>37842</v>
          </cell>
          <cell r="C955">
            <v>57.7259</v>
          </cell>
          <cell r="D955">
            <v>57.8822</v>
          </cell>
          <cell r="E955">
            <v>58.5</v>
          </cell>
          <cell r="F955">
            <v>58.55</v>
          </cell>
          <cell r="G955">
            <v>1.3409925180897952</v>
          </cell>
          <cell r="H955">
            <v>1.153722560649042</v>
          </cell>
        </row>
        <row r="956">
          <cell r="B956">
            <v>37844</v>
          </cell>
          <cell r="C956">
            <v>57.7208</v>
          </cell>
          <cell r="D956">
            <v>57.88</v>
          </cell>
          <cell r="E956">
            <v>58.35</v>
          </cell>
          <cell r="F956">
            <v>58.4</v>
          </cell>
          <cell r="G956">
            <v>1.090074981635744</v>
          </cell>
          <cell r="H956">
            <v>0.8984105044920455</v>
          </cell>
        </row>
        <row r="957">
          <cell r="B957">
            <v>37845</v>
          </cell>
          <cell r="C957">
            <v>57.714</v>
          </cell>
          <cell r="D957">
            <v>57.8705</v>
          </cell>
          <cell r="E957">
            <v>58.25</v>
          </cell>
          <cell r="F957">
            <v>58.3</v>
          </cell>
          <cell r="G957">
            <v>0.9287174688983633</v>
          </cell>
          <cell r="H957">
            <v>0.7421743375294794</v>
          </cell>
        </row>
        <row r="958">
          <cell r="B958">
            <v>37846</v>
          </cell>
          <cell r="C958">
            <v>57.6967</v>
          </cell>
          <cell r="D958">
            <v>57.8548</v>
          </cell>
          <cell r="E958">
            <v>58.25</v>
          </cell>
          <cell r="F958">
            <v>58.3</v>
          </cell>
          <cell r="G958">
            <v>0.9589803229647451</v>
          </cell>
          <cell r="H958">
            <v>0.7695126419934039</v>
          </cell>
        </row>
        <row r="959">
          <cell r="B959">
            <v>37848</v>
          </cell>
          <cell r="C959">
            <v>57.6925</v>
          </cell>
          <cell r="D959">
            <v>57.8521</v>
          </cell>
          <cell r="E959">
            <v>58.15</v>
          </cell>
          <cell r="F959">
            <v>58.2</v>
          </cell>
          <cell r="G959">
            <v>0.7929973566754709</v>
          </cell>
          <cell r="H959">
            <v>0.6013610569020014</v>
          </cell>
        </row>
        <row r="960">
          <cell r="B960">
            <v>37849</v>
          </cell>
          <cell r="C960">
            <v>57.6958</v>
          </cell>
          <cell r="D960">
            <v>57.8568</v>
          </cell>
          <cell r="E960">
            <v>58.1</v>
          </cell>
          <cell r="F960">
            <v>58.15</v>
          </cell>
          <cell r="G960">
            <v>0.7005709254399852</v>
          </cell>
          <cell r="H960">
            <v>0.5067684351709718</v>
          </cell>
        </row>
        <row r="961">
          <cell r="B961">
            <v>37851</v>
          </cell>
          <cell r="C961">
            <v>57.7684</v>
          </cell>
          <cell r="D961">
            <v>57.8867</v>
          </cell>
          <cell r="E961">
            <v>58.05</v>
          </cell>
          <cell r="F961">
            <v>58.1</v>
          </cell>
          <cell r="G961">
            <v>0.48746373449844105</v>
          </cell>
          <cell r="H961">
            <v>0.3684784242321705</v>
          </cell>
        </row>
        <row r="962">
          <cell r="B962">
            <v>37852</v>
          </cell>
          <cell r="C962">
            <v>57.7184</v>
          </cell>
          <cell r="D962">
            <v>57.8864</v>
          </cell>
          <cell r="E962">
            <v>58.05</v>
          </cell>
          <cell r="F962">
            <v>58.15</v>
          </cell>
          <cell r="G962">
            <v>0.5745135000277114</v>
          </cell>
          <cell r="H962">
            <v>0.45537466486082523</v>
          </cell>
        </row>
        <row r="963">
          <cell r="B963">
            <v>37853</v>
          </cell>
          <cell r="C963">
            <v>57.7474</v>
          </cell>
          <cell r="D963">
            <v>57.9063</v>
          </cell>
          <cell r="E963">
            <v>58.08</v>
          </cell>
          <cell r="F963">
            <v>58.12</v>
          </cell>
          <cell r="G963">
            <v>0.5759566664473195</v>
          </cell>
          <cell r="H963">
            <v>0.3690444735719529</v>
          </cell>
        </row>
        <row r="964">
          <cell r="B964">
            <v>37854</v>
          </cell>
          <cell r="C964">
            <v>57.7537</v>
          </cell>
          <cell r="D964">
            <v>57.9154</v>
          </cell>
          <cell r="E964">
            <v>58</v>
          </cell>
          <cell r="F964">
            <v>58.1</v>
          </cell>
          <cell r="G964">
            <v>0.4264661831190001</v>
          </cell>
          <cell r="H964">
            <v>0.3187407839711082</v>
          </cell>
        </row>
        <row r="965">
          <cell r="B965">
            <v>37855</v>
          </cell>
          <cell r="C965">
            <v>57.7311</v>
          </cell>
          <cell r="D965">
            <v>57.8997</v>
          </cell>
          <cell r="E965">
            <v>58.15</v>
          </cell>
          <cell r="F965">
            <v>58.2</v>
          </cell>
          <cell r="G965">
            <v>0.7256054362380081</v>
          </cell>
          <cell r="H965">
            <v>0.5186555370753216</v>
          </cell>
        </row>
        <row r="966">
          <cell r="B966">
            <v>37856</v>
          </cell>
          <cell r="C966">
            <v>57.7377</v>
          </cell>
          <cell r="D966">
            <v>57.8975</v>
          </cell>
          <cell r="E966">
            <v>58.1</v>
          </cell>
          <cell r="F966">
            <v>58.15</v>
          </cell>
          <cell r="G966">
            <v>0.6274929552095161</v>
          </cell>
          <cell r="H966">
            <v>0.4361155490306105</v>
          </cell>
        </row>
        <row r="967">
          <cell r="B967">
            <v>37858</v>
          </cell>
          <cell r="C967">
            <v>57.7382</v>
          </cell>
          <cell r="D967">
            <v>57.8973</v>
          </cell>
          <cell r="E967">
            <v>58.1</v>
          </cell>
          <cell r="F967">
            <v>58.15</v>
          </cell>
          <cell r="G967">
            <v>0.6266215434495747</v>
          </cell>
          <cell r="H967">
            <v>0.4364624947968165</v>
          </cell>
        </row>
        <row r="968">
          <cell r="B968">
            <v>37859</v>
          </cell>
          <cell r="C968">
            <v>57.7484</v>
          </cell>
          <cell r="D968">
            <v>57.9074</v>
          </cell>
          <cell r="E968">
            <v>58.05</v>
          </cell>
          <cell r="F968">
            <v>58.1</v>
          </cell>
          <cell r="G968">
            <v>0.5222655519460289</v>
          </cell>
          <cell r="H968">
            <v>0.33259997858649976</v>
          </cell>
        </row>
        <row r="969">
          <cell r="B969">
            <v>37860</v>
          </cell>
          <cell r="C969">
            <v>57.7368</v>
          </cell>
          <cell r="D969">
            <v>57.8864</v>
          </cell>
          <cell r="E969">
            <v>58.05</v>
          </cell>
          <cell r="F969">
            <v>58.1</v>
          </cell>
          <cell r="G969">
            <v>0.5424616535727557</v>
          </cell>
          <cell r="H969">
            <v>0.3689985903424631</v>
          </cell>
        </row>
        <row r="970">
          <cell r="B970">
            <v>37861</v>
          </cell>
          <cell r="C970">
            <v>57.6898</v>
          </cell>
          <cell r="D970">
            <v>57.8495</v>
          </cell>
          <cell r="E970">
            <v>58.05</v>
          </cell>
          <cell r="F970">
            <v>58.1</v>
          </cell>
          <cell r="G970">
            <v>0.6243738061147707</v>
          </cell>
          <cell r="H970">
            <v>0.4330201643920905</v>
          </cell>
        </row>
        <row r="971">
          <cell r="B971">
            <v>37862</v>
          </cell>
          <cell r="C971">
            <v>57.6638</v>
          </cell>
          <cell r="D971">
            <v>57.8238</v>
          </cell>
          <cell r="E971">
            <v>58.05</v>
          </cell>
          <cell r="F971">
            <v>58.1</v>
          </cell>
          <cell r="G971">
            <v>0.6697442763050566</v>
          </cell>
          <cell r="H971">
            <v>0.4776579885791022</v>
          </cell>
        </row>
        <row r="972">
          <cell r="B972">
            <v>37863</v>
          </cell>
          <cell r="C972">
            <v>57.6872</v>
          </cell>
          <cell r="D972">
            <v>57.8488</v>
          </cell>
          <cell r="E972">
            <v>58.05</v>
          </cell>
          <cell r="F972">
            <v>58.1</v>
          </cell>
          <cell r="G972">
            <v>0.628909012744595</v>
          </cell>
          <cell r="H972">
            <v>0.43423545518663187</v>
          </cell>
        </row>
        <row r="973">
          <cell r="B973">
            <v>37865</v>
          </cell>
          <cell r="C973">
            <v>57.7006</v>
          </cell>
          <cell r="D973">
            <v>57.8576</v>
          </cell>
          <cell r="E973">
            <v>58.15</v>
          </cell>
          <cell r="F973">
            <v>58.2</v>
          </cell>
          <cell r="G973">
            <v>0.7788480535730948</v>
          </cell>
          <cell r="H973">
            <v>0.5917977932026302</v>
          </cell>
        </row>
        <row r="974">
          <cell r="B974">
            <v>37866</v>
          </cell>
          <cell r="C974">
            <v>57.7092</v>
          </cell>
          <cell r="D974">
            <v>57.8701</v>
          </cell>
          <cell r="E974">
            <v>58.1</v>
          </cell>
          <cell r="F974">
            <v>58.2</v>
          </cell>
          <cell r="G974">
            <v>0.6771883859072707</v>
          </cell>
          <cell r="H974">
            <v>0.5700698633664052</v>
          </cell>
        </row>
        <row r="975">
          <cell r="B975">
            <v>37867</v>
          </cell>
          <cell r="C975">
            <v>57.7128</v>
          </cell>
          <cell r="D975">
            <v>57.8738</v>
          </cell>
          <cell r="E975">
            <v>58.15</v>
          </cell>
          <cell r="F975">
            <v>58.25</v>
          </cell>
          <cell r="G975">
            <v>0.7575442536144444</v>
          </cell>
          <cell r="H975">
            <v>0.650035076321232</v>
          </cell>
        </row>
        <row r="976">
          <cell r="B976">
            <v>37868</v>
          </cell>
          <cell r="C976">
            <v>57.7214</v>
          </cell>
          <cell r="D976">
            <v>57.8843</v>
          </cell>
          <cell r="E976">
            <v>58.17</v>
          </cell>
          <cell r="F976">
            <v>58.22</v>
          </cell>
          <cell r="G976">
            <v>0.7771814266459216</v>
          </cell>
          <cell r="H976">
            <v>0.5799500037142984</v>
          </cell>
        </row>
        <row r="977">
          <cell r="B977">
            <v>37869</v>
          </cell>
          <cell r="C977">
            <v>57.721</v>
          </cell>
          <cell r="D977">
            <v>57.8789</v>
          </cell>
          <cell r="E977">
            <v>58.15</v>
          </cell>
          <cell r="F977">
            <v>58.25</v>
          </cell>
          <cell r="G977">
            <v>0.7432303667642662</v>
          </cell>
          <cell r="H977">
            <v>0.6411662972171179</v>
          </cell>
        </row>
        <row r="978">
          <cell r="B978">
            <v>37870</v>
          </cell>
          <cell r="C978">
            <v>57.6987</v>
          </cell>
          <cell r="D978">
            <v>57.8596</v>
          </cell>
          <cell r="E978">
            <v>58.15</v>
          </cell>
          <cell r="F978">
            <v>58.25</v>
          </cell>
          <cell r="G978">
            <v>0.7821666692663721</v>
          </cell>
          <cell r="H978">
            <v>0.674736776610968</v>
          </cell>
        </row>
        <row r="979">
          <cell r="B979">
            <v>37872</v>
          </cell>
          <cell r="C979">
            <v>57.7028</v>
          </cell>
          <cell r="D979">
            <v>57.8657</v>
          </cell>
          <cell r="E979">
            <v>58.05</v>
          </cell>
          <cell r="F979">
            <v>58.15</v>
          </cell>
          <cell r="G979">
            <v>0.6017039034500816</v>
          </cell>
          <cell r="H979">
            <v>0.4913100506863337</v>
          </cell>
        </row>
        <row r="980">
          <cell r="B980">
            <v>37873</v>
          </cell>
          <cell r="C980">
            <v>57.6997</v>
          </cell>
          <cell r="D980">
            <v>57.8581</v>
          </cell>
          <cell r="E980">
            <v>58.05</v>
          </cell>
          <cell r="F980">
            <v>58.15</v>
          </cell>
          <cell r="G980">
            <v>0.6071088757827114</v>
          </cell>
          <cell r="H980">
            <v>0.5045101723008503</v>
          </cell>
        </row>
        <row r="981">
          <cell r="B981">
            <v>37874</v>
          </cell>
          <cell r="C981">
            <v>57.6997</v>
          </cell>
          <cell r="D981">
            <v>57.8593</v>
          </cell>
          <cell r="E981">
            <v>58.1</v>
          </cell>
          <cell r="F981">
            <v>58.15</v>
          </cell>
          <cell r="G981">
            <v>0.6937644389832208</v>
          </cell>
          <cell r="H981">
            <v>0.5024257120290101</v>
          </cell>
        </row>
        <row r="982">
          <cell r="B982">
            <v>37875</v>
          </cell>
          <cell r="C982">
            <v>57.6851</v>
          </cell>
          <cell r="D982">
            <v>57.8444</v>
          </cell>
          <cell r="E982">
            <v>58.05</v>
          </cell>
          <cell r="F982">
            <v>58.15</v>
          </cell>
          <cell r="G982">
            <v>0.6325723627071786</v>
          </cell>
          <cell r="H982">
            <v>0.5283138903679497</v>
          </cell>
        </row>
        <row r="983">
          <cell r="B983">
            <v>37876</v>
          </cell>
          <cell r="C983">
            <v>57.6675</v>
          </cell>
          <cell r="D983">
            <v>57.8274</v>
          </cell>
          <cell r="E983">
            <v>58.05</v>
          </cell>
          <cell r="F983">
            <v>58.1</v>
          </cell>
          <cell r="G983">
            <v>0.6632852126414364</v>
          </cell>
          <cell r="H983">
            <v>0.4714028298004133</v>
          </cell>
        </row>
        <row r="984">
          <cell r="B984">
            <v>37877</v>
          </cell>
          <cell r="C984">
            <v>57.6686</v>
          </cell>
          <cell r="D984">
            <v>57.8242</v>
          </cell>
          <cell r="E984">
            <v>58.05</v>
          </cell>
          <cell r="F984">
            <v>58.1</v>
          </cell>
          <cell r="G984">
            <v>0.6613651103026591</v>
          </cell>
          <cell r="H984">
            <v>0.4769629324746453</v>
          </cell>
        </row>
        <row r="985">
          <cell r="B985">
            <v>37879</v>
          </cell>
          <cell r="C985">
            <v>57.6837</v>
          </cell>
          <cell r="D985">
            <v>57.843</v>
          </cell>
          <cell r="E985">
            <v>58</v>
          </cell>
          <cell r="F985">
            <v>58.1</v>
          </cell>
          <cell r="G985">
            <v>0.5483351449369549</v>
          </cell>
          <cell r="H985">
            <v>0.44430613903151267</v>
          </cell>
        </row>
        <row r="986">
          <cell r="B986">
            <v>37880</v>
          </cell>
          <cell r="C986">
            <v>57.6971</v>
          </cell>
          <cell r="D986">
            <v>57.866</v>
          </cell>
          <cell r="E986">
            <v>57.95</v>
          </cell>
          <cell r="F986">
            <v>58</v>
          </cell>
          <cell r="G986">
            <v>0.4383235899204707</v>
          </cell>
          <cell r="H986">
            <v>0.231569488127744</v>
          </cell>
        </row>
        <row r="987">
          <cell r="B987">
            <v>37881</v>
          </cell>
          <cell r="C987">
            <v>57.706</v>
          </cell>
          <cell r="D987">
            <v>57.867</v>
          </cell>
          <cell r="E987">
            <v>57.95</v>
          </cell>
          <cell r="F987">
            <v>58</v>
          </cell>
          <cell r="G987">
            <v>0.4228329809725154</v>
          </cell>
          <cell r="H987">
            <v>0.2298373857293495</v>
          </cell>
        </row>
        <row r="988">
          <cell r="B988">
            <v>37882</v>
          </cell>
          <cell r="C988">
            <v>57.7156</v>
          </cell>
          <cell r="D988">
            <v>57.8749</v>
          </cell>
          <cell r="E988">
            <v>58</v>
          </cell>
          <cell r="F988">
            <v>58.05</v>
          </cell>
          <cell r="G988">
            <v>0.49276105593634645</v>
          </cell>
          <cell r="H988">
            <v>0.30254911887536823</v>
          </cell>
        </row>
        <row r="989">
          <cell r="B989">
            <v>37883</v>
          </cell>
          <cell r="C989">
            <v>57.7315</v>
          </cell>
          <cell r="D989">
            <v>57.8891</v>
          </cell>
          <cell r="E989">
            <v>58</v>
          </cell>
          <cell r="F989">
            <v>58.05</v>
          </cell>
          <cell r="G989">
            <v>0.4650840529000686</v>
          </cell>
          <cell r="H989">
            <v>0.27794524357780315</v>
          </cell>
        </row>
        <row r="990">
          <cell r="B990">
            <v>37884</v>
          </cell>
          <cell r="C990">
            <v>57.7268</v>
          </cell>
          <cell r="D990">
            <v>57.8795</v>
          </cell>
          <cell r="E990">
            <v>58</v>
          </cell>
          <cell r="F990">
            <v>58.05</v>
          </cell>
          <cell r="G990">
            <v>0.47326371806509765</v>
          </cell>
          <cell r="H990">
            <v>0.29457752744926435</v>
          </cell>
        </row>
        <row r="991">
          <cell r="B991">
            <v>37886</v>
          </cell>
          <cell r="C991">
            <v>57.7395</v>
          </cell>
          <cell r="D991">
            <v>57.9019</v>
          </cell>
          <cell r="E991">
            <v>58</v>
          </cell>
          <cell r="F991">
            <v>58.05</v>
          </cell>
          <cell r="G991">
            <v>0.4511642809515157</v>
          </cell>
          <cell r="H991">
            <v>0.2557774442634861</v>
          </cell>
        </row>
        <row r="992">
          <cell r="B992">
            <v>37887</v>
          </cell>
          <cell r="C992">
            <v>57.7592</v>
          </cell>
          <cell r="D992">
            <v>57.9193</v>
          </cell>
          <cell r="E992">
            <v>58</v>
          </cell>
          <cell r="F992">
            <v>58.05</v>
          </cell>
          <cell r="G992">
            <v>0.41690328120888126</v>
          </cell>
          <cell r="H992">
            <v>0.22565880457808946</v>
          </cell>
        </row>
        <row r="993">
          <cell r="B993">
            <v>37888</v>
          </cell>
          <cell r="C993">
            <v>57.8008</v>
          </cell>
          <cell r="D993">
            <v>57.9621</v>
          </cell>
          <cell r="E993">
            <v>58</v>
          </cell>
          <cell r="F993">
            <v>58.05</v>
          </cell>
          <cell r="G993">
            <v>0.34463190820887873</v>
          </cell>
          <cell r="H993">
            <v>0.1516508201048576</v>
          </cell>
        </row>
        <row r="994">
          <cell r="B994">
            <v>37889</v>
          </cell>
          <cell r="C994">
            <v>57.8158</v>
          </cell>
          <cell r="D994">
            <v>57.974</v>
          </cell>
          <cell r="E994">
            <v>58</v>
          </cell>
          <cell r="F994">
            <v>58.05</v>
          </cell>
          <cell r="G994">
            <v>0.3185980302962115</v>
          </cell>
          <cell r="H994">
            <v>0.13109324869769295</v>
          </cell>
        </row>
        <row r="995">
          <cell r="B995">
            <v>37890</v>
          </cell>
          <cell r="C995">
            <v>57.83</v>
          </cell>
          <cell r="D995">
            <v>57.99</v>
          </cell>
          <cell r="E995">
            <v>58</v>
          </cell>
          <cell r="F995">
            <v>58.05</v>
          </cell>
          <cell r="G995">
            <v>0.2939650700328579</v>
          </cell>
          <cell r="H995">
            <v>0.10346611484737915</v>
          </cell>
        </row>
        <row r="996">
          <cell r="B996">
            <v>37891</v>
          </cell>
          <cell r="C996">
            <v>57.8172</v>
          </cell>
          <cell r="D996">
            <v>57.9761</v>
          </cell>
          <cell r="E996">
            <v>58</v>
          </cell>
          <cell r="F996">
            <v>58.05</v>
          </cell>
          <cell r="G996">
            <v>0.316168890918274</v>
          </cell>
          <cell r="H996">
            <v>0.12746631801724287</v>
          </cell>
        </row>
        <row r="997">
          <cell r="B997">
            <v>37893</v>
          </cell>
          <cell r="C997">
            <v>57.8226</v>
          </cell>
          <cell r="D997">
            <v>57.9802</v>
          </cell>
          <cell r="E997">
            <v>58</v>
          </cell>
          <cell r="F997">
            <v>58.05</v>
          </cell>
          <cell r="G997">
            <v>0.30680045518534044</v>
          </cell>
          <cell r="H997">
            <v>0.12038592485019652</v>
          </cell>
        </row>
        <row r="998">
          <cell r="B998">
            <v>37894</v>
          </cell>
          <cell r="C998">
            <v>57.8281</v>
          </cell>
          <cell r="D998">
            <v>57.9881</v>
          </cell>
          <cell r="E998">
            <v>57.95</v>
          </cell>
          <cell r="F998">
            <v>58.05</v>
          </cell>
          <cell r="G998">
            <v>0.21079717300067558</v>
          </cell>
          <cell r="H998">
            <v>0.10674603927356525</v>
          </cell>
        </row>
        <row r="999">
          <cell r="B999">
            <v>37895</v>
          </cell>
          <cell r="C999">
            <v>57.8188</v>
          </cell>
          <cell r="D999">
            <v>57.9774</v>
          </cell>
          <cell r="E999">
            <v>57.95</v>
          </cell>
          <cell r="F999">
            <v>58.05</v>
          </cell>
          <cell r="G999">
            <v>0.22691581284979928</v>
          </cell>
          <cell r="H999">
            <v>0.12522120688405175</v>
          </cell>
        </row>
        <row r="1000">
          <cell r="B1000">
            <v>37896</v>
          </cell>
          <cell r="C1000">
            <v>57.7923</v>
          </cell>
          <cell r="D1000">
            <v>57.9539</v>
          </cell>
          <cell r="G1000">
            <v>-100</v>
          </cell>
          <cell r="H1000">
            <v>-100</v>
          </cell>
        </row>
      </sheetData>
      <sheetData sheetId="2">
        <row r="3">
          <cell r="B3" t="str">
            <v>Foreign Currency Deposits Under F.E. 25 &amp; 13</v>
          </cell>
        </row>
        <row r="4">
          <cell r="B4">
            <v>37914</v>
          </cell>
          <cell r="E4" t="str">
            <v>(Million US$)</v>
          </cell>
        </row>
        <row r="5">
          <cell r="B5" t="str">
            <v>End Period</v>
          </cell>
          <cell r="C5" t="str">
            <v>FE-25 *</v>
          </cell>
          <cell r="F5" t="str">
            <v>FE-13</v>
          </cell>
        </row>
        <row r="6">
          <cell r="C6" t="str">
            <v>Outstanding</v>
          </cell>
          <cell r="E6" t="str">
            <v>Change</v>
          </cell>
          <cell r="F6" t="str">
            <v>Outstanding</v>
          </cell>
        </row>
        <row r="7">
          <cell r="B7">
            <v>35977</v>
          </cell>
          <cell r="C7">
            <v>26.6</v>
          </cell>
          <cell r="E7" t="str">
            <v>-</v>
          </cell>
          <cell r="F7" t="str">
            <v>-</v>
          </cell>
        </row>
        <row r="8">
          <cell r="B8" t="str">
            <v>1998-99</v>
          </cell>
          <cell r="C8">
            <v>616.5</v>
          </cell>
          <cell r="E8">
            <v>589.9</v>
          </cell>
          <cell r="F8">
            <v>67</v>
          </cell>
        </row>
        <row r="9">
          <cell r="B9" t="str">
            <v>1999-00</v>
          </cell>
          <cell r="C9">
            <v>976.6</v>
          </cell>
          <cell r="E9">
            <v>360.1</v>
          </cell>
          <cell r="F9">
            <v>361.3</v>
          </cell>
        </row>
        <row r="10">
          <cell r="B10" t="str">
            <v>2000-01</v>
          </cell>
          <cell r="C10">
            <v>1542.581</v>
          </cell>
          <cell r="E10">
            <v>565.9809999999999</v>
          </cell>
        </row>
        <row r="11">
          <cell r="B11" t="str">
            <v>2001-02</v>
          </cell>
          <cell r="C11">
            <v>2098.2</v>
          </cell>
          <cell r="E11">
            <v>555.6189999999999</v>
          </cell>
        </row>
        <row r="12">
          <cell r="B12" t="str">
            <v>2002-03</v>
          </cell>
          <cell r="C12">
            <v>2296.432</v>
          </cell>
          <cell r="E12">
            <v>198.23199999999997</v>
          </cell>
        </row>
        <row r="14">
          <cell r="B14" t="str">
            <v>Monthly Position</v>
          </cell>
        </row>
        <row r="15">
          <cell r="B15">
            <v>36342</v>
          </cell>
          <cell r="C15">
            <v>663.7</v>
          </cell>
          <cell r="E15" t="str">
            <v>-</v>
          </cell>
          <cell r="F15">
            <v>145.7</v>
          </cell>
        </row>
        <row r="16">
          <cell r="B16">
            <v>36373</v>
          </cell>
          <cell r="C16">
            <v>718.3</v>
          </cell>
          <cell r="E16" t="str">
            <v>-</v>
          </cell>
          <cell r="F16">
            <v>184.2</v>
          </cell>
        </row>
        <row r="17">
          <cell r="B17">
            <v>36404</v>
          </cell>
          <cell r="C17">
            <v>775.7</v>
          </cell>
          <cell r="E17">
            <v>57.40000000000009</v>
          </cell>
          <cell r="F17">
            <v>215.3</v>
          </cell>
        </row>
        <row r="18">
          <cell r="B18">
            <v>36434</v>
          </cell>
          <cell r="C18">
            <v>725.5</v>
          </cell>
          <cell r="E18">
            <v>-50.200000000000045</v>
          </cell>
          <cell r="F18">
            <v>252.8</v>
          </cell>
        </row>
        <row r="19">
          <cell r="B19">
            <v>36465</v>
          </cell>
          <cell r="C19">
            <v>765.7</v>
          </cell>
          <cell r="E19">
            <v>40.200000000000045</v>
          </cell>
          <cell r="F19">
            <v>271.7</v>
          </cell>
        </row>
        <row r="20">
          <cell r="B20">
            <v>36495</v>
          </cell>
          <cell r="C20">
            <v>806.2</v>
          </cell>
          <cell r="E20">
            <v>40.5</v>
          </cell>
          <cell r="F20">
            <v>169.3</v>
          </cell>
        </row>
        <row r="21">
          <cell r="B21">
            <v>36526</v>
          </cell>
          <cell r="C21">
            <v>837.6</v>
          </cell>
          <cell r="E21">
            <v>31.399999999999977</v>
          </cell>
          <cell r="F21">
            <v>307.7</v>
          </cell>
        </row>
        <row r="22">
          <cell r="B22">
            <v>36557</v>
          </cell>
          <cell r="C22">
            <v>861.7</v>
          </cell>
          <cell r="E22">
            <v>24.100000000000023</v>
          </cell>
          <cell r="F22">
            <v>322.5</v>
          </cell>
        </row>
        <row r="23">
          <cell r="B23">
            <v>36586</v>
          </cell>
          <cell r="C23">
            <v>893.3</v>
          </cell>
          <cell r="E23">
            <v>31.59999999999991</v>
          </cell>
          <cell r="F23">
            <v>327.4</v>
          </cell>
        </row>
        <row r="24">
          <cell r="B24">
            <v>36617</v>
          </cell>
          <cell r="C24">
            <v>915</v>
          </cell>
          <cell r="E24">
            <v>21.700000000000045</v>
          </cell>
          <cell r="F24">
            <v>360.1</v>
          </cell>
        </row>
        <row r="25">
          <cell r="B25">
            <v>36647</v>
          </cell>
          <cell r="C25">
            <v>913.3</v>
          </cell>
          <cell r="E25">
            <v>-1.7000000000000455</v>
          </cell>
          <cell r="F25">
            <v>323.8</v>
          </cell>
        </row>
        <row r="26">
          <cell r="B26">
            <v>36678</v>
          </cell>
          <cell r="C26">
            <v>976.6</v>
          </cell>
          <cell r="E26">
            <v>63.30000000000007</v>
          </cell>
          <cell r="F26">
            <v>361.3</v>
          </cell>
        </row>
        <row r="27">
          <cell r="B27">
            <v>36708</v>
          </cell>
          <cell r="C27">
            <v>1043.5</v>
          </cell>
          <cell r="E27">
            <v>66.89999999999998</v>
          </cell>
          <cell r="F27">
            <v>418.5</v>
          </cell>
        </row>
        <row r="28">
          <cell r="B28">
            <v>36739</v>
          </cell>
          <cell r="C28">
            <v>1088</v>
          </cell>
          <cell r="E28">
            <v>44.5</v>
          </cell>
          <cell r="F28">
            <v>482.8</v>
          </cell>
        </row>
        <row r="29">
          <cell r="B29">
            <v>36771</v>
          </cell>
          <cell r="C29">
            <v>1056.176</v>
          </cell>
          <cell r="E29">
            <v>-31.82400000000007</v>
          </cell>
          <cell r="F29">
            <v>438.7</v>
          </cell>
        </row>
        <row r="30">
          <cell r="B30">
            <v>36803</v>
          </cell>
          <cell r="C30">
            <v>1092.518</v>
          </cell>
          <cell r="E30">
            <v>36.3420000000001</v>
          </cell>
          <cell r="F30">
            <v>460.4</v>
          </cell>
        </row>
        <row r="31">
          <cell r="B31">
            <v>36835</v>
          </cell>
          <cell r="C31">
            <v>1129.832</v>
          </cell>
          <cell r="E31">
            <v>37.31400000000008</v>
          </cell>
          <cell r="F31">
            <v>481.7</v>
          </cell>
        </row>
        <row r="32">
          <cell r="B32">
            <v>36867</v>
          </cell>
          <cell r="C32">
            <v>1182.874</v>
          </cell>
          <cell r="E32">
            <v>53.041999999999916</v>
          </cell>
          <cell r="F32">
            <v>422.7</v>
          </cell>
        </row>
        <row r="33">
          <cell r="B33">
            <v>36899</v>
          </cell>
          <cell r="C33">
            <v>1241.157</v>
          </cell>
          <cell r="E33">
            <v>58.2829999999999</v>
          </cell>
          <cell r="F33">
            <v>569.6</v>
          </cell>
        </row>
        <row r="34">
          <cell r="B34">
            <v>36931</v>
          </cell>
          <cell r="C34">
            <v>1259.617</v>
          </cell>
          <cell r="E34">
            <v>18.460000000000036</v>
          </cell>
          <cell r="F34">
            <v>540.33</v>
          </cell>
        </row>
        <row r="35">
          <cell r="B35">
            <v>36963</v>
          </cell>
          <cell r="C35">
            <v>1386.498</v>
          </cell>
          <cell r="E35">
            <v>126.88100000000009</v>
          </cell>
          <cell r="F35">
            <v>544.93</v>
          </cell>
        </row>
        <row r="36">
          <cell r="B36">
            <v>36995</v>
          </cell>
          <cell r="C36">
            <v>1383.207</v>
          </cell>
          <cell r="E36">
            <v>-3.29099999999994</v>
          </cell>
          <cell r="F36">
            <v>88.12999999999984</v>
          </cell>
        </row>
        <row r="37">
          <cell r="B37">
            <v>37027</v>
          </cell>
          <cell r="C37">
            <v>1434.588</v>
          </cell>
          <cell r="E37">
            <v>51.38099999999986</v>
          </cell>
          <cell r="F37">
            <v>24.629999999999832</v>
          </cell>
        </row>
        <row r="38">
          <cell r="B38">
            <v>37059</v>
          </cell>
          <cell r="C38">
            <v>1542.581</v>
          </cell>
          <cell r="E38">
            <v>107.99299999999994</v>
          </cell>
          <cell r="F38">
            <v>0</v>
          </cell>
        </row>
        <row r="39">
          <cell r="B39">
            <v>37091</v>
          </cell>
          <cell r="C39">
            <v>1595.642</v>
          </cell>
          <cell r="E39">
            <v>53.06100000000015</v>
          </cell>
          <cell r="F39" t="str">
            <v>--</v>
          </cell>
        </row>
        <row r="40">
          <cell r="B40">
            <v>37123</v>
          </cell>
          <cell r="C40">
            <v>1631.538</v>
          </cell>
          <cell r="E40">
            <v>35.89599999999996</v>
          </cell>
          <cell r="F40" t="str">
            <v>--</v>
          </cell>
        </row>
        <row r="41">
          <cell r="B41">
            <v>37155</v>
          </cell>
          <cell r="C41">
            <v>1574.851</v>
          </cell>
          <cell r="E41">
            <v>-56.6869999999999</v>
          </cell>
          <cell r="F41" t="str">
            <v>--</v>
          </cell>
        </row>
        <row r="42">
          <cell r="B42">
            <v>37187</v>
          </cell>
          <cell r="C42">
            <v>1595.652</v>
          </cell>
          <cell r="E42">
            <v>20.80099999999993</v>
          </cell>
          <cell r="F42" t="str">
            <v>--</v>
          </cell>
        </row>
        <row r="43">
          <cell r="B43">
            <v>37219</v>
          </cell>
          <cell r="C43">
            <v>1598.767</v>
          </cell>
          <cell r="E43">
            <v>3.115000000000009</v>
          </cell>
          <cell r="F43" t="str">
            <v>--</v>
          </cell>
        </row>
        <row r="44">
          <cell r="B44">
            <v>37251</v>
          </cell>
          <cell r="C44">
            <v>1704.617</v>
          </cell>
          <cell r="E44">
            <v>105.84999999999991</v>
          </cell>
          <cell r="F44" t="str">
            <v>--</v>
          </cell>
        </row>
        <row r="45">
          <cell r="B45">
            <v>37283</v>
          </cell>
          <cell r="C45">
            <v>1728.664</v>
          </cell>
          <cell r="E45">
            <v>24.047000000000025</v>
          </cell>
          <cell r="F45" t="str">
            <v>--</v>
          </cell>
        </row>
        <row r="46">
          <cell r="B46">
            <v>37315</v>
          </cell>
          <cell r="C46">
            <v>1700.793</v>
          </cell>
          <cell r="E46">
            <v>-27.871000000000095</v>
          </cell>
          <cell r="F46" t="str">
            <v>--</v>
          </cell>
        </row>
        <row r="47">
          <cell r="B47">
            <v>37316</v>
          </cell>
          <cell r="C47">
            <v>1745.9</v>
          </cell>
          <cell r="E47">
            <v>45.1070000000002</v>
          </cell>
        </row>
        <row r="48">
          <cell r="B48">
            <v>37348</v>
          </cell>
          <cell r="C48">
            <v>1891.647</v>
          </cell>
          <cell r="E48">
            <v>145.74699999999984</v>
          </cell>
        </row>
        <row r="49">
          <cell r="B49">
            <v>37380</v>
          </cell>
          <cell r="C49">
            <v>1923.072</v>
          </cell>
          <cell r="E49">
            <v>31.424999999999955</v>
          </cell>
        </row>
        <row r="50">
          <cell r="B50">
            <v>37412</v>
          </cell>
          <cell r="C50">
            <v>2098.2</v>
          </cell>
          <cell r="E50">
            <v>175.12799999999993</v>
          </cell>
        </row>
        <row r="51">
          <cell r="B51">
            <v>37444</v>
          </cell>
          <cell r="C51">
            <v>2233.636</v>
          </cell>
          <cell r="E51">
            <v>135.43600000000015</v>
          </cell>
          <cell r="F51">
            <v>-39.69199999999978</v>
          </cell>
        </row>
        <row r="52">
          <cell r="B52">
            <v>37476</v>
          </cell>
          <cell r="C52">
            <v>2247.17</v>
          </cell>
          <cell r="E52">
            <v>13.534000000000106</v>
          </cell>
        </row>
        <row r="53">
          <cell r="B53">
            <v>37508</v>
          </cell>
          <cell r="C53">
            <v>2310.582</v>
          </cell>
          <cell r="E53">
            <v>63.41199999999981</v>
          </cell>
        </row>
        <row r="54">
          <cell r="B54">
            <v>37540</v>
          </cell>
          <cell r="C54">
            <v>2177.455</v>
          </cell>
          <cell r="E54">
            <v>-133.12699999999995</v>
          </cell>
        </row>
        <row r="55">
          <cell r="B55">
            <v>37572</v>
          </cell>
          <cell r="C55">
            <v>2161.226</v>
          </cell>
          <cell r="E55">
            <v>-16.228999999999814</v>
          </cell>
        </row>
        <row r="56">
          <cell r="B56">
            <v>37604</v>
          </cell>
          <cell r="C56">
            <v>2059.114</v>
          </cell>
          <cell r="E56">
            <v>-102.11200000000008</v>
          </cell>
        </row>
        <row r="57">
          <cell r="B57">
            <v>37636</v>
          </cell>
          <cell r="C57">
            <v>2062.584</v>
          </cell>
          <cell r="E57">
            <v>3.4699999999998</v>
          </cell>
        </row>
        <row r="58">
          <cell r="B58">
            <v>37668</v>
          </cell>
          <cell r="C58">
            <v>2092.926</v>
          </cell>
          <cell r="E58">
            <v>30.3420000000001</v>
          </cell>
        </row>
        <row r="59">
          <cell r="B59">
            <v>37700</v>
          </cell>
          <cell r="C59">
            <v>2171.755</v>
          </cell>
          <cell r="E59">
            <v>78.82900000000018</v>
          </cell>
        </row>
        <row r="60">
          <cell r="B60">
            <v>37732</v>
          </cell>
          <cell r="C60">
            <v>2228.141</v>
          </cell>
          <cell r="E60">
            <v>56.38599999999997</v>
          </cell>
        </row>
        <row r="61">
          <cell r="B61">
            <v>37764</v>
          </cell>
          <cell r="C61">
            <v>2258.314</v>
          </cell>
          <cell r="E61">
            <v>30.172999999999774</v>
          </cell>
        </row>
        <row r="62">
          <cell r="B62">
            <v>37796</v>
          </cell>
          <cell r="C62">
            <v>2296.432</v>
          </cell>
          <cell r="E62">
            <v>38.11799999999994</v>
          </cell>
        </row>
        <row r="63">
          <cell r="B63">
            <v>37828</v>
          </cell>
          <cell r="C63">
            <v>2353.826</v>
          </cell>
          <cell r="E63">
            <v>57.39400000000023</v>
          </cell>
        </row>
        <row r="64">
          <cell r="B64">
            <v>37860</v>
          </cell>
          <cell r="C64">
            <v>2383.1532017080003</v>
          </cell>
          <cell r="E64">
            <v>29.327201708000302</v>
          </cell>
        </row>
        <row r="67">
          <cell r="B67" t="str">
            <v>Daily Position</v>
          </cell>
        </row>
        <row r="68">
          <cell r="B68">
            <v>36748</v>
          </cell>
          <cell r="C68">
            <v>1031.639</v>
          </cell>
          <cell r="F68">
            <v>438.9</v>
          </cell>
        </row>
        <row r="69">
          <cell r="B69">
            <v>36749</v>
          </cell>
          <cell r="C69">
            <v>1050.93</v>
          </cell>
          <cell r="E69">
            <v>19.291000000000167</v>
          </cell>
          <cell r="F69">
            <v>444.7</v>
          </cell>
        </row>
        <row r="70">
          <cell r="B70">
            <v>36750</v>
          </cell>
          <cell r="C70">
            <v>1057.398</v>
          </cell>
          <cell r="E70">
            <v>6.467999999999847</v>
          </cell>
          <cell r="F70">
            <v>444.7</v>
          </cell>
        </row>
        <row r="71">
          <cell r="B71">
            <v>36753</v>
          </cell>
          <cell r="C71">
            <v>1056.062</v>
          </cell>
          <cell r="E71">
            <v>-1.3360000000000127</v>
          </cell>
          <cell r="F71">
            <v>447</v>
          </cell>
        </row>
        <row r="72">
          <cell r="B72">
            <v>36754</v>
          </cell>
          <cell r="C72">
            <v>1058.938</v>
          </cell>
          <cell r="E72">
            <v>2.8760000000002037</v>
          </cell>
          <cell r="F72">
            <v>456.5</v>
          </cell>
        </row>
        <row r="73">
          <cell r="B73">
            <v>36755</v>
          </cell>
          <cell r="C73">
            <v>1057.18</v>
          </cell>
          <cell r="E73">
            <v>-1.7580000000000382</v>
          </cell>
          <cell r="F73">
            <v>452.9</v>
          </cell>
        </row>
        <row r="74">
          <cell r="B74">
            <v>36756</v>
          </cell>
          <cell r="C74">
            <v>1061.897</v>
          </cell>
          <cell r="E74">
            <v>4.716999999999871</v>
          </cell>
          <cell r="F74">
            <v>452.4</v>
          </cell>
        </row>
        <row r="75">
          <cell r="B75">
            <v>36757</v>
          </cell>
          <cell r="C75">
            <v>1067.853</v>
          </cell>
          <cell r="E75">
            <v>5.956000000000131</v>
          </cell>
          <cell r="F75">
            <v>452.4</v>
          </cell>
        </row>
        <row r="76">
          <cell r="B76">
            <v>36759</v>
          </cell>
          <cell r="C76">
            <v>1069.325</v>
          </cell>
          <cell r="E76">
            <v>1.47199999999998</v>
          </cell>
          <cell r="F76">
            <v>459.2</v>
          </cell>
        </row>
        <row r="77">
          <cell r="B77">
            <v>36760</v>
          </cell>
          <cell r="C77">
            <v>1061.077</v>
          </cell>
          <cell r="E77">
            <v>-8.248000000000047</v>
          </cell>
          <cell r="F77">
            <v>460.3</v>
          </cell>
        </row>
        <row r="78">
          <cell r="B78">
            <v>36761</v>
          </cell>
          <cell r="C78">
            <v>1061.073</v>
          </cell>
          <cell r="E78">
            <v>-0.0039999999999054126</v>
          </cell>
          <cell r="F78">
            <v>452.6</v>
          </cell>
        </row>
        <row r="79">
          <cell r="B79">
            <v>36762</v>
          </cell>
          <cell r="C79">
            <v>1063.137</v>
          </cell>
          <cell r="E79">
            <v>2.063999999999851</v>
          </cell>
          <cell r="F79">
            <v>462.4</v>
          </cell>
        </row>
        <row r="80">
          <cell r="B80">
            <v>36763</v>
          </cell>
          <cell r="C80">
            <v>1066.582</v>
          </cell>
          <cell r="E80">
            <v>3.4450000000001637</v>
          </cell>
          <cell r="F80">
            <v>461.9</v>
          </cell>
        </row>
        <row r="81">
          <cell r="B81">
            <v>36764</v>
          </cell>
          <cell r="C81">
            <v>1072.995</v>
          </cell>
          <cell r="E81">
            <v>6.4129999999997835</v>
          </cell>
          <cell r="F81">
            <v>461.9</v>
          </cell>
        </row>
        <row r="82">
          <cell r="B82">
            <v>36766</v>
          </cell>
          <cell r="C82">
            <v>1067.336</v>
          </cell>
          <cell r="E82">
            <v>-5.658999999999878</v>
          </cell>
          <cell r="F82">
            <v>470.9</v>
          </cell>
        </row>
        <row r="83">
          <cell r="B83">
            <v>36767</v>
          </cell>
          <cell r="C83">
            <v>1072.048</v>
          </cell>
          <cell r="E83">
            <v>4.711999999999989</v>
          </cell>
          <cell r="F83">
            <v>473.3</v>
          </cell>
        </row>
        <row r="84">
          <cell r="B84">
            <v>36768</v>
          </cell>
          <cell r="C84">
            <v>1070.551</v>
          </cell>
          <cell r="E84">
            <v>-1.497000000000071</v>
          </cell>
          <cell r="F84">
            <v>474.6</v>
          </cell>
        </row>
        <row r="85">
          <cell r="B85">
            <v>36769</v>
          </cell>
          <cell r="C85">
            <v>1072.511</v>
          </cell>
          <cell r="E85">
            <v>1.9600000000000364</v>
          </cell>
          <cell r="F85">
            <v>482.8</v>
          </cell>
        </row>
        <row r="86">
          <cell r="B86">
            <v>36770</v>
          </cell>
          <cell r="C86">
            <v>1071.094</v>
          </cell>
          <cell r="E86">
            <v>-1.4169999999999163</v>
          </cell>
          <cell r="F86">
            <v>478.6</v>
          </cell>
        </row>
        <row r="87">
          <cell r="B87">
            <v>36771</v>
          </cell>
          <cell r="C87">
            <v>1073.461</v>
          </cell>
          <cell r="E87">
            <v>2.366999999999962</v>
          </cell>
          <cell r="F87">
            <v>478.6</v>
          </cell>
        </row>
        <row r="88">
          <cell r="B88">
            <v>36773</v>
          </cell>
          <cell r="C88">
            <v>1069.512</v>
          </cell>
          <cell r="E88">
            <v>-3.949000000000069</v>
          </cell>
          <cell r="F88">
            <v>478.6</v>
          </cell>
        </row>
        <row r="89">
          <cell r="B89">
            <v>36774</v>
          </cell>
          <cell r="C89">
            <v>1076.972</v>
          </cell>
          <cell r="E89">
            <v>7.460000000000036</v>
          </cell>
          <cell r="F89">
            <v>470.20000000000005</v>
          </cell>
        </row>
        <row r="90">
          <cell r="B90">
            <v>36775</v>
          </cell>
          <cell r="C90">
            <v>1057.251</v>
          </cell>
          <cell r="E90">
            <v>-19.721000000000004</v>
          </cell>
          <cell r="F90">
            <v>478.1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serves (2)"/>
      <sheetName val="Reserves"/>
      <sheetName val="Data 2"/>
      <sheetName val="Data"/>
    </sheetNames>
    <sheetDataSet>
      <sheetData sheetId="1">
        <row r="1">
          <cell r="A1" t="str">
            <v> FOREIGN EXCHANGE RESERVES</v>
          </cell>
        </row>
        <row r="2">
          <cell r="A2" t="str">
            <v>(Million U.S. $)</v>
          </cell>
        </row>
        <row r="5">
          <cell r="G5" t="str">
            <v>Ratio of Reservesa To</v>
          </cell>
        </row>
        <row r="6">
          <cell r="A6" t="str">
            <v>End Period</v>
          </cell>
          <cell r="B6" t="str">
            <v>  Amount</v>
          </cell>
          <cell r="C6" t="str">
            <v>Absolute changes over                    Preceding period</v>
          </cell>
          <cell r="F6" t="str">
            <v>Reserves equivalent to weeks of Cash Import bill*</v>
          </cell>
          <cell r="G6" t="str">
            <v>FCA</v>
          </cell>
          <cell r="H6" t="str">
            <v>Short-term Liabilities</v>
          </cell>
        </row>
        <row r="8">
          <cell r="A8" t="str">
            <v>1985-86</v>
          </cell>
          <cell r="B8">
            <v>861.8</v>
          </cell>
          <cell r="D8" t="str">
            <v>----</v>
          </cell>
        </row>
        <row r="9">
          <cell r="A9" t="str">
            <v>1986-87</v>
          </cell>
          <cell r="B9">
            <v>796.2</v>
          </cell>
          <cell r="D9">
            <v>-65.59999999999991</v>
          </cell>
          <cell r="F9" t="str">
            <v>----</v>
          </cell>
          <cell r="G9">
            <v>0.533003079394832</v>
          </cell>
          <cell r="H9">
            <v>0.40709684016770636</v>
          </cell>
        </row>
        <row r="10">
          <cell r="A10" t="str">
            <v>1987-88</v>
          </cell>
          <cell r="B10">
            <v>456.6</v>
          </cell>
          <cell r="D10">
            <v>-339.6</v>
          </cell>
          <cell r="F10" t="str">
            <v>----</v>
          </cell>
          <cell r="G10">
            <v>0.2769387532297391</v>
          </cell>
          <cell r="H10">
            <v>0.1626821534186055</v>
          </cell>
        </row>
        <row r="11">
          <cell r="A11" t="str">
            <v>1988-89</v>
          </cell>
          <cell r="B11">
            <v>389.3</v>
          </cell>
          <cell r="D11">
            <v>-67.30000000000001</v>
          </cell>
          <cell r="F11">
            <v>3.9531270626224884</v>
          </cell>
          <cell r="G11">
            <v>0.21046656214521273</v>
          </cell>
          <cell r="H11">
            <v>0.137576421528784</v>
          </cell>
        </row>
        <row r="12">
          <cell r="A12" t="str">
            <v>1989-90</v>
          </cell>
          <cell r="B12">
            <v>528.9</v>
          </cell>
          <cell r="D12">
            <v>139.59999999999997</v>
          </cell>
          <cell r="F12">
            <v>5.06042079278969</v>
          </cell>
          <cell r="G12">
            <v>0.24995864741605425</v>
          </cell>
          <cell r="H12">
            <v>0.15810713858663158</v>
          </cell>
        </row>
        <row r="13">
          <cell r="A13" t="str">
            <v>1990-91</v>
          </cell>
          <cell r="B13">
            <v>582.9</v>
          </cell>
          <cell r="D13">
            <v>54</v>
          </cell>
          <cell r="F13">
            <v>4.516888933660857</v>
          </cell>
          <cell r="G13">
            <v>0.224867775896057</v>
          </cell>
          <cell r="H13">
            <v>0.1543084050297816</v>
          </cell>
        </row>
        <row r="14">
          <cell r="A14" t="str">
            <v>1991-92</v>
          </cell>
          <cell r="B14">
            <v>1011.5</v>
          </cell>
          <cell r="D14">
            <v>428.6</v>
          </cell>
          <cell r="F14">
            <v>8.09446071605768</v>
          </cell>
          <cell r="G14">
            <v>0.27365499180252467</v>
          </cell>
          <cell r="H14">
            <v>0.20506842372022302</v>
          </cell>
        </row>
        <row r="15">
          <cell r="A15" t="str">
            <v>1992-93</v>
          </cell>
          <cell r="B15">
            <v>461</v>
          </cell>
          <cell r="D15">
            <v>-550.5</v>
          </cell>
          <cell r="F15">
            <v>3.1333260834103642</v>
          </cell>
          <cell r="G15">
            <v>0.10295004354719847</v>
          </cell>
          <cell r="H15">
            <v>0.07584232692813898</v>
          </cell>
        </row>
        <row r="16">
          <cell r="A16" t="str">
            <v>1993-94</v>
          </cell>
          <cell r="B16">
            <v>2304.7</v>
          </cell>
          <cell r="D16">
            <v>1843.6999999999998</v>
          </cell>
          <cell r="F16">
            <v>18.578798871422812</v>
          </cell>
          <cell r="G16">
            <v>0.3891365278762705</v>
          </cell>
          <cell r="H16">
            <v>0.290198695509834</v>
          </cell>
        </row>
        <row r="17">
          <cell r="A17" t="str">
            <v>1994-95</v>
          </cell>
          <cell r="B17">
            <v>2736.7</v>
          </cell>
          <cell r="D17">
            <v>432</v>
          </cell>
          <cell r="F17">
            <v>17.715676564452124</v>
          </cell>
          <cell r="G17">
            <v>0.4162287699296881</v>
          </cell>
          <cell r="H17">
            <v>0.3467337320089195</v>
          </cell>
        </row>
        <row r="18">
          <cell r="A18" t="str">
            <v>1995-96</v>
          </cell>
          <cell r="B18">
            <v>2065.3</v>
          </cell>
          <cell r="D18">
            <v>-671.3999999999996</v>
          </cell>
          <cell r="F18">
            <v>11.956326670024374</v>
          </cell>
          <cell r="G18">
            <v>0.24867672627619458</v>
          </cell>
          <cell r="H18">
            <v>0.2064887022595481</v>
          </cell>
        </row>
        <row r="19">
          <cell r="A19" t="str">
            <v>1996-97</v>
          </cell>
          <cell r="B19">
            <v>1219.4</v>
          </cell>
          <cell r="D19">
            <v>-845.9000000000001</v>
          </cell>
          <cell r="F19">
            <v>6.667541528602518</v>
          </cell>
          <cell r="G19">
            <v>0.12917372881355932</v>
          </cell>
          <cell r="H19">
            <v>0.09730911644535241</v>
          </cell>
        </row>
        <row r="20">
          <cell r="A20" t="str">
            <v>1997-98</v>
          </cell>
          <cell r="B20">
            <v>930</v>
          </cell>
          <cell r="D20">
            <v>-289.4000000000001</v>
          </cell>
          <cell r="F20">
            <v>6.186237683234032</v>
          </cell>
          <cell r="G20">
            <v>0.09608390914801467</v>
          </cell>
          <cell r="H20">
            <v>0.08049160463908603</v>
          </cell>
        </row>
        <row r="21">
          <cell r="A21" t="str">
            <v>1998-99</v>
          </cell>
          <cell r="B21">
            <v>1729.7</v>
          </cell>
          <cell r="D21">
            <v>799.7</v>
          </cell>
          <cell r="F21">
            <v>8.038734111200013</v>
          </cell>
          <cell r="G21">
            <v>0.3568231046931408</v>
          </cell>
          <cell r="H21">
            <v>0.27</v>
          </cell>
        </row>
        <row r="23">
          <cell r="A23" t="str">
            <v>1994-95</v>
          </cell>
        </row>
        <row r="24">
          <cell r="A24" t="str">
            <v>July</v>
          </cell>
          <cell r="B24">
            <v>2098.1</v>
          </cell>
          <cell r="D24">
            <v>-206.5999999999999</v>
          </cell>
          <cell r="F24">
            <v>13.581781342447838</v>
          </cell>
          <cell r="G24">
            <v>0.34275790976650117</v>
          </cell>
          <cell r="H24">
            <v>0.2593352533280595</v>
          </cell>
        </row>
        <row r="25">
          <cell r="A25" t="str">
            <v>August</v>
          </cell>
          <cell r="B25">
            <v>2039.2</v>
          </cell>
          <cell r="D25">
            <v>-58.899999999999864</v>
          </cell>
          <cell r="F25">
            <v>13.200499744301814</v>
          </cell>
          <cell r="G25">
            <v>0.329700356183741</v>
          </cell>
          <cell r="H25">
            <v>0.2536286862103705</v>
          </cell>
        </row>
        <row r="26">
          <cell r="A26" t="str">
            <v>September</v>
          </cell>
          <cell r="B26">
            <v>3070.9</v>
          </cell>
          <cell r="D26">
            <v>1031.7</v>
          </cell>
          <cell r="F26">
            <v>19.879077415053178</v>
          </cell>
          <cell r="G26">
            <v>0.5009592107066185</v>
          </cell>
          <cell r="H26">
            <v>0.38145930636986985</v>
          </cell>
        </row>
        <row r="27">
          <cell r="A27" t="str">
            <v>October</v>
          </cell>
          <cell r="B27">
            <v>2824.2</v>
          </cell>
          <cell r="D27">
            <v>-246.70000000000027</v>
          </cell>
          <cell r="F27">
            <v>18.282096595653776</v>
          </cell>
          <cell r="G27">
            <v>0.46473588941912125</v>
          </cell>
          <cell r="H27">
            <v>0.35798306545657355</v>
          </cell>
        </row>
        <row r="28">
          <cell r="A28" t="str">
            <v>November</v>
          </cell>
          <cell r="B28">
            <v>2535.2</v>
          </cell>
          <cell r="D28">
            <v>-289</v>
          </cell>
          <cell r="F28">
            <v>16.411292149742035</v>
          </cell>
          <cell r="G28">
            <v>0.42532702299604563</v>
          </cell>
          <cell r="H28">
            <v>0.3360506886175952</v>
          </cell>
        </row>
        <row r="29">
          <cell r="A29" t="str">
            <v>December</v>
          </cell>
          <cell r="B29">
            <v>2899</v>
          </cell>
          <cell r="D29">
            <v>363.8000000000002</v>
          </cell>
          <cell r="F29">
            <v>18.766304805183875</v>
          </cell>
          <cell r="G29">
            <v>0.47800185660603844</v>
          </cell>
          <cell r="H29">
            <v>0.38111138864422156</v>
          </cell>
        </row>
        <row r="30">
          <cell r="A30" t="str">
            <v>January</v>
          </cell>
          <cell r="B30">
            <v>2756.1</v>
          </cell>
          <cell r="D30">
            <v>-142.9000000000001</v>
          </cell>
          <cell r="F30">
            <v>17.841259977084263</v>
          </cell>
          <cell r="G30">
            <v>0.45129808991247816</v>
          </cell>
          <cell r="H30">
            <v>0.36187812660022844</v>
          </cell>
        </row>
        <row r="31">
          <cell r="A31" t="str">
            <v>February</v>
          </cell>
          <cell r="B31">
            <v>2794.9</v>
          </cell>
          <cell r="D31">
            <v>38.80000000000018</v>
          </cell>
          <cell r="F31">
            <v>18.092426802348538</v>
          </cell>
          <cell r="G31">
            <v>0.450377718477266</v>
          </cell>
          <cell r="H31">
            <v>0.3615933966413952</v>
          </cell>
        </row>
        <row r="32">
          <cell r="A32" t="str">
            <v>March</v>
          </cell>
          <cell r="B32">
            <v>2609.5</v>
          </cell>
          <cell r="D32">
            <v>-185.4000000000001</v>
          </cell>
          <cell r="F32">
            <v>16.892263673379553</v>
          </cell>
          <cell r="G32">
            <v>0.41671989779623125</v>
          </cell>
          <cell r="H32">
            <v>0.3368139811038257</v>
          </cell>
        </row>
        <row r="33">
          <cell r="A33" t="str">
            <v>April</v>
          </cell>
          <cell r="B33">
            <v>2561.1</v>
          </cell>
          <cell r="D33">
            <v>-48.40000000000009</v>
          </cell>
          <cell r="F33">
            <v>16.578952478977723</v>
          </cell>
          <cell r="G33">
            <v>0.4048517077087963</v>
          </cell>
          <cell r="H33">
            <v>0.32907179935241815</v>
          </cell>
        </row>
        <row r="34">
          <cell r="A34" t="str">
            <v>May</v>
          </cell>
          <cell r="B34">
            <v>2604.1</v>
          </cell>
          <cell r="D34">
            <v>43</v>
          </cell>
          <cell r="F34">
            <v>16.857307465739677</v>
          </cell>
          <cell r="G34">
            <v>0.4008540140816885</v>
          </cell>
          <cell r="H34">
            <v>0.3317578413636711</v>
          </cell>
        </row>
        <row r="35">
          <cell r="A35" t="str">
            <v>June </v>
          </cell>
          <cell r="B35">
            <v>2736.7</v>
          </cell>
          <cell r="D35">
            <v>132.5999999999999</v>
          </cell>
          <cell r="F35">
            <v>17.715676564452124</v>
          </cell>
          <cell r="G35">
            <v>0.4162287699296881</v>
          </cell>
          <cell r="H35">
            <v>0.3467337320089195</v>
          </cell>
        </row>
        <row r="36">
          <cell r="A36" t="str">
            <v>1995-96</v>
          </cell>
        </row>
        <row r="37">
          <cell r="A37" t="str">
            <v>July</v>
          </cell>
          <cell r="B37">
            <v>2077.4</v>
          </cell>
          <cell r="D37">
            <v>-659.2999999999997</v>
          </cell>
          <cell r="F37">
            <v>11.135231908062243</v>
          </cell>
          <cell r="G37">
            <v>0.3174574067027615</v>
          </cell>
          <cell r="H37">
            <v>0.26596166894980094</v>
          </cell>
        </row>
        <row r="38">
          <cell r="A38" t="str">
            <v>August</v>
          </cell>
          <cell r="B38">
            <v>2025.5</v>
          </cell>
          <cell r="D38">
            <v>-51.90000000000009</v>
          </cell>
          <cell r="F38">
            <v>10.857038716559195</v>
          </cell>
          <cell r="G38">
            <v>0.3101875673821425</v>
          </cell>
          <cell r="H38">
            <v>0.2522824367581302</v>
          </cell>
        </row>
        <row r="39">
          <cell r="A39" t="str">
            <v>September</v>
          </cell>
          <cell r="B39">
            <v>1527.1</v>
          </cell>
          <cell r="D39">
            <v>-498.4000000000001</v>
          </cell>
          <cell r="F39">
            <v>8.185526449793901</v>
          </cell>
          <cell r="G39">
            <v>0.2309857621047823</v>
          </cell>
          <cell r="H39">
            <v>0.1913827027433484</v>
          </cell>
        </row>
        <row r="40">
          <cell r="A40" t="str">
            <v>October</v>
          </cell>
          <cell r="B40">
            <v>1286.2</v>
          </cell>
          <cell r="D40">
            <v>-240.89999999999986</v>
          </cell>
          <cell r="F40">
            <v>6.894259786343341</v>
          </cell>
          <cell r="G40">
            <v>0.19418267241978002</v>
          </cell>
          <cell r="H40">
            <v>0.16008264257088095</v>
          </cell>
        </row>
        <row r="41">
          <cell r="A41" t="str">
            <v>November</v>
          </cell>
          <cell r="B41">
            <v>1131.6</v>
          </cell>
          <cell r="D41">
            <v>-154.60000000000014</v>
          </cell>
          <cell r="F41">
            <v>6.065576406644475</v>
          </cell>
          <cell r="G41">
            <v>0.17880873185800852</v>
          </cell>
          <cell r="H41">
            <v>0.1415756483879443</v>
          </cell>
        </row>
        <row r="42">
          <cell r="A42" t="str">
            <v>December</v>
          </cell>
          <cell r="B42">
            <v>1808</v>
          </cell>
          <cell r="D42">
            <v>676.4000000000001</v>
          </cell>
          <cell r="F42">
            <v>9.691200197254517</v>
          </cell>
          <cell r="G42">
            <v>0.2534541539565764</v>
          </cell>
          <cell r="H42">
            <v>0.20958430899775113</v>
          </cell>
        </row>
        <row r="43">
          <cell r="A43" t="str">
            <v>January</v>
          </cell>
          <cell r="B43">
            <v>1549.7</v>
          </cell>
          <cell r="D43">
            <v>-258.29999999999995</v>
          </cell>
          <cell r="F43">
            <v>8.306666452259583</v>
          </cell>
          <cell r="G43">
            <v>0.2146357272850665</v>
          </cell>
          <cell r="H43">
            <v>0.1780568513454512</v>
          </cell>
        </row>
        <row r="44">
          <cell r="A44" t="str">
            <v>February</v>
          </cell>
          <cell r="B44">
            <v>1331.1</v>
          </cell>
          <cell r="D44">
            <v>-218.60000000000014</v>
          </cell>
          <cell r="F44">
            <v>7.134931738144627</v>
          </cell>
          <cell r="G44">
            <v>0.17859706510990742</v>
          </cell>
          <cell r="H44">
            <v>0.15181514387709713</v>
          </cell>
        </row>
        <row r="45">
          <cell r="A45" t="str">
            <v>March</v>
          </cell>
          <cell r="B45">
            <v>1772</v>
          </cell>
          <cell r="D45">
            <v>440.9000000000001</v>
          </cell>
          <cell r="F45">
            <v>9.498233821645467</v>
          </cell>
          <cell r="G45">
            <v>0.23233585380148394</v>
          </cell>
          <cell r="H45">
            <v>0.1942151930643694</v>
          </cell>
        </row>
        <row r="46">
          <cell r="A46" t="str">
            <v>April</v>
          </cell>
          <cell r="B46">
            <v>1522.5</v>
          </cell>
          <cell r="D46">
            <v>-249.5</v>
          </cell>
          <cell r="F46">
            <v>8.160869635132745</v>
          </cell>
          <cell r="G46">
            <v>0.192761291253765</v>
          </cell>
          <cell r="H46">
            <v>0.16101399156064594</v>
          </cell>
        </row>
        <row r="47">
          <cell r="A47" t="str">
            <v>May</v>
          </cell>
          <cell r="B47">
            <v>1434.8</v>
          </cell>
          <cell r="D47">
            <v>-87.70000000000005</v>
          </cell>
          <cell r="F47">
            <v>7.690782103440697</v>
          </cell>
          <cell r="G47">
            <v>0.1787039850938856</v>
          </cell>
          <cell r="H47">
            <v>0.1494194220255142</v>
          </cell>
        </row>
        <row r="48">
          <cell r="A48" t="str">
            <v>June </v>
          </cell>
          <cell r="B48">
            <v>2065.3</v>
          </cell>
          <cell r="D48">
            <v>630.5000000000002</v>
          </cell>
          <cell r="F48">
            <v>11.070373765149201</v>
          </cell>
          <cell r="G48">
            <v>0.24867672627619458</v>
          </cell>
          <cell r="H48">
            <v>0.2064887022595481</v>
          </cell>
        </row>
        <row r="49">
          <cell r="A49" t="str">
            <v>1996-97</v>
          </cell>
        </row>
        <row r="50">
          <cell r="A50" t="str">
            <v>July</v>
          </cell>
          <cell r="B50">
            <v>1660.5</v>
          </cell>
          <cell r="D50">
            <v>-404.8000000000002</v>
          </cell>
          <cell r="F50">
            <v>9.07942652800105</v>
          </cell>
          <cell r="G50">
            <v>0.1974012696450225</v>
          </cell>
          <cell r="H50">
            <v>0.16669008994539028</v>
          </cell>
        </row>
        <row r="51">
          <cell r="A51" t="str">
            <v>August</v>
          </cell>
          <cell r="B51">
            <v>1614.7</v>
          </cell>
          <cell r="D51">
            <v>-45.799999999999955</v>
          </cell>
          <cell r="F51">
            <v>8.828997298863774</v>
          </cell>
          <cell r="G51">
            <v>0.18961781681746923</v>
          </cell>
          <cell r="H51">
            <v>0.15799876708709648</v>
          </cell>
        </row>
        <row r="52">
          <cell r="A52" t="str">
            <v>September</v>
          </cell>
          <cell r="B52">
            <v>1006.4</v>
          </cell>
          <cell r="D52">
            <v>-608.3000000000001</v>
          </cell>
          <cell r="F52">
            <v>5.502881576501208</v>
          </cell>
          <cell r="G52">
            <v>0.12355684099631699</v>
          </cell>
          <cell r="H52">
            <v>0.09941520467836257</v>
          </cell>
        </row>
        <row r="53">
          <cell r="A53" t="str">
            <v>October</v>
          </cell>
          <cell r="B53">
            <v>614.3</v>
          </cell>
          <cell r="D53">
            <v>-392.1</v>
          </cell>
          <cell r="F53">
            <v>3.3589230449569674</v>
          </cell>
          <cell r="G53">
            <v>0.07350609599228443</v>
          </cell>
          <cell r="H53">
            <v>0.05988887946473399</v>
          </cell>
        </row>
        <row r="54">
          <cell r="A54" t="str">
            <v>November</v>
          </cell>
          <cell r="B54">
            <v>722.2</v>
          </cell>
          <cell r="D54">
            <v>107.90000000000009</v>
          </cell>
          <cell r="F54">
            <v>3.9489080629463165</v>
          </cell>
          <cell r="G54">
            <v>0.08356919858272564</v>
          </cell>
          <cell r="H54">
            <v>0.0682131590381019</v>
          </cell>
        </row>
        <row r="55">
          <cell r="A55" t="str">
            <v>December</v>
          </cell>
          <cell r="B55">
            <v>835.8</v>
          </cell>
          <cell r="D55">
            <v>113.59999999999991</v>
          </cell>
          <cell r="F55">
            <v>4.5700600374003475</v>
          </cell>
          <cell r="G55">
            <v>0.09232686227854477</v>
          </cell>
          <cell r="H55">
            <v>0.07762160997509197</v>
          </cell>
        </row>
        <row r="56">
          <cell r="A56" t="str">
            <v>January</v>
          </cell>
          <cell r="B56">
            <v>682.1</v>
          </cell>
          <cell r="D56">
            <v>-153.69999999999993</v>
          </cell>
          <cell r="F56">
            <v>3.7296457902737226</v>
          </cell>
          <cell r="G56">
            <v>0.07434113655510954</v>
          </cell>
          <cell r="H56">
            <v>0.061871286679668014</v>
          </cell>
        </row>
        <row r="57">
          <cell r="A57" t="str">
            <v>February</v>
          </cell>
          <cell r="B57">
            <v>1025.2</v>
          </cell>
          <cell r="D57">
            <v>343.1</v>
          </cell>
          <cell r="F57">
            <v>5.605677853963671</v>
          </cell>
          <cell r="G57">
            <v>0.10977867582416993</v>
          </cell>
          <cell r="H57">
            <v>0.09050460821356686</v>
          </cell>
        </row>
        <row r="58">
          <cell r="A58" t="str">
            <v>March</v>
          </cell>
          <cell r="B58">
            <v>874</v>
          </cell>
          <cell r="D58">
            <v>-151.20000000000005</v>
          </cell>
          <cell r="F58">
            <v>4.778933324584714</v>
          </cell>
          <cell r="G58">
            <v>0.09303870367492234</v>
          </cell>
          <cell r="H58">
            <v>0.07760128565974411</v>
          </cell>
        </row>
        <row r="59">
          <cell r="A59" t="str">
            <v>April</v>
          </cell>
          <cell r="B59">
            <v>835.7</v>
          </cell>
          <cell r="D59">
            <v>-38.299999999999955</v>
          </cell>
          <cell r="F59">
            <v>4.569513248690441</v>
          </cell>
          <cell r="G59">
            <v>0.0871119728146434</v>
          </cell>
          <cell r="H59">
            <v>0.07373389800599965</v>
          </cell>
        </row>
        <row r="60">
          <cell r="A60" t="str">
            <v>May</v>
          </cell>
          <cell r="B60">
            <v>1094</v>
          </cell>
          <cell r="D60">
            <v>258.29999999999995</v>
          </cell>
          <cell r="F60">
            <v>5.9818684863794935</v>
          </cell>
          <cell r="G60">
            <v>0.11309597651242607</v>
          </cell>
          <cell r="H60">
            <v>0.09573648837860543</v>
          </cell>
        </row>
        <row r="61">
          <cell r="A61" t="str">
            <v>June</v>
          </cell>
          <cell r="B61">
            <v>1219.4</v>
          </cell>
          <cell r="D61">
            <v>125.40000000000009</v>
          </cell>
          <cell r="F61">
            <v>6.667541528602518</v>
          </cell>
          <cell r="G61">
            <v>0.12917372881355932</v>
          </cell>
          <cell r="H61">
            <v>0.10486665921345706</v>
          </cell>
        </row>
        <row r="63">
          <cell r="A63" t="str">
            <v>1997-98</v>
          </cell>
        </row>
        <row r="64">
          <cell r="A64" t="str">
            <v>July </v>
          </cell>
          <cell r="B64">
            <v>1300.6</v>
          </cell>
          <cell r="D64">
            <v>81.19999999999982</v>
          </cell>
          <cell r="F64">
            <v>6.72885398397202</v>
          </cell>
          <cell r="G64">
            <v>0.13421669091772184</v>
          </cell>
          <cell r="H64">
            <v>0.1102623881988894</v>
          </cell>
        </row>
        <row r="65">
          <cell r="A65" t="str">
            <v>August </v>
          </cell>
          <cell r="B65">
            <v>1516</v>
          </cell>
          <cell r="D65">
            <v>215.4000000000001</v>
          </cell>
          <cell r="F65">
            <v>7.8432589879298655</v>
          </cell>
          <cell r="G65">
            <v>0.1563042902228367</v>
          </cell>
          <cell r="H65">
            <v>0.12923795640350205</v>
          </cell>
        </row>
        <row r="66">
          <cell r="A66" t="str">
            <v>September </v>
          </cell>
          <cell r="B66">
            <v>1284.1</v>
          </cell>
          <cell r="D66">
            <v>-231.9000000000001</v>
          </cell>
          <cell r="F66">
            <v>6.643488698153522</v>
          </cell>
          <cell r="G66">
            <v>0.13144937238836374</v>
          </cell>
          <cell r="H66">
            <v>0.10713957931799788</v>
          </cell>
        </row>
        <row r="67">
          <cell r="A67" t="str">
            <v>October</v>
          </cell>
          <cell r="B67">
            <v>1530.4</v>
          </cell>
          <cell r="D67">
            <v>246.30000000000018</v>
          </cell>
          <cell r="F67">
            <v>7.917759601007828</v>
          </cell>
          <cell r="G67">
            <v>0.14966651671328263</v>
          </cell>
          <cell r="H67">
            <v>0.1232970521176575</v>
          </cell>
        </row>
        <row r="68">
          <cell r="A68" t="str">
            <v>November</v>
          </cell>
          <cell r="B68">
            <v>1360.4</v>
          </cell>
          <cell r="D68">
            <v>-170</v>
          </cell>
          <cell r="F68">
            <v>7.038238474393001</v>
          </cell>
          <cell r="G68">
            <v>0.1322201595894605</v>
          </cell>
          <cell r="H68">
            <v>0.10968048825715739</v>
          </cell>
        </row>
        <row r="69">
          <cell r="A69" t="str">
            <v>December</v>
          </cell>
          <cell r="B69">
            <v>1445.5</v>
          </cell>
          <cell r="D69">
            <v>85.09999999999991</v>
          </cell>
          <cell r="F69">
            <v>7.478516403069011</v>
          </cell>
          <cell r="G69">
            <v>0.13812128300386797</v>
          </cell>
          <cell r="H69">
            <v>0.11535208120531154</v>
          </cell>
        </row>
        <row r="70">
          <cell r="A70" t="str">
            <v>January </v>
          </cell>
          <cell r="B70">
            <v>1059.5</v>
          </cell>
          <cell r="D70">
            <v>-386</v>
          </cell>
          <cell r="F70">
            <v>5.481486080284758</v>
          </cell>
          <cell r="G70">
            <v>0.10109443431962827</v>
          </cell>
          <cell r="H70">
            <v>0.08509356678178459</v>
          </cell>
        </row>
        <row r="71">
          <cell r="A71" t="str">
            <v>February</v>
          </cell>
          <cell r="B71">
            <v>1113.4</v>
          </cell>
          <cell r="D71">
            <v>53.90000000000009</v>
          </cell>
          <cell r="F71">
            <v>5.760346013958518</v>
          </cell>
          <cell r="G71">
            <v>0.10378255438936634</v>
          </cell>
          <cell r="H71">
            <v>0.08771625752371348</v>
          </cell>
        </row>
        <row r="72">
          <cell r="A72" t="str">
            <v>March</v>
          </cell>
          <cell r="B72">
            <v>1326.5</v>
          </cell>
          <cell r="D72">
            <v>213.0999999999999</v>
          </cell>
          <cell r="F72">
            <v>6.8628516144386325</v>
          </cell>
          <cell r="G72">
            <v>0.1307128357738318</v>
          </cell>
          <cell r="H72">
            <v>0.10328020741686585</v>
          </cell>
        </row>
        <row r="73">
          <cell r="A73" t="str">
            <v>April</v>
          </cell>
          <cell r="B73">
            <v>1359.2</v>
          </cell>
          <cell r="D73">
            <v>32.700000000000045</v>
          </cell>
          <cell r="F73">
            <v>7.032030089969838</v>
          </cell>
          <cell r="G73">
            <v>0.12171249988806607</v>
          </cell>
          <cell r="H73">
            <v>0.10483043723053903</v>
          </cell>
        </row>
        <row r="74">
          <cell r="A74" t="str">
            <v>May</v>
          </cell>
          <cell r="B74">
            <v>1262.8</v>
          </cell>
          <cell r="D74">
            <v>-96.40000000000009</v>
          </cell>
          <cell r="F74">
            <v>6.533289874642371</v>
          </cell>
          <cell r="G74">
            <v>0.11573917076201981</v>
          </cell>
          <cell r="H74">
            <v>0.09940802317526291</v>
          </cell>
        </row>
        <row r="75">
          <cell r="A75" t="str">
            <v>June </v>
          </cell>
          <cell r="B75">
            <v>930</v>
          </cell>
          <cell r="D75">
            <v>-332.79999999999995</v>
          </cell>
          <cell r="F75">
            <v>4.811497927951699</v>
          </cell>
          <cell r="G75">
            <v>0.09608390914801467</v>
          </cell>
          <cell r="H75">
            <v>0.08109451434849713</v>
          </cell>
        </row>
        <row r="76">
          <cell r="B76" t="str">
            <v>1998-99</v>
          </cell>
        </row>
        <row r="77">
          <cell r="A77" t="str">
            <v>July</v>
          </cell>
          <cell r="B77">
            <v>530.8</v>
          </cell>
          <cell r="D77">
            <v>-399.20000000000005</v>
          </cell>
          <cell r="F77">
            <v>2.81002673442918</v>
          </cell>
          <cell r="G77">
            <v>0.06115961299376766</v>
          </cell>
          <cell r="H77">
            <v>0.05101589681487034</v>
          </cell>
        </row>
        <row r="78">
          <cell r="A78" t="str">
            <v>August</v>
          </cell>
          <cell r="B78">
            <v>770.1</v>
          </cell>
          <cell r="D78">
            <v>239.30000000000007</v>
          </cell>
          <cell r="F78">
            <v>4.076868101326133</v>
          </cell>
          <cell r="G78">
            <v>0.09597601160535801</v>
          </cell>
          <cell r="H78">
            <v>0.07894979650000514</v>
          </cell>
        </row>
        <row r="79">
          <cell r="A79" t="str">
            <v>September</v>
          </cell>
          <cell r="B79">
            <v>595.5</v>
          </cell>
          <cell r="D79">
            <v>-174.60000000000002</v>
          </cell>
          <cell r="F79">
            <v>3.152545064718494</v>
          </cell>
          <cell r="G79">
            <v>0.07761769083785397</v>
          </cell>
          <cell r="H79">
            <v>0.06344690916064694</v>
          </cell>
        </row>
        <row r="80">
          <cell r="A80" t="str">
            <v>October</v>
          </cell>
          <cell r="B80">
            <v>440.4</v>
          </cell>
          <cell r="D80">
            <v>-155.10000000000002</v>
          </cell>
          <cell r="F80">
            <v>2.3314539823711584</v>
          </cell>
          <cell r="G80">
            <v>0.05861129558379059</v>
          </cell>
          <cell r="H80">
            <v>0.04782070493191739</v>
          </cell>
        </row>
        <row r="81">
          <cell r="A81" t="str">
            <v>November</v>
          </cell>
          <cell r="B81">
            <v>460.2</v>
          </cell>
          <cell r="D81">
            <v>19.80000000000001</v>
          </cell>
          <cell r="F81">
            <v>2.4362741205431586</v>
          </cell>
          <cell r="G81">
            <v>0.06345328145294502</v>
          </cell>
          <cell r="H81">
            <v>0.051204450625869265</v>
          </cell>
        </row>
        <row r="82">
          <cell r="A82" t="str">
            <v>December</v>
          </cell>
          <cell r="B82">
            <v>1057.7</v>
          </cell>
          <cell r="D82">
            <v>597.5</v>
          </cell>
          <cell r="F82">
            <v>5.599407078006299</v>
          </cell>
          <cell r="G82">
            <v>0.15189724353248335</v>
          </cell>
          <cell r="H82">
            <v>0.12141143519634515</v>
          </cell>
        </row>
        <row r="83">
          <cell r="A83" t="str">
            <v>January</v>
          </cell>
          <cell r="B83">
            <v>1614.7</v>
          </cell>
          <cell r="D83">
            <v>557</v>
          </cell>
          <cell r="F83">
            <v>8.548135207390349</v>
          </cell>
          <cell r="G83">
            <v>0.24359262539053722</v>
          </cell>
          <cell r="H83">
            <v>0.19517472289710025</v>
          </cell>
        </row>
        <row r="84">
          <cell r="A84" t="str">
            <v>February</v>
          </cell>
          <cell r="B84">
            <v>1721</v>
          </cell>
          <cell r="D84">
            <v>106.29999999999995</v>
          </cell>
          <cell r="F84">
            <v>9.11088170676831</v>
          </cell>
          <cell r="G84">
            <v>0.2669379993454513</v>
          </cell>
          <cell r="H84">
            <v>0.21217314117342473</v>
          </cell>
        </row>
        <row r="85">
          <cell r="A85" t="str">
            <v>March</v>
          </cell>
          <cell r="B85">
            <v>1838.4</v>
          </cell>
          <cell r="D85">
            <v>117.40000000000009</v>
          </cell>
          <cell r="F85">
            <v>9.73239101087906</v>
          </cell>
          <cell r="G85">
            <v>0.29756624992716235</v>
          </cell>
          <cell r="H85">
            <v>0.23493329243980987</v>
          </cell>
        </row>
        <row r="86">
          <cell r="A86" t="str">
            <v>April</v>
          </cell>
          <cell r="B86">
            <v>1814.1</v>
          </cell>
          <cell r="D86">
            <v>-24.300000000000182</v>
          </cell>
          <cell r="F86">
            <v>9.603748114031603</v>
          </cell>
          <cell r="G86">
            <v>0.3163164245311312</v>
          </cell>
          <cell r="H86">
            <v>0.24628689348068097</v>
          </cell>
        </row>
        <row r="87">
          <cell r="A87" t="str">
            <v>May, </v>
          </cell>
          <cell r="B87">
            <v>1704.5</v>
          </cell>
          <cell r="D87">
            <v>-109.59999999999991</v>
          </cell>
          <cell r="F87">
            <v>9.023531591624977</v>
          </cell>
          <cell r="G87">
            <v>0.3303992510045727</v>
          </cell>
          <cell r="H87">
            <v>0.2524624157594609</v>
          </cell>
        </row>
        <row r="88">
          <cell r="A88" t="str">
            <v>June</v>
          </cell>
          <cell r="B88">
            <v>1729.7</v>
          </cell>
          <cell r="D88">
            <v>25.200000000000045</v>
          </cell>
          <cell r="F88">
            <v>9.156939040207522</v>
          </cell>
          <cell r="G88">
            <v>0.35787809757904165</v>
          </cell>
          <cell r="H88">
            <v>0.2693249235404962</v>
          </cell>
        </row>
        <row r="89">
          <cell r="A89" t="str">
            <v>July, 99</v>
          </cell>
        </row>
        <row r="90">
          <cell r="A90" t="str">
            <v>(*) = This column is calculated by dividing reserves with average weekly cash imports of the respective year</v>
          </cell>
        </row>
        <row r="91">
          <cell r="A91" t="str">
            <v>          (for the year 1999-2000 IMF projected cash imports have been used).</v>
          </cell>
        </row>
        <row r="94">
          <cell r="A94" t="str">
            <v>@) The increase in reserves occured entirely mainly due to receipt from IMF ($ 300 million) .</v>
          </cell>
        </row>
        <row r="100">
          <cell r="A100" t="str">
            <v>which was partly offset on account of repayment of loan to IBRD ($8.8 million). </v>
          </cell>
        </row>
        <row r="101">
          <cell r="A101" t="str">
            <v>          which was partly offset on account of repayment of HBL Bond ( $10.7 million).</v>
          </cell>
        </row>
      </sheetData>
      <sheetData sheetId="2">
        <row r="1">
          <cell r="B1" t="str">
            <v> FOREIGN EXCHANGE RESERVES</v>
          </cell>
        </row>
        <row r="2">
          <cell r="B2" t="str">
            <v>(Million U.S. $)</v>
          </cell>
        </row>
        <row r="6">
          <cell r="B6" t="str">
            <v>End Period</v>
          </cell>
          <cell r="C6" t="str">
            <v>  Amount</v>
          </cell>
          <cell r="D6" t="str">
            <v>Absolute changes over                    Preceding period</v>
          </cell>
          <cell r="G6" t="str">
            <v>Reserves equivalent to weeks of Cash Import bill*</v>
          </cell>
          <cell r="H6" t="str">
            <v>Ratio of Reserves To FCA</v>
          </cell>
          <cell r="J6" t="str">
            <v>Short-term Liabilities</v>
          </cell>
        </row>
        <row r="8">
          <cell r="B8" t="str">
            <v>1985-86</v>
          </cell>
          <cell r="C8">
            <v>861.8</v>
          </cell>
          <cell r="E8" t="str">
            <v>----</v>
          </cell>
        </row>
        <row r="9">
          <cell r="B9" t="str">
            <v>1986-87</v>
          </cell>
          <cell r="C9">
            <v>796.2</v>
          </cell>
          <cell r="E9">
            <v>-65.59999999999991</v>
          </cell>
          <cell r="G9" t="str">
            <v>----</v>
          </cell>
          <cell r="H9">
            <v>0.533003079394832</v>
          </cell>
          <cell r="J9">
            <v>0.40709684016770636</v>
          </cell>
        </row>
        <row r="10">
          <cell r="B10" t="str">
            <v>1987-88</v>
          </cell>
          <cell r="C10">
            <v>456.6</v>
          </cell>
          <cell r="E10">
            <v>-339.6</v>
          </cell>
          <cell r="G10" t="str">
            <v>----</v>
          </cell>
          <cell r="H10">
            <v>0.2769387532297391</v>
          </cell>
          <cell r="J10">
            <v>0.1626821534186055</v>
          </cell>
        </row>
        <row r="11">
          <cell r="B11" t="str">
            <v>1988-89</v>
          </cell>
          <cell r="C11">
            <v>389.3</v>
          </cell>
          <cell r="E11">
            <v>-67.30000000000001</v>
          </cell>
          <cell r="G11">
            <v>3.9531270626224884</v>
          </cell>
          <cell r="H11">
            <v>0.21046656214521273</v>
          </cell>
          <cell r="J11">
            <v>0.137576421528784</v>
          </cell>
        </row>
        <row r="12">
          <cell r="B12" t="str">
            <v>1989-90</v>
          </cell>
          <cell r="C12">
            <v>528.9</v>
          </cell>
          <cell r="E12">
            <v>139.59999999999997</v>
          </cell>
          <cell r="G12">
            <v>5.06042079278969</v>
          </cell>
          <cell r="H12">
            <v>0.24995864741605425</v>
          </cell>
          <cell r="J12">
            <v>0.15810713858663158</v>
          </cell>
        </row>
        <row r="13">
          <cell r="B13" t="str">
            <v>1990-91</v>
          </cell>
          <cell r="C13">
            <v>582.9</v>
          </cell>
          <cell r="E13">
            <v>54</v>
          </cell>
          <cell r="G13">
            <v>4.516888933660857</v>
          </cell>
          <cell r="H13">
            <v>0.224867775896057</v>
          </cell>
          <cell r="J13">
            <v>0.1543084050297816</v>
          </cell>
        </row>
        <row r="14">
          <cell r="B14" t="str">
            <v>1991-92</v>
          </cell>
          <cell r="C14">
            <v>1011.5</v>
          </cell>
          <cell r="E14">
            <v>428.6</v>
          </cell>
          <cell r="G14">
            <v>8.09446071605768</v>
          </cell>
          <cell r="H14">
            <v>0.27365499180252467</v>
          </cell>
          <cell r="J14">
            <v>0.20506842372022302</v>
          </cell>
        </row>
        <row r="15">
          <cell r="B15" t="str">
            <v>1992-93</v>
          </cell>
          <cell r="C15">
            <v>461</v>
          </cell>
          <cell r="E15">
            <v>-550.5</v>
          </cell>
          <cell r="G15">
            <v>3.1333260834103642</v>
          </cell>
          <cell r="H15">
            <v>0.10295004354719847</v>
          </cell>
          <cell r="J15">
            <v>0.07584232692813898</v>
          </cell>
        </row>
        <row r="16">
          <cell r="B16" t="str">
            <v>1993-94</v>
          </cell>
          <cell r="C16">
            <v>2304.7</v>
          </cell>
          <cell r="E16">
            <v>1843.6999999999998</v>
          </cell>
          <cell r="G16">
            <v>18.578798871422812</v>
          </cell>
          <cell r="H16">
            <v>0.3891365278762705</v>
          </cell>
          <cell r="J16">
            <v>0.290198695509834</v>
          </cell>
        </row>
        <row r="17">
          <cell r="B17" t="str">
            <v>1994-95</v>
          </cell>
          <cell r="C17">
            <v>2736.7</v>
          </cell>
          <cell r="E17">
            <v>432</v>
          </cell>
          <cell r="G17">
            <v>17.715676564452124</v>
          </cell>
          <cell r="H17">
            <v>0.4162287699296881</v>
          </cell>
          <cell r="J17">
            <v>0.3467337320089195</v>
          </cell>
        </row>
        <row r="18">
          <cell r="B18" t="str">
            <v>1995-96</v>
          </cell>
          <cell r="C18">
            <v>2065.3</v>
          </cell>
          <cell r="E18">
            <v>-671.3999999999996</v>
          </cell>
          <cell r="G18">
            <v>11.956326670024374</v>
          </cell>
          <cell r="H18">
            <v>0.24867672627619458</v>
          </cell>
          <cell r="J18">
            <v>0.2064887022595481</v>
          </cell>
        </row>
        <row r="19">
          <cell r="B19" t="str">
            <v>1996-97</v>
          </cell>
          <cell r="C19">
            <v>1219.4</v>
          </cell>
          <cell r="E19">
            <v>-845.9000000000001</v>
          </cell>
          <cell r="G19">
            <v>6.667541528602518</v>
          </cell>
          <cell r="H19">
            <v>0.12917372881355932</v>
          </cell>
          <cell r="J19">
            <v>0.09730911644535241</v>
          </cell>
        </row>
        <row r="20">
          <cell r="B20" t="str">
            <v>1997-98</v>
          </cell>
          <cell r="C20">
            <v>930</v>
          </cell>
          <cell r="E20">
            <v>-289.4000000000001</v>
          </cell>
          <cell r="G20">
            <v>6.186237683234032</v>
          </cell>
          <cell r="H20">
            <v>0.09608390914801467</v>
          </cell>
          <cell r="J20">
            <v>0.08049160463908603</v>
          </cell>
        </row>
        <row r="21">
          <cell r="B21" t="str">
            <v>1998-99</v>
          </cell>
          <cell r="C21">
            <v>1729.7</v>
          </cell>
          <cell r="E21">
            <v>799.7</v>
          </cell>
          <cell r="G21">
            <v>8.038734111200013</v>
          </cell>
          <cell r="H21">
            <v>0.3568231046931408</v>
          </cell>
          <cell r="J21">
            <v>0.27</v>
          </cell>
        </row>
        <row r="23">
          <cell r="B23" t="str">
            <v>1994-95</v>
          </cell>
        </row>
        <row r="24">
          <cell r="B24" t="str">
            <v>July</v>
          </cell>
          <cell r="C24">
            <v>2098.1</v>
          </cell>
          <cell r="E24">
            <v>-206.5999999999999</v>
          </cell>
          <cell r="G24">
            <v>13.581781342447838</v>
          </cell>
          <cell r="H24">
            <v>0.34275790976650117</v>
          </cell>
          <cell r="J24">
            <v>0.2593352533280595</v>
          </cell>
        </row>
        <row r="25">
          <cell r="B25" t="str">
            <v>August</v>
          </cell>
          <cell r="C25">
            <v>2039.2</v>
          </cell>
          <cell r="E25">
            <v>-58.899999999999864</v>
          </cell>
          <cell r="G25">
            <v>13.200499744301814</v>
          </cell>
          <cell r="H25">
            <v>0.329700356183741</v>
          </cell>
          <cell r="J25">
            <v>0.2536286862103705</v>
          </cell>
        </row>
        <row r="26">
          <cell r="B26" t="str">
            <v>September</v>
          </cell>
          <cell r="C26">
            <v>3070.9</v>
          </cell>
          <cell r="E26">
            <v>1031.7</v>
          </cell>
          <cell r="G26">
            <v>19.879077415053178</v>
          </cell>
          <cell r="H26">
            <v>0.5009592107066185</v>
          </cell>
          <cell r="J26">
            <v>0.38145930636986985</v>
          </cell>
        </row>
        <row r="27">
          <cell r="B27" t="str">
            <v>October</v>
          </cell>
          <cell r="C27">
            <v>2824.2</v>
          </cell>
          <cell r="E27">
            <v>-246.70000000000027</v>
          </cell>
          <cell r="G27">
            <v>18.282096595653776</v>
          </cell>
          <cell r="H27">
            <v>0.46473588941912125</v>
          </cell>
          <cell r="J27">
            <v>0.35798306545657355</v>
          </cell>
        </row>
        <row r="28">
          <cell r="B28" t="str">
            <v>November</v>
          </cell>
          <cell r="C28">
            <v>2535.2</v>
          </cell>
          <cell r="E28">
            <v>-289</v>
          </cell>
          <cell r="G28">
            <v>16.411292149742035</v>
          </cell>
          <cell r="H28">
            <v>0.42532702299604563</v>
          </cell>
          <cell r="J28">
            <v>0.3360506886175952</v>
          </cell>
        </row>
        <row r="29">
          <cell r="B29" t="str">
            <v>December</v>
          </cell>
          <cell r="C29">
            <v>2899</v>
          </cell>
          <cell r="E29">
            <v>363.8000000000002</v>
          </cell>
          <cell r="G29">
            <v>18.766304805183875</v>
          </cell>
          <cell r="H29">
            <v>0.47800185660603844</v>
          </cell>
          <cell r="J29">
            <v>0.38111138864422156</v>
          </cell>
        </row>
        <row r="30">
          <cell r="B30" t="str">
            <v>January</v>
          </cell>
          <cell r="C30">
            <v>2756.1</v>
          </cell>
          <cell r="E30">
            <v>-142.9000000000001</v>
          </cell>
          <cell r="G30">
            <v>17.841259977084263</v>
          </cell>
          <cell r="H30">
            <v>0.45129808991247816</v>
          </cell>
          <cell r="J30">
            <v>0.36187812660022844</v>
          </cell>
        </row>
        <row r="31">
          <cell r="B31" t="str">
            <v>February</v>
          </cell>
          <cell r="C31">
            <v>2794.9</v>
          </cell>
          <cell r="E31">
            <v>38.80000000000018</v>
          </cell>
          <cell r="G31">
            <v>18.092426802348538</v>
          </cell>
          <cell r="H31">
            <v>0.450377718477266</v>
          </cell>
          <cell r="J31">
            <v>0.3615933966413952</v>
          </cell>
        </row>
        <row r="32">
          <cell r="B32" t="str">
            <v>March</v>
          </cell>
          <cell r="C32">
            <v>2609.5</v>
          </cell>
          <cell r="E32">
            <v>-185.4000000000001</v>
          </cell>
          <cell r="G32">
            <v>16.892263673379553</v>
          </cell>
          <cell r="H32">
            <v>0.41671989779623125</v>
          </cell>
          <cell r="J32">
            <v>0.3368139811038257</v>
          </cell>
        </row>
        <row r="33">
          <cell r="B33" t="str">
            <v>April</v>
          </cell>
          <cell r="C33">
            <v>2561.1</v>
          </cell>
          <cell r="E33">
            <v>-48.40000000000009</v>
          </cell>
          <cell r="G33">
            <v>16.578952478977723</v>
          </cell>
          <cell r="H33">
            <v>0.4048517077087963</v>
          </cell>
          <cell r="J33">
            <v>0.32907179935241815</v>
          </cell>
        </row>
        <row r="34">
          <cell r="B34" t="str">
            <v>May</v>
          </cell>
          <cell r="C34">
            <v>2604.1</v>
          </cell>
          <cell r="E34">
            <v>43</v>
          </cell>
          <cell r="G34">
            <v>16.857307465739677</v>
          </cell>
          <cell r="H34">
            <v>0.4008540140816885</v>
          </cell>
          <cell r="J34">
            <v>0.3317578413636711</v>
          </cell>
        </row>
        <row r="35">
          <cell r="B35" t="str">
            <v>June </v>
          </cell>
          <cell r="C35">
            <v>2736.7</v>
          </cell>
          <cell r="E35">
            <v>132.5999999999999</v>
          </cell>
          <cell r="G35">
            <v>17.715676564452124</v>
          </cell>
          <cell r="H35">
            <v>0.4162287699296881</v>
          </cell>
          <cell r="J35">
            <v>0.3467337320089195</v>
          </cell>
        </row>
        <row r="36">
          <cell r="B36" t="str">
            <v>1995-96</v>
          </cell>
        </row>
        <row r="37">
          <cell r="B37" t="str">
            <v>July</v>
          </cell>
          <cell r="C37">
            <v>2077.4</v>
          </cell>
          <cell r="E37">
            <v>-659.2999999999997</v>
          </cell>
          <cell r="G37">
            <v>11.135231908062243</v>
          </cell>
          <cell r="H37">
            <v>0.3174574067027615</v>
          </cell>
          <cell r="J37">
            <v>0.26596166894980094</v>
          </cell>
        </row>
        <row r="38">
          <cell r="B38" t="str">
            <v>August</v>
          </cell>
          <cell r="C38">
            <v>2025.5</v>
          </cell>
          <cell r="E38">
            <v>-51.90000000000009</v>
          </cell>
          <cell r="G38">
            <v>10.857038716559195</v>
          </cell>
          <cell r="H38">
            <v>0.3101875673821425</v>
          </cell>
          <cell r="J38">
            <v>0.2522824367581302</v>
          </cell>
        </row>
        <row r="39">
          <cell r="B39" t="str">
            <v>September</v>
          </cell>
          <cell r="C39">
            <v>1527.1</v>
          </cell>
          <cell r="E39">
            <v>-498.4000000000001</v>
          </cell>
          <cell r="G39">
            <v>8.185526449793901</v>
          </cell>
          <cell r="H39">
            <v>0.2309857621047823</v>
          </cell>
          <cell r="J39">
            <v>0.1913827027433484</v>
          </cell>
        </row>
        <row r="40">
          <cell r="B40" t="str">
            <v>October</v>
          </cell>
          <cell r="C40">
            <v>1286.2</v>
          </cell>
          <cell r="E40">
            <v>-240.89999999999986</v>
          </cell>
          <cell r="G40">
            <v>6.894259786343341</v>
          </cell>
          <cell r="H40">
            <v>0.19418267241978002</v>
          </cell>
          <cell r="J40">
            <v>0.16008264257088095</v>
          </cell>
        </row>
        <row r="41">
          <cell r="B41" t="str">
            <v>November</v>
          </cell>
          <cell r="C41">
            <v>1131.6</v>
          </cell>
          <cell r="E41">
            <v>-154.60000000000014</v>
          </cell>
          <cell r="G41">
            <v>6.065576406644475</v>
          </cell>
          <cell r="H41">
            <v>0.17880873185800852</v>
          </cell>
          <cell r="J41">
            <v>0.1415756483879443</v>
          </cell>
        </row>
        <row r="42">
          <cell r="B42" t="str">
            <v>December</v>
          </cell>
          <cell r="C42">
            <v>1808</v>
          </cell>
          <cell r="E42">
            <v>676.4000000000001</v>
          </cell>
          <cell r="G42">
            <v>9.691200197254517</v>
          </cell>
          <cell r="H42">
            <v>0.2534541539565764</v>
          </cell>
          <cell r="J42">
            <v>0.20958430899775113</v>
          </cell>
        </row>
        <row r="43">
          <cell r="B43" t="str">
            <v>January</v>
          </cell>
          <cell r="C43">
            <v>1549.7</v>
          </cell>
          <cell r="E43">
            <v>-258.29999999999995</v>
          </cell>
          <cell r="G43">
            <v>8.306666452259583</v>
          </cell>
          <cell r="H43">
            <v>0.2146357272850665</v>
          </cell>
          <cell r="J43">
            <v>0.1780568513454512</v>
          </cell>
        </row>
        <row r="44">
          <cell r="B44" t="str">
            <v>February</v>
          </cell>
          <cell r="C44">
            <v>1331.1</v>
          </cell>
          <cell r="E44">
            <v>-218.60000000000014</v>
          </cell>
          <cell r="G44">
            <v>7.134931738144627</v>
          </cell>
          <cell r="H44">
            <v>0.17859706510990742</v>
          </cell>
          <cell r="J44">
            <v>0.15181514387709713</v>
          </cell>
        </row>
        <row r="45">
          <cell r="B45" t="str">
            <v>March</v>
          </cell>
          <cell r="C45">
            <v>1772</v>
          </cell>
          <cell r="E45">
            <v>440.9000000000001</v>
          </cell>
          <cell r="G45">
            <v>9.498233821645467</v>
          </cell>
          <cell r="H45">
            <v>0.23233585380148394</v>
          </cell>
          <cell r="J45">
            <v>0.1942151930643694</v>
          </cell>
        </row>
        <row r="46">
          <cell r="B46" t="str">
            <v>April</v>
          </cell>
          <cell r="C46">
            <v>1522.5</v>
          </cell>
          <cell r="E46">
            <v>-249.5</v>
          </cell>
          <cell r="G46">
            <v>8.160869635132745</v>
          </cell>
          <cell r="H46">
            <v>0.192761291253765</v>
          </cell>
          <cell r="J46">
            <v>0.16101399156064594</v>
          </cell>
        </row>
        <row r="47">
          <cell r="B47" t="str">
            <v>May</v>
          </cell>
          <cell r="C47">
            <v>1434.8</v>
          </cell>
          <cell r="E47">
            <v>-87.70000000000005</v>
          </cell>
          <cell r="G47">
            <v>7.690782103440697</v>
          </cell>
          <cell r="H47">
            <v>0.1787039850938856</v>
          </cell>
          <cell r="J47">
            <v>0.1494194220255142</v>
          </cell>
        </row>
        <row r="48">
          <cell r="B48" t="str">
            <v>June </v>
          </cell>
          <cell r="C48">
            <v>2065.3</v>
          </cell>
          <cell r="E48">
            <v>630.5000000000002</v>
          </cell>
          <cell r="G48">
            <v>11.070373765149201</v>
          </cell>
          <cell r="H48">
            <v>0.24867672627619458</v>
          </cell>
          <cell r="J48">
            <v>0.2064887022595481</v>
          </cell>
        </row>
        <row r="49">
          <cell r="B49" t="str">
            <v>1996-97</v>
          </cell>
        </row>
        <row r="50">
          <cell r="B50" t="str">
            <v>July</v>
          </cell>
          <cell r="C50">
            <v>1660.5</v>
          </cell>
          <cell r="E50">
            <v>-404.8000000000002</v>
          </cell>
          <cell r="G50">
            <v>9.07942652800105</v>
          </cell>
          <cell r="H50">
            <v>0.1974012696450225</v>
          </cell>
          <cell r="J50">
            <v>0.16669008994539028</v>
          </cell>
        </row>
        <row r="51">
          <cell r="B51" t="str">
            <v>August</v>
          </cell>
          <cell r="C51">
            <v>1614.7</v>
          </cell>
          <cell r="E51">
            <v>-45.799999999999955</v>
          </cell>
          <cell r="G51">
            <v>8.828997298863774</v>
          </cell>
          <cell r="H51">
            <v>0.18961781681746923</v>
          </cell>
          <cell r="J51">
            <v>0.15799876708709648</v>
          </cell>
        </row>
        <row r="52">
          <cell r="B52" t="str">
            <v>September</v>
          </cell>
          <cell r="C52">
            <v>1006.4</v>
          </cell>
          <cell r="E52">
            <v>-608.3000000000001</v>
          </cell>
          <cell r="G52">
            <v>5.502881576501208</v>
          </cell>
          <cell r="H52">
            <v>0.12355684099631699</v>
          </cell>
          <cell r="J52">
            <v>0.09941520467836257</v>
          </cell>
        </row>
        <row r="53">
          <cell r="B53" t="str">
            <v>October</v>
          </cell>
          <cell r="C53">
            <v>614.3</v>
          </cell>
          <cell r="E53">
            <v>-392.1</v>
          </cell>
          <cell r="G53">
            <v>3.3589230449569674</v>
          </cell>
          <cell r="H53">
            <v>0.07350609599228443</v>
          </cell>
          <cell r="J53">
            <v>0.05988887946473399</v>
          </cell>
        </row>
        <row r="54">
          <cell r="B54" t="str">
            <v>November</v>
          </cell>
          <cell r="C54">
            <v>722.2</v>
          </cell>
          <cell r="E54">
            <v>107.90000000000009</v>
          </cell>
          <cell r="G54">
            <v>3.9489080629463165</v>
          </cell>
          <cell r="H54">
            <v>0.08356919858272564</v>
          </cell>
          <cell r="J54">
            <v>0.0682131590381019</v>
          </cell>
        </row>
        <row r="55">
          <cell r="B55" t="str">
            <v>December</v>
          </cell>
          <cell r="C55">
            <v>835.8</v>
          </cell>
          <cell r="E55">
            <v>113.59999999999991</v>
          </cell>
          <cell r="G55">
            <v>4.5700600374003475</v>
          </cell>
          <cell r="H55">
            <v>0.09232686227854477</v>
          </cell>
          <cell r="J55">
            <v>0.07762160997509197</v>
          </cell>
        </row>
        <row r="56">
          <cell r="B56" t="str">
            <v>January</v>
          </cell>
          <cell r="C56">
            <v>682.1</v>
          </cell>
          <cell r="E56">
            <v>-153.69999999999993</v>
          </cell>
          <cell r="G56">
            <v>3.7296457902737226</v>
          </cell>
          <cell r="H56">
            <v>0.07434113655510954</v>
          </cell>
          <cell r="J56">
            <v>0.061871286679668014</v>
          </cell>
        </row>
        <row r="57">
          <cell r="B57" t="str">
            <v>February</v>
          </cell>
          <cell r="C57">
            <v>1025.2</v>
          </cell>
          <cell r="E57">
            <v>343.1</v>
          </cell>
          <cell r="G57">
            <v>5.605677853963671</v>
          </cell>
          <cell r="H57">
            <v>0.10977867582416993</v>
          </cell>
          <cell r="J57">
            <v>0.09050460821356686</v>
          </cell>
        </row>
        <row r="58">
          <cell r="B58" t="str">
            <v>March</v>
          </cell>
          <cell r="C58">
            <v>874</v>
          </cell>
          <cell r="E58">
            <v>-151.20000000000005</v>
          </cell>
          <cell r="G58">
            <v>4.778933324584714</v>
          </cell>
          <cell r="H58">
            <v>0.09303870367492234</v>
          </cell>
          <cell r="J58">
            <v>0.07760128565974411</v>
          </cell>
        </row>
        <row r="59">
          <cell r="B59" t="str">
            <v>April</v>
          </cell>
          <cell r="C59">
            <v>835.7</v>
          </cell>
          <cell r="E59">
            <v>-38.299999999999955</v>
          </cell>
          <cell r="G59">
            <v>4.569513248690441</v>
          </cell>
          <cell r="H59">
            <v>0.0871119728146434</v>
          </cell>
          <cell r="J59">
            <v>0.07373389800599965</v>
          </cell>
        </row>
        <row r="60">
          <cell r="B60" t="str">
            <v>May</v>
          </cell>
          <cell r="C60">
            <v>1094</v>
          </cell>
          <cell r="E60">
            <v>258.29999999999995</v>
          </cell>
          <cell r="G60">
            <v>5.9818684863794935</v>
          </cell>
          <cell r="H60">
            <v>0.11309597651242607</v>
          </cell>
          <cell r="J60">
            <v>0.09573648837860543</v>
          </cell>
        </row>
        <row r="61">
          <cell r="B61" t="str">
            <v>June</v>
          </cell>
          <cell r="C61">
            <v>1219.4</v>
          </cell>
          <cell r="E61">
            <v>125.40000000000009</v>
          </cell>
          <cell r="G61">
            <v>6.667541528602518</v>
          </cell>
          <cell r="H61">
            <v>0.12917372881355932</v>
          </cell>
          <cell r="J61">
            <v>0.10486665921345706</v>
          </cell>
        </row>
        <row r="63">
          <cell r="B63" t="str">
            <v>1997-98</v>
          </cell>
        </row>
        <row r="64">
          <cell r="B64" t="str">
            <v>July </v>
          </cell>
          <cell r="C64">
            <v>1300.6</v>
          </cell>
          <cell r="E64">
            <v>81.19999999999982</v>
          </cell>
          <cell r="G64">
            <v>6.72885398397202</v>
          </cell>
          <cell r="H64">
            <v>0.13421669091772184</v>
          </cell>
          <cell r="J64">
            <v>0.1102623881988894</v>
          </cell>
        </row>
        <row r="65">
          <cell r="B65" t="str">
            <v>August </v>
          </cell>
          <cell r="C65">
            <v>1516</v>
          </cell>
          <cell r="E65">
            <v>215.4000000000001</v>
          </cell>
          <cell r="G65">
            <v>7.8432589879298655</v>
          </cell>
          <cell r="H65">
            <v>0.1563042902228367</v>
          </cell>
          <cell r="J65">
            <v>0.12923795640350205</v>
          </cell>
        </row>
        <row r="66">
          <cell r="B66" t="str">
            <v>September </v>
          </cell>
          <cell r="C66">
            <v>1284.1</v>
          </cell>
          <cell r="E66">
            <v>-231.9000000000001</v>
          </cell>
          <cell r="G66">
            <v>6.643488698153522</v>
          </cell>
          <cell r="H66">
            <v>0.13144937238836374</v>
          </cell>
          <cell r="J66">
            <v>0.10713957931799788</v>
          </cell>
        </row>
        <row r="67">
          <cell r="B67" t="str">
            <v>October</v>
          </cell>
          <cell r="C67">
            <v>1530.4</v>
          </cell>
          <cell r="E67">
            <v>246.30000000000018</v>
          </cell>
          <cell r="G67">
            <v>7.917759601007828</v>
          </cell>
          <cell r="H67">
            <v>0.14966651671328263</v>
          </cell>
          <cell r="J67">
            <v>0.1232970521176575</v>
          </cell>
        </row>
        <row r="68">
          <cell r="B68" t="str">
            <v>November</v>
          </cell>
          <cell r="C68">
            <v>1360.4</v>
          </cell>
          <cell r="E68">
            <v>-170</v>
          </cell>
          <cell r="G68">
            <v>7.038238474393001</v>
          </cell>
          <cell r="H68">
            <v>0.1322201595894605</v>
          </cell>
          <cell r="J68">
            <v>0.10968048825715739</v>
          </cell>
        </row>
        <row r="69">
          <cell r="B69" t="str">
            <v>December</v>
          </cell>
          <cell r="C69">
            <v>1445.5</v>
          </cell>
          <cell r="E69">
            <v>85.09999999999991</v>
          </cell>
          <cell r="G69">
            <v>7.478516403069011</v>
          </cell>
          <cell r="H69">
            <v>0.13812128300386797</v>
          </cell>
          <cell r="J69">
            <v>0.11535208120531154</v>
          </cell>
        </row>
        <row r="70">
          <cell r="B70" t="str">
            <v>January </v>
          </cell>
          <cell r="C70">
            <v>1059.5</v>
          </cell>
          <cell r="E70">
            <v>-386</v>
          </cell>
          <cell r="G70">
            <v>5.481486080284758</v>
          </cell>
          <cell r="H70">
            <v>0.10109443431962827</v>
          </cell>
          <cell r="J70">
            <v>0.08509356678178459</v>
          </cell>
        </row>
        <row r="71">
          <cell r="B71" t="str">
            <v>February</v>
          </cell>
          <cell r="C71">
            <v>1113.4</v>
          </cell>
          <cell r="E71">
            <v>53.90000000000009</v>
          </cell>
          <cell r="G71">
            <v>5.760346013958518</v>
          </cell>
          <cell r="H71">
            <v>0.10378255438936634</v>
          </cell>
          <cell r="J71">
            <v>0.08771625752371348</v>
          </cell>
        </row>
        <row r="72">
          <cell r="B72" t="str">
            <v>March</v>
          </cell>
          <cell r="C72">
            <v>1326.5</v>
          </cell>
          <cell r="E72">
            <v>213.0999999999999</v>
          </cell>
          <cell r="G72">
            <v>6.8628516144386325</v>
          </cell>
          <cell r="H72">
            <v>0.1307128357738318</v>
          </cell>
          <cell r="J72">
            <v>0.10328020741686585</v>
          </cell>
        </row>
        <row r="73">
          <cell r="B73" t="str">
            <v>April</v>
          </cell>
          <cell r="C73">
            <v>1359.2</v>
          </cell>
          <cell r="E73">
            <v>32.700000000000045</v>
          </cell>
          <cell r="G73">
            <v>7.032030089969838</v>
          </cell>
          <cell r="H73">
            <v>0.12171249988806607</v>
          </cell>
          <cell r="J73">
            <v>0.10483043723053903</v>
          </cell>
        </row>
        <row r="74">
          <cell r="B74" t="str">
            <v>May</v>
          </cell>
          <cell r="C74">
            <v>1262.8</v>
          </cell>
          <cell r="E74">
            <v>-96.40000000000009</v>
          </cell>
          <cell r="G74">
            <v>6.533289874642371</v>
          </cell>
          <cell r="H74">
            <v>0.11573917076201981</v>
          </cell>
          <cell r="J74">
            <v>0.09940802317526291</v>
          </cell>
        </row>
        <row r="75">
          <cell r="B75" t="str">
            <v>June </v>
          </cell>
          <cell r="C75">
            <v>930</v>
          </cell>
          <cell r="E75">
            <v>-332.79999999999995</v>
          </cell>
          <cell r="G75">
            <v>4.811497927951699</v>
          </cell>
          <cell r="H75">
            <v>0.09608390914801467</v>
          </cell>
          <cell r="J75">
            <v>0.08109451434849713</v>
          </cell>
        </row>
        <row r="76">
          <cell r="B76" t="str">
            <v>1998-99</v>
          </cell>
        </row>
        <row r="77">
          <cell r="B77" t="str">
            <v>July</v>
          </cell>
          <cell r="C77">
            <v>530.8</v>
          </cell>
          <cell r="E77">
            <v>-399.20000000000005</v>
          </cell>
          <cell r="G77">
            <v>2.81002673442918</v>
          </cell>
          <cell r="H77">
            <v>0.06115961299376766</v>
          </cell>
          <cell r="J77">
            <v>0.05101589681487034</v>
          </cell>
        </row>
        <row r="78">
          <cell r="B78" t="str">
            <v>August</v>
          </cell>
          <cell r="C78">
            <v>770.1</v>
          </cell>
          <cell r="E78">
            <v>239.30000000000007</v>
          </cell>
          <cell r="G78">
            <v>4.076868101326133</v>
          </cell>
          <cell r="H78">
            <v>0.09597601160535801</v>
          </cell>
          <cell r="J78">
            <v>0.07894979650000514</v>
          </cell>
        </row>
        <row r="79">
          <cell r="B79" t="str">
            <v>September</v>
          </cell>
          <cell r="C79">
            <v>595.5</v>
          </cell>
          <cell r="E79">
            <v>-174.60000000000002</v>
          </cell>
          <cell r="G79">
            <v>3.152545064718494</v>
          </cell>
          <cell r="H79">
            <v>0.07761769083785397</v>
          </cell>
          <cell r="J79">
            <v>0.06344690916064694</v>
          </cell>
        </row>
        <row r="80">
          <cell r="B80" t="str">
            <v>October</v>
          </cell>
          <cell r="C80">
            <v>440.4</v>
          </cell>
          <cell r="E80">
            <v>-155.10000000000002</v>
          </cell>
          <cell r="G80">
            <v>2.3314539823711584</v>
          </cell>
          <cell r="H80">
            <v>0.05861129558379059</v>
          </cell>
          <cell r="J80">
            <v>0.04782070493191739</v>
          </cell>
        </row>
        <row r="81">
          <cell r="B81" t="str">
            <v>November</v>
          </cell>
          <cell r="C81">
            <v>460.2</v>
          </cell>
          <cell r="E81">
            <v>19.80000000000001</v>
          </cell>
          <cell r="G81">
            <v>2.4362741205431586</v>
          </cell>
          <cell r="H81">
            <v>0.06345328145294502</v>
          </cell>
          <cell r="J81">
            <v>0.051204450625869265</v>
          </cell>
        </row>
        <row r="82">
          <cell r="B82" t="str">
            <v>December</v>
          </cell>
          <cell r="C82">
            <v>1057.7</v>
          </cell>
          <cell r="E82">
            <v>597.5</v>
          </cell>
          <cell r="G82">
            <v>5.599407078006299</v>
          </cell>
          <cell r="H82">
            <v>0.15189724353248335</v>
          </cell>
          <cell r="J82">
            <v>0.12141143519634515</v>
          </cell>
        </row>
        <row r="83">
          <cell r="B83" t="str">
            <v>January</v>
          </cell>
          <cell r="C83">
            <v>1614.7</v>
          </cell>
          <cell r="E83">
            <v>557</v>
          </cell>
          <cell r="G83">
            <v>8.548135207390349</v>
          </cell>
          <cell r="H83">
            <v>0.24359262539053722</v>
          </cell>
          <cell r="J83">
            <v>0.19517472289710025</v>
          </cell>
        </row>
        <row r="84">
          <cell r="B84" t="str">
            <v>February</v>
          </cell>
          <cell r="C84">
            <v>1721</v>
          </cell>
          <cell r="E84">
            <v>106.29999999999995</v>
          </cell>
          <cell r="G84">
            <v>9.11088170676831</v>
          </cell>
          <cell r="H84">
            <v>0.2669379993454513</v>
          </cell>
          <cell r="J84">
            <v>0.21217314117342473</v>
          </cell>
        </row>
        <row r="85">
          <cell r="B85" t="str">
            <v>March</v>
          </cell>
          <cell r="C85">
            <v>1838.4</v>
          </cell>
          <cell r="E85">
            <v>117.40000000000009</v>
          </cell>
          <cell r="G85">
            <v>9.73239101087906</v>
          </cell>
          <cell r="H85">
            <v>0.29756624992716235</v>
          </cell>
          <cell r="J85">
            <v>0.23493329243980987</v>
          </cell>
        </row>
        <row r="86">
          <cell r="B86" t="str">
            <v>April</v>
          </cell>
          <cell r="C86">
            <v>1814.1</v>
          </cell>
          <cell r="E86">
            <v>-24.300000000000182</v>
          </cell>
          <cell r="G86">
            <v>9.603748114031603</v>
          </cell>
          <cell r="H86">
            <v>0.3163164245311312</v>
          </cell>
          <cell r="J86">
            <v>0.24628689348068097</v>
          </cell>
        </row>
        <row r="87">
          <cell r="B87" t="str">
            <v>May, </v>
          </cell>
          <cell r="C87">
            <v>1704.5</v>
          </cell>
          <cell r="E87">
            <v>-109.59999999999991</v>
          </cell>
          <cell r="G87">
            <v>9.023531591624977</v>
          </cell>
          <cell r="H87">
            <v>0.3303992510045727</v>
          </cell>
          <cell r="J87">
            <v>0.2524624157594609</v>
          </cell>
        </row>
        <row r="88">
          <cell r="B88" t="str">
            <v>June</v>
          </cell>
          <cell r="C88">
            <v>1729.7</v>
          </cell>
          <cell r="E88">
            <v>25.200000000000045</v>
          </cell>
          <cell r="G88">
            <v>9.156939040207522</v>
          </cell>
          <cell r="H88">
            <v>0.3568231046931408</v>
          </cell>
          <cell r="J88">
            <v>0.2693249235404962</v>
          </cell>
        </row>
        <row r="89">
          <cell r="B89" t="str">
            <v>1999-2000</v>
          </cell>
        </row>
        <row r="90">
          <cell r="B90" t="str">
            <v>July, 99</v>
          </cell>
          <cell r="C90">
            <v>1576.2</v>
          </cell>
          <cell r="E90">
            <v>-153.5</v>
          </cell>
          <cell r="G90">
            <v>8.060324441784141</v>
          </cell>
          <cell r="H90">
            <v>0.3427266797129811</v>
          </cell>
          <cell r="J90">
            <v>0.24974438514824238</v>
          </cell>
        </row>
        <row r="91">
          <cell r="B91" t="str">
            <v>August, 99</v>
          </cell>
          <cell r="C91">
            <v>1598.7</v>
          </cell>
          <cell r="E91">
            <v>22.5</v>
          </cell>
          <cell r="G91">
            <v>8.175384269179233</v>
          </cell>
          <cell r="H91">
            <v>0.3773544823679365</v>
          </cell>
          <cell r="J91">
            <v>0.2669838341764358</v>
          </cell>
        </row>
        <row r="92">
          <cell r="B92" t="str">
            <v>September, 99</v>
          </cell>
          <cell r="C92">
            <v>1550.7</v>
          </cell>
          <cell r="E92">
            <v>-48</v>
          </cell>
          <cell r="G92">
            <v>7.929923304069704</v>
          </cell>
          <cell r="H92">
            <v>0.38061459918511614</v>
          </cell>
          <cell r="J92">
            <v>0.2661765735778169</v>
          </cell>
        </row>
        <row r="93">
          <cell r="B93" t="str">
            <v>October, 99</v>
          </cell>
          <cell r="C93">
            <v>1596.5</v>
          </cell>
          <cell r="E93">
            <v>45.799999999999955</v>
          </cell>
          <cell r="G93">
            <v>8.164133974945045</v>
          </cell>
          <cell r="H93">
            <v>0.41072806791870337</v>
          </cell>
          <cell r="J93">
            <v>0.278705048882055</v>
          </cell>
        </row>
        <row r="94">
          <cell r="B94" t="str">
            <v>November, 99</v>
          </cell>
          <cell r="C94">
            <v>1618.6</v>
          </cell>
          <cell r="E94">
            <v>22.09999999999991</v>
          </cell>
          <cell r="G94">
            <v>8.277148294297557</v>
          </cell>
          <cell r="H94">
            <v>0.42864330923439525</v>
          </cell>
          <cell r="J94">
            <v>0.275747914684079</v>
          </cell>
        </row>
        <row r="95">
          <cell r="B95" t="str">
            <v>December, 99</v>
          </cell>
          <cell r="C95">
            <v>1465.6</v>
          </cell>
          <cell r="E95">
            <v>-153</v>
          </cell>
          <cell r="G95">
            <v>7.494741468010935</v>
          </cell>
          <cell r="H95">
            <v>0.40045904147767636</v>
          </cell>
          <cell r="J95">
            <v>0.27389882152116635</v>
          </cell>
        </row>
        <row r="96">
          <cell r="B96" t="str">
            <v>January,2000</v>
          </cell>
          <cell r="C96">
            <v>1545</v>
          </cell>
          <cell r="E96">
            <v>79.40000000000009</v>
          </cell>
          <cell r="G96">
            <v>7.900774814462947</v>
          </cell>
          <cell r="H96">
            <v>0.44387623179245556</v>
          </cell>
          <cell r="J96">
            <v>0.2985712640328494</v>
          </cell>
        </row>
        <row r="97">
          <cell r="B97" t="str">
            <v>February,2000</v>
          </cell>
          <cell r="C97">
            <v>1527.8</v>
          </cell>
          <cell r="E97">
            <v>-17.200000000000045</v>
          </cell>
          <cell r="G97">
            <v>7.812817968632032</v>
          </cell>
          <cell r="H97">
            <v>0.45346076219874154</v>
          </cell>
          <cell r="J97">
            <v>0.30280651975456774</v>
          </cell>
        </row>
        <row r="98">
          <cell r="B98" t="str">
            <v>March,2000</v>
          </cell>
          <cell r="C98">
            <v>1507.2</v>
          </cell>
          <cell r="E98">
            <v>-20.59999999999991</v>
          </cell>
          <cell r="G98">
            <v>7.707474304439194</v>
          </cell>
          <cell r="H98">
            <v>0.4709852817099466</v>
          </cell>
          <cell r="J98">
            <v>0.310125881642696</v>
          </cell>
        </row>
        <row r="99">
          <cell r="B99" t="str">
            <v>April,2000</v>
          </cell>
          <cell r="C99">
            <v>1439.2</v>
          </cell>
          <cell r="E99">
            <v>-68</v>
          </cell>
          <cell r="G99">
            <v>7.359737937200695</v>
          </cell>
          <cell r="H99">
            <v>0.46067667488236613</v>
          </cell>
          <cell r="J99">
            <v>0.30789920194803155</v>
          </cell>
        </row>
        <row r="100">
          <cell r="B100" t="str">
            <v>May, 2000</v>
          </cell>
          <cell r="C100">
            <v>1270.1</v>
          </cell>
          <cell r="E100">
            <v>-169.10000000000014</v>
          </cell>
          <cell r="G100">
            <v>6.494999412200252</v>
          </cell>
          <cell r="H100">
            <v>0.4158127353085611</v>
          </cell>
          <cell r="J100">
            <v>0.27529907697536465</v>
          </cell>
        </row>
        <row r="101">
          <cell r="B101" t="str">
            <v>June,2000</v>
          </cell>
          <cell r="C101">
            <v>1352.3</v>
          </cell>
          <cell r="E101">
            <v>82.20000000000005</v>
          </cell>
          <cell r="G101">
            <v>6.915351314950319</v>
          </cell>
          <cell r="H101">
            <v>0.4593254305220611</v>
          </cell>
        </row>
        <row r="102">
          <cell r="B102" t="str">
            <v>2000-2001</v>
          </cell>
        </row>
        <row r="103">
          <cell r="B103" t="str">
            <v>July,2000</v>
          </cell>
          <cell r="C103">
            <v>1079.2</v>
          </cell>
          <cell r="E103">
            <v>-273.0999999999999</v>
          </cell>
          <cell r="G103">
            <v>5.518780698879231</v>
          </cell>
          <cell r="H103">
            <v>0.37520425546709313</v>
          </cell>
        </row>
        <row r="104">
          <cell r="B104" t="str">
            <v>(*) = This column is calculated by dividing reserves with average weekly cash imports of the respective year</v>
          </cell>
        </row>
        <row r="105">
          <cell r="B105" t="str">
            <v>          (for the year 1999-2000 IMF projected imports have been used).</v>
          </cell>
        </row>
        <row r="106">
          <cell r="B106" t="str">
            <v>p): Provisional</v>
          </cell>
        </row>
        <row r="107">
          <cell r="B107" t="str">
            <v>@) The increase in reserves occured entirely due to purchases from AD's under other than FCA ($ 49.4 million) .</v>
          </cell>
        </row>
        <row r="108">
          <cell r="B108" t="str">
            <v>*The fall of $ 48.3 m  in reserves is mainly due to sale of $ 25.1m to ADs, </v>
          </cell>
        </row>
        <row r="109">
          <cell r="B109" t="str">
            <v>    under FCA and other than FCAs accounts and payment to IMF($22.6m).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ily rate (2)"/>
      <sheetName val="Chart3"/>
      <sheetName val="Chart2"/>
      <sheetName val="Daily rate"/>
      <sheetName val="Monthly data"/>
      <sheetName val="Yearly Depreciation"/>
      <sheetName val="Ave. REER"/>
      <sheetName val="End period REER"/>
      <sheetName val="Reserves"/>
      <sheetName val="SF of reserves"/>
      <sheetName val="since '93"/>
      <sheetName val="Sheet1"/>
      <sheetName val="Indian rupee"/>
      <sheetName val="Chart1"/>
      <sheetName val="Forward"/>
    </sheetNames>
    <sheetDataSet>
      <sheetData sheetId="8">
        <row r="1">
          <cell r="A1" t="str">
            <v>FOREIGN EXCHANGE RESERVES</v>
          </cell>
        </row>
        <row r="2">
          <cell r="A2" t="str">
            <v>(Million U.S. $)</v>
          </cell>
        </row>
        <row r="3">
          <cell r="A3" t="str">
            <v>End Period</v>
          </cell>
          <cell r="B3" t="str">
            <v>  Amount</v>
          </cell>
          <cell r="C3" t="str">
            <v>FE-13 Deposits</v>
          </cell>
          <cell r="D3" t="str">
            <v>Reserves excluding FE-13 Dep.</v>
          </cell>
          <cell r="E3" t="str">
            <v>Absolute changes over preceding period</v>
          </cell>
        </row>
        <row r="5">
          <cell r="A5" t="str">
            <v>1985-86</v>
          </cell>
          <cell r="B5">
            <v>861.8</v>
          </cell>
          <cell r="E5" t="str">
            <v>----</v>
          </cell>
        </row>
        <row r="6">
          <cell r="A6" t="str">
            <v>1986-87</v>
          </cell>
          <cell r="B6">
            <v>796.2</v>
          </cell>
          <cell r="E6">
            <v>-65.59999999999991</v>
          </cell>
        </row>
        <row r="7">
          <cell r="A7" t="str">
            <v>1987-88</v>
          </cell>
          <cell r="B7">
            <v>456.6</v>
          </cell>
          <cell r="E7">
            <v>-339.6</v>
          </cell>
        </row>
        <row r="8">
          <cell r="A8" t="str">
            <v>1988-89</v>
          </cell>
          <cell r="B8">
            <v>389.3</v>
          </cell>
          <cell r="E8">
            <v>-67.30000000000001</v>
          </cell>
        </row>
        <row r="9">
          <cell r="A9" t="str">
            <v>1989-90</v>
          </cell>
          <cell r="B9">
            <v>528.9</v>
          </cell>
          <cell r="E9">
            <v>139.59999999999997</v>
          </cell>
        </row>
        <row r="10">
          <cell r="A10" t="str">
            <v>1990-91</v>
          </cell>
          <cell r="B10">
            <v>582.9</v>
          </cell>
          <cell r="E10">
            <v>54</v>
          </cell>
        </row>
        <row r="11">
          <cell r="A11" t="str">
            <v>1991-92</v>
          </cell>
          <cell r="B11">
            <v>1011.5</v>
          </cell>
          <cell r="E11">
            <v>428.6</v>
          </cell>
        </row>
        <row r="12">
          <cell r="A12" t="str">
            <v>1992-93</v>
          </cell>
          <cell r="B12">
            <v>461</v>
          </cell>
          <cell r="E12">
            <v>-550.5</v>
          </cell>
        </row>
        <row r="13">
          <cell r="A13" t="str">
            <v>1993-94</v>
          </cell>
          <cell r="B13">
            <v>2304.7</v>
          </cell>
          <cell r="E13">
            <v>1843.6999999999998</v>
          </cell>
        </row>
        <row r="14">
          <cell r="A14" t="str">
            <v>1994-95</v>
          </cell>
          <cell r="B14">
            <v>2736.7</v>
          </cell>
          <cell r="E14">
            <v>432</v>
          </cell>
        </row>
        <row r="15">
          <cell r="A15" t="str">
            <v>1995-96</v>
          </cell>
          <cell r="B15">
            <v>2065.3</v>
          </cell>
          <cell r="E15">
            <v>-671.3999999999996</v>
          </cell>
        </row>
        <row r="16">
          <cell r="A16" t="str">
            <v>1996-97</v>
          </cell>
          <cell r="B16">
            <v>1219.4</v>
          </cell>
          <cell r="E16">
            <v>-845.9000000000001</v>
          </cell>
        </row>
        <row r="17">
          <cell r="A17" t="str">
            <v>1997-98</v>
          </cell>
          <cell r="B17">
            <v>930</v>
          </cell>
          <cell r="E17">
            <v>-289.4000000000001</v>
          </cell>
        </row>
        <row r="18">
          <cell r="A18" t="str">
            <v>1998-99</v>
          </cell>
          <cell r="B18">
            <v>1729.7</v>
          </cell>
          <cell r="E18">
            <v>799.7</v>
          </cell>
        </row>
        <row r="19">
          <cell r="A19" t="str">
            <v>1999-00</v>
          </cell>
          <cell r="B19">
            <v>1352.3</v>
          </cell>
          <cell r="E19">
            <v>-377.4000000000001</v>
          </cell>
        </row>
        <row r="20">
          <cell r="A20">
            <v>33939</v>
          </cell>
          <cell r="B20">
            <v>830.4</v>
          </cell>
        </row>
        <row r="21">
          <cell r="A21">
            <v>33970</v>
          </cell>
          <cell r="B21">
            <v>993.8</v>
          </cell>
          <cell r="E21">
            <v>163.39999999999998</v>
          </cell>
        </row>
        <row r="22">
          <cell r="A22">
            <v>34001</v>
          </cell>
          <cell r="B22">
            <v>1064.5</v>
          </cell>
          <cell r="E22">
            <v>70.70000000000005</v>
          </cell>
        </row>
        <row r="23">
          <cell r="A23">
            <v>34029</v>
          </cell>
          <cell r="B23">
            <v>886.5</v>
          </cell>
          <cell r="E23">
            <v>-178</v>
          </cell>
        </row>
        <row r="24">
          <cell r="A24">
            <v>34060</v>
          </cell>
          <cell r="B24">
            <v>602.8</v>
          </cell>
          <cell r="E24">
            <v>-283.70000000000005</v>
          </cell>
        </row>
        <row r="25">
          <cell r="A25">
            <v>34090</v>
          </cell>
          <cell r="B25">
            <v>418.7</v>
          </cell>
          <cell r="E25">
            <v>-184.09999999999997</v>
          </cell>
        </row>
        <row r="26">
          <cell r="A26">
            <v>34121</v>
          </cell>
          <cell r="B26">
            <v>461</v>
          </cell>
          <cell r="E26">
            <v>42.30000000000001</v>
          </cell>
        </row>
        <row r="27">
          <cell r="A27">
            <v>34151</v>
          </cell>
          <cell r="B27">
            <v>226.3</v>
          </cell>
          <cell r="E27">
            <v>-234.7</v>
          </cell>
        </row>
        <row r="28">
          <cell r="A28">
            <v>34182</v>
          </cell>
          <cell r="B28">
            <v>495</v>
          </cell>
          <cell r="E28">
            <v>268.7</v>
          </cell>
        </row>
        <row r="29">
          <cell r="A29">
            <v>34213</v>
          </cell>
          <cell r="B29">
            <v>211.8</v>
          </cell>
          <cell r="E29">
            <v>-283.2</v>
          </cell>
        </row>
        <row r="30">
          <cell r="A30">
            <v>34243</v>
          </cell>
          <cell r="B30">
            <v>390.7</v>
          </cell>
          <cell r="E30">
            <v>178.89999999999998</v>
          </cell>
        </row>
        <row r="31">
          <cell r="A31">
            <v>34274</v>
          </cell>
          <cell r="B31">
            <v>773</v>
          </cell>
          <cell r="E31">
            <v>382.3</v>
          </cell>
        </row>
        <row r="32">
          <cell r="A32">
            <v>34304</v>
          </cell>
          <cell r="B32">
            <v>1173.8</v>
          </cell>
          <cell r="E32">
            <v>400.79999999999995</v>
          </cell>
        </row>
        <row r="33">
          <cell r="A33">
            <v>34335</v>
          </cell>
          <cell r="B33">
            <v>1200</v>
          </cell>
          <cell r="E33">
            <v>26.200000000000045</v>
          </cell>
        </row>
        <row r="34">
          <cell r="A34">
            <v>34366</v>
          </cell>
          <cell r="B34">
            <v>1340.6</v>
          </cell>
          <cell r="E34">
            <v>140.5999999999999</v>
          </cell>
        </row>
        <row r="35">
          <cell r="A35">
            <v>34394</v>
          </cell>
          <cell r="B35">
            <v>1896.6</v>
          </cell>
          <cell r="E35">
            <v>556</v>
          </cell>
        </row>
        <row r="36">
          <cell r="A36">
            <v>34425</v>
          </cell>
          <cell r="B36">
            <v>1935.1</v>
          </cell>
          <cell r="E36">
            <v>38.5</v>
          </cell>
        </row>
        <row r="37">
          <cell r="A37">
            <v>34455</v>
          </cell>
          <cell r="B37">
            <v>2100.8</v>
          </cell>
          <cell r="E37">
            <v>165.70000000000027</v>
          </cell>
        </row>
        <row r="38">
          <cell r="A38">
            <v>34486</v>
          </cell>
          <cell r="B38">
            <v>2304.7</v>
          </cell>
          <cell r="E38">
            <v>203.89999999999964</v>
          </cell>
        </row>
        <row r="39">
          <cell r="A39">
            <v>34516</v>
          </cell>
          <cell r="B39">
            <v>2098.1</v>
          </cell>
          <cell r="E39">
            <v>-206.5999999999999</v>
          </cell>
        </row>
        <row r="40">
          <cell r="A40">
            <v>34547</v>
          </cell>
          <cell r="B40">
            <v>2039.2</v>
          </cell>
          <cell r="E40">
            <v>-58.899999999999864</v>
          </cell>
        </row>
        <row r="41">
          <cell r="A41">
            <v>34578</v>
          </cell>
          <cell r="B41">
            <v>3070.9</v>
          </cell>
          <cell r="E41">
            <v>1031.7</v>
          </cell>
        </row>
        <row r="42">
          <cell r="A42">
            <v>34608</v>
          </cell>
          <cell r="B42">
            <v>2824.2</v>
          </cell>
          <cell r="E42">
            <v>-246.70000000000027</v>
          </cell>
        </row>
        <row r="43">
          <cell r="A43">
            <v>34639</v>
          </cell>
          <cell r="B43">
            <v>2535.2</v>
          </cell>
          <cell r="E43">
            <v>-289</v>
          </cell>
        </row>
        <row r="44">
          <cell r="A44">
            <v>34669</v>
          </cell>
          <cell r="B44">
            <v>2899</v>
          </cell>
          <cell r="E44">
            <v>363.8000000000002</v>
          </cell>
        </row>
        <row r="45">
          <cell r="A45">
            <v>34700</v>
          </cell>
          <cell r="B45">
            <v>2756.1</v>
          </cell>
          <cell r="E45">
            <v>-142.9000000000001</v>
          </cell>
        </row>
        <row r="46">
          <cell r="A46">
            <v>34731</v>
          </cell>
          <cell r="B46">
            <v>2794.9</v>
          </cell>
          <cell r="E46">
            <v>38.80000000000018</v>
          </cell>
        </row>
        <row r="47">
          <cell r="A47">
            <v>34759</v>
          </cell>
          <cell r="B47">
            <v>2609.5</v>
          </cell>
          <cell r="E47">
            <v>-185.4000000000001</v>
          </cell>
        </row>
        <row r="48">
          <cell r="A48">
            <v>34790</v>
          </cell>
          <cell r="B48">
            <v>2561.1</v>
          </cell>
          <cell r="E48">
            <v>-48.40000000000009</v>
          </cell>
        </row>
        <row r="49">
          <cell r="A49">
            <v>34820</v>
          </cell>
          <cell r="B49">
            <v>2604.1</v>
          </cell>
          <cell r="E49">
            <v>43</v>
          </cell>
        </row>
        <row r="50">
          <cell r="A50">
            <v>34851</v>
          </cell>
          <cell r="B50">
            <v>2736.7</v>
          </cell>
          <cell r="E50">
            <v>132.5999999999999</v>
          </cell>
        </row>
        <row r="51">
          <cell r="A51">
            <v>34881</v>
          </cell>
          <cell r="B51">
            <v>2077.4</v>
          </cell>
          <cell r="E51">
            <v>-659.2999999999997</v>
          </cell>
        </row>
        <row r="52">
          <cell r="A52">
            <v>34912</v>
          </cell>
          <cell r="B52">
            <v>2025.5</v>
          </cell>
          <cell r="E52">
            <v>-51.90000000000009</v>
          </cell>
        </row>
        <row r="53">
          <cell r="A53">
            <v>34943</v>
          </cell>
          <cell r="B53">
            <v>1527.1</v>
          </cell>
          <cell r="E53">
            <v>-498.4000000000001</v>
          </cell>
        </row>
        <row r="54">
          <cell r="A54">
            <v>34973</v>
          </cell>
          <cell r="B54">
            <v>1286.2</v>
          </cell>
          <cell r="E54">
            <v>-240.89999999999986</v>
          </cell>
        </row>
        <row r="55">
          <cell r="A55">
            <v>35004</v>
          </cell>
          <cell r="B55">
            <v>1131.6</v>
          </cell>
          <cell r="E55">
            <v>-154.60000000000014</v>
          </cell>
        </row>
        <row r="56">
          <cell r="A56">
            <v>35034</v>
          </cell>
          <cell r="B56">
            <v>1808</v>
          </cell>
          <cell r="E56">
            <v>676.4000000000001</v>
          </cell>
        </row>
        <row r="57">
          <cell r="A57">
            <v>35065</v>
          </cell>
          <cell r="B57">
            <v>1549.7</v>
          </cell>
          <cell r="E57">
            <v>-258.29999999999995</v>
          </cell>
        </row>
        <row r="58">
          <cell r="A58">
            <v>35096</v>
          </cell>
          <cell r="B58">
            <v>1331.1</v>
          </cell>
          <cell r="E58">
            <v>-218.60000000000014</v>
          </cell>
        </row>
        <row r="59">
          <cell r="A59">
            <v>35125</v>
          </cell>
          <cell r="B59">
            <v>1772</v>
          </cell>
          <cell r="E59">
            <v>440.9000000000001</v>
          </cell>
        </row>
        <row r="60">
          <cell r="A60">
            <v>35156</v>
          </cell>
          <cell r="B60">
            <v>1522.5</v>
          </cell>
          <cell r="E60">
            <v>-249.5</v>
          </cell>
        </row>
        <row r="61">
          <cell r="A61">
            <v>35186</v>
          </cell>
          <cell r="B61">
            <v>1434.8</v>
          </cell>
          <cell r="E61">
            <v>-87.70000000000005</v>
          </cell>
        </row>
        <row r="62">
          <cell r="A62">
            <v>35217</v>
          </cell>
          <cell r="B62">
            <v>2065.3</v>
          </cell>
          <cell r="E62">
            <v>630.5000000000002</v>
          </cell>
        </row>
        <row r="63">
          <cell r="A63">
            <v>35247</v>
          </cell>
          <cell r="B63">
            <v>1660.5</v>
          </cell>
          <cell r="E63">
            <v>-404.8000000000002</v>
          </cell>
        </row>
        <row r="64">
          <cell r="A64">
            <v>35278</v>
          </cell>
          <cell r="B64">
            <v>1614.7</v>
          </cell>
          <cell r="E64">
            <v>-45.799999999999955</v>
          </cell>
        </row>
        <row r="65">
          <cell r="A65">
            <v>35309</v>
          </cell>
          <cell r="B65">
            <v>1006.4</v>
          </cell>
          <cell r="E65">
            <v>-608.3000000000001</v>
          </cell>
        </row>
        <row r="66">
          <cell r="A66">
            <v>35339</v>
          </cell>
          <cell r="B66">
            <v>614.3</v>
          </cell>
          <cell r="E66">
            <v>-392.1</v>
          </cell>
        </row>
        <row r="67">
          <cell r="A67">
            <v>35370</v>
          </cell>
          <cell r="B67">
            <v>722.2</v>
          </cell>
          <cell r="E67">
            <v>107.90000000000009</v>
          </cell>
        </row>
        <row r="68">
          <cell r="A68">
            <v>35400</v>
          </cell>
          <cell r="B68">
            <v>835.8</v>
          </cell>
          <cell r="E68">
            <v>113.59999999999991</v>
          </cell>
        </row>
        <row r="69">
          <cell r="A69">
            <v>35431</v>
          </cell>
          <cell r="B69">
            <v>682.1</v>
          </cell>
          <cell r="E69">
            <v>-153.69999999999993</v>
          </cell>
        </row>
        <row r="70">
          <cell r="A70">
            <v>35462</v>
          </cell>
          <cell r="B70">
            <v>1025.2</v>
          </cell>
          <cell r="E70">
            <v>343.1</v>
          </cell>
        </row>
        <row r="71">
          <cell r="A71">
            <v>35490</v>
          </cell>
          <cell r="B71">
            <v>874</v>
          </cell>
          <cell r="E71">
            <v>-151.20000000000005</v>
          </cell>
        </row>
        <row r="72">
          <cell r="A72">
            <v>35521</v>
          </cell>
          <cell r="B72">
            <v>835.7</v>
          </cell>
          <cell r="E72">
            <v>-38.299999999999955</v>
          </cell>
        </row>
        <row r="73">
          <cell r="A73">
            <v>35551</v>
          </cell>
          <cell r="B73">
            <v>1094</v>
          </cell>
          <cell r="E73">
            <v>258.29999999999995</v>
          </cell>
        </row>
        <row r="74">
          <cell r="A74">
            <v>35582</v>
          </cell>
          <cell r="B74">
            <v>1219.4</v>
          </cell>
          <cell r="E74">
            <v>125.40000000000009</v>
          </cell>
        </row>
        <row r="75">
          <cell r="A75">
            <v>35612</v>
          </cell>
          <cell r="B75">
            <v>1300.6</v>
          </cell>
          <cell r="E75">
            <v>81.19999999999982</v>
          </cell>
        </row>
        <row r="76">
          <cell r="A76">
            <v>35643</v>
          </cell>
          <cell r="B76">
            <v>1516</v>
          </cell>
          <cell r="E76">
            <v>215.4000000000001</v>
          </cell>
        </row>
        <row r="77">
          <cell r="A77">
            <v>35674</v>
          </cell>
          <cell r="B77">
            <v>1284.1</v>
          </cell>
          <cell r="E77">
            <v>-231.9000000000001</v>
          </cell>
        </row>
        <row r="78">
          <cell r="A78">
            <v>35704</v>
          </cell>
          <cell r="B78">
            <v>1530.4</v>
          </cell>
          <cell r="E78">
            <v>246.30000000000018</v>
          </cell>
        </row>
        <row r="79">
          <cell r="A79">
            <v>35735</v>
          </cell>
          <cell r="B79">
            <v>1360.4</v>
          </cell>
          <cell r="E79">
            <v>-170</v>
          </cell>
        </row>
        <row r="80">
          <cell r="A80">
            <v>35765</v>
          </cell>
          <cell r="B80">
            <v>1445.5</v>
          </cell>
          <cell r="E80">
            <v>85.09999999999991</v>
          </cell>
        </row>
        <row r="81">
          <cell r="A81">
            <v>35796</v>
          </cell>
          <cell r="B81">
            <v>1059.5</v>
          </cell>
          <cell r="E81">
            <v>-386</v>
          </cell>
        </row>
        <row r="82">
          <cell r="A82">
            <v>35827</v>
          </cell>
          <cell r="B82">
            <v>1113.4</v>
          </cell>
          <cell r="E82">
            <v>53.90000000000009</v>
          </cell>
        </row>
        <row r="83">
          <cell r="A83">
            <v>35855</v>
          </cell>
          <cell r="B83">
            <v>1326.5</v>
          </cell>
          <cell r="E83">
            <v>213.0999999999999</v>
          </cell>
        </row>
        <row r="84">
          <cell r="A84">
            <v>35886</v>
          </cell>
          <cell r="B84">
            <v>1359.2</v>
          </cell>
          <cell r="E84">
            <v>32.700000000000045</v>
          </cell>
        </row>
        <row r="85">
          <cell r="A85">
            <v>35916</v>
          </cell>
          <cell r="B85">
            <v>1262.8</v>
          </cell>
          <cell r="E85">
            <v>-96.40000000000009</v>
          </cell>
        </row>
        <row r="86">
          <cell r="A86">
            <v>35947</v>
          </cell>
          <cell r="B86">
            <v>930</v>
          </cell>
          <cell r="E86">
            <v>-332.79999999999995</v>
          </cell>
        </row>
        <row r="87">
          <cell r="A87">
            <v>35977</v>
          </cell>
          <cell r="B87">
            <v>530.8</v>
          </cell>
          <cell r="E87">
            <v>-399.20000000000005</v>
          </cell>
        </row>
        <row r="88">
          <cell r="A88">
            <v>36008</v>
          </cell>
          <cell r="B88">
            <v>770.1</v>
          </cell>
          <cell r="E88">
            <v>239.30000000000007</v>
          </cell>
        </row>
        <row r="89">
          <cell r="A89">
            <v>36039</v>
          </cell>
          <cell r="B89">
            <v>595.5</v>
          </cell>
          <cell r="E89">
            <v>-174.60000000000002</v>
          </cell>
        </row>
        <row r="90">
          <cell r="A90">
            <v>36069</v>
          </cell>
          <cell r="B90">
            <v>440.4</v>
          </cell>
          <cell r="E90">
            <v>-155.10000000000002</v>
          </cell>
        </row>
        <row r="91">
          <cell r="A91">
            <v>36100</v>
          </cell>
          <cell r="B91">
            <v>460.2</v>
          </cell>
          <cell r="E91">
            <v>19.80000000000001</v>
          </cell>
        </row>
        <row r="92">
          <cell r="A92">
            <v>36130</v>
          </cell>
          <cell r="B92">
            <v>1057.7</v>
          </cell>
          <cell r="E92">
            <v>597.5</v>
          </cell>
        </row>
        <row r="93">
          <cell r="A93">
            <v>36161</v>
          </cell>
          <cell r="B93">
            <v>1614.7</v>
          </cell>
          <cell r="E93">
            <v>557</v>
          </cell>
        </row>
        <row r="94">
          <cell r="A94">
            <v>36192</v>
          </cell>
          <cell r="B94">
            <v>1721</v>
          </cell>
          <cell r="E94">
            <v>106.29999999999995</v>
          </cell>
        </row>
        <row r="95">
          <cell r="A95">
            <v>36220</v>
          </cell>
          <cell r="B95">
            <v>1838.4</v>
          </cell>
          <cell r="E95">
            <v>117.40000000000009</v>
          </cell>
        </row>
        <row r="96">
          <cell r="A96">
            <v>36251</v>
          </cell>
          <cell r="B96">
            <v>1814.1</v>
          </cell>
          <cell r="E96">
            <v>-24.300000000000182</v>
          </cell>
        </row>
        <row r="97">
          <cell r="A97">
            <v>36281</v>
          </cell>
          <cell r="B97">
            <v>1704.5</v>
          </cell>
          <cell r="D97">
            <v>1704.5</v>
          </cell>
          <cell r="E97">
            <v>-109.59999999999991</v>
          </cell>
        </row>
        <row r="98">
          <cell r="A98">
            <v>36312</v>
          </cell>
          <cell r="B98">
            <v>1729.7</v>
          </cell>
          <cell r="D98">
            <v>1729.7</v>
          </cell>
          <cell r="E98">
            <v>25.200000000000045</v>
          </cell>
        </row>
        <row r="99">
          <cell r="A99">
            <v>36342</v>
          </cell>
          <cell r="B99">
            <v>1576.2</v>
          </cell>
          <cell r="D99">
            <v>1576.2</v>
          </cell>
          <cell r="E99">
            <v>-153.5</v>
          </cell>
        </row>
        <row r="100">
          <cell r="A100">
            <v>36373</v>
          </cell>
          <cell r="B100">
            <v>1598.7</v>
          </cell>
          <cell r="C100">
            <v>184.2</v>
          </cell>
          <cell r="D100">
            <v>1414.5</v>
          </cell>
          <cell r="E100">
            <v>22.5</v>
          </cell>
        </row>
        <row r="101">
          <cell r="A101">
            <v>36404</v>
          </cell>
          <cell r="B101">
            <v>1550.7</v>
          </cell>
          <cell r="C101">
            <v>215.3</v>
          </cell>
          <cell r="D101">
            <v>1335.4</v>
          </cell>
          <cell r="E101">
            <v>-48</v>
          </cell>
        </row>
        <row r="102">
          <cell r="A102">
            <v>36434</v>
          </cell>
          <cell r="B102">
            <v>1596.5</v>
          </cell>
          <cell r="C102">
            <v>252.8</v>
          </cell>
          <cell r="D102">
            <v>1343.7</v>
          </cell>
          <cell r="E102">
            <v>45.799999999999955</v>
          </cell>
        </row>
        <row r="103">
          <cell r="A103">
            <v>36465</v>
          </cell>
          <cell r="B103">
            <v>1618.6</v>
          </cell>
          <cell r="C103">
            <v>271.7</v>
          </cell>
          <cell r="D103">
            <v>1346.8999999999999</v>
          </cell>
          <cell r="E103">
            <v>22.09999999999991</v>
          </cell>
        </row>
        <row r="104">
          <cell r="A104">
            <v>36495</v>
          </cell>
          <cell r="B104">
            <v>1465.6</v>
          </cell>
          <cell r="C104">
            <v>169.3</v>
          </cell>
          <cell r="D104">
            <v>1296.3</v>
          </cell>
          <cell r="E104">
            <v>-153</v>
          </cell>
        </row>
        <row r="105">
          <cell r="A105">
            <v>36526</v>
          </cell>
          <cell r="B105">
            <v>1545</v>
          </cell>
          <cell r="C105">
            <v>307.7</v>
          </cell>
          <cell r="D105">
            <v>1237.3</v>
          </cell>
          <cell r="E105">
            <v>79.40000000000009</v>
          </cell>
        </row>
        <row r="106">
          <cell r="A106">
            <v>36557</v>
          </cell>
          <cell r="B106">
            <v>1527.8</v>
          </cell>
          <cell r="C106">
            <v>322.5</v>
          </cell>
          <cell r="D106">
            <v>1205.3</v>
          </cell>
          <cell r="E106">
            <v>-17.200000000000045</v>
          </cell>
        </row>
        <row r="107">
          <cell r="A107">
            <v>36586</v>
          </cell>
          <cell r="B107">
            <v>1507.2</v>
          </cell>
          <cell r="C107">
            <v>327.4</v>
          </cell>
          <cell r="D107">
            <v>1179.8000000000002</v>
          </cell>
          <cell r="E107">
            <v>-20.59999999999991</v>
          </cell>
        </row>
        <row r="108">
          <cell r="A108">
            <v>36617</v>
          </cell>
          <cell r="B108">
            <v>1439.2</v>
          </cell>
          <cell r="C108">
            <v>360.1</v>
          </cell>
          <cell r="D108">
            <v>1079.1</v>
          </cell>
          <cell r="E108">
            <v>-68</v>
          </cell>
        </row>
        <row r="109">
          <cell r="A109">
            <v>36647</v>
          </cell>
          <cell r="B109">
            <v>1270.1</v>
          </cell>
          <cell r="C109">
            <v>323.8</v>
          </cell>
          <cell r="D109">
            <v>946.3</v>
          </cell>
          <cell r="E109">
            <v>-169.10000000000014</v>
          </cell>
        </row>
        <row r="110">
          <cell r="A110">
            <v>36678</v>
          </cell>
          <cell r="B110">
            <v>1352.3</v>
          </cell>
          <cell r="C110">
            <v>361.3</v>
          </cell>
          <cell r="D110">
            <v>991</v>
          </cell>
          <cell r="E110">
            <v>82.20000000000005</v>
          </cell>
        </row>
        <row r="111">
          <cell r="A111">
            <v>36708</v>
          </cell>
          <cell r="B111">
            <v>1079.2</v>
          </cell>
          <cell r="C111">
            <v>418.5</v>
          </cell>
          <cell r="D111">
            <v>660.7</v>
          </cell>
          <cell r="E111">
            <v>-190.89999999999986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.org.pk/stats/survey/index.asp" TargetMode="External" /><Relationship Id="rId2" Type="http://schemas.openxmlformats.org/officeDocument/2006/relationships/hyperlink" Target="mailto:muhammad.atif@sbp.org.p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63"/>
  <sheetViews>
    <sheetView tabSelected="1" zoomScale="110" zoomScaleNormal="110" zoomScalePageLayoutView="0" workbookViewId="0" topLeftCell="A1">
      <pane xSplit="1" ySplit="6" topLeftCell="BD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L15" sqref="BL15"/>
    </sheetView>
  </sheetViews>
  <sheetFormatPr defaultColWidth="8.00390625" defaultRowHeight="12.75"/>
  <cols>
    <col min="1" max="1" width="68.28125" style="1" bestFit="1" customWidth="1"/>
    <col min="2" max="30" width="7.7109375" style="1" customWidth="1"/>
    <col min="31" max="31" width="9.57421875" style="1" customWidth="1"/>
    <col min="32" max="35" width="7.7109375" style="1" customWidth="1"/>
    <col min="36" max="36" width="8.57421875" style="1" bestFit="1" customWidth="1"/>
    <col min="37" max="41" width="8.57421875" style="1" customWidth="1"/>
    <col min="42" max="45" width="8.00390625" style="1" customWidth="1"/>
    <col min="46" max="46" width="8.57421875" style="1" customWidth="1"/>
    <col min="47" max="16384" width="8.00390625" style="1" customWidth="1"/>
  </cols>
  <sheetData>
    <row r="1" ht="27" customHeight="1">
      <c r="A1" s="23"/>
    </row>
    <row r="2" ht="18" customHeight="1">
      <c r="A2" s="2" t="s">
        <v>0</v>
      </c>
    </row>
    <row r="3" ht="18" customHeight="1">
      <c r="A3" s="2"/>
    </row>
    <row r="4" spans="1:46" ht="11.25">
      <c r="A4" s="4" t="s">
        <v>84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T4" s="3"/>
    </row>
    <row r="5" spans="1:61" ht="12.75" customHeight="1">
      <c r="A5" s="49" t="s">
        <v>1</v>
      </c>
      <c r="B5" s="46" t="s">
        <v>90</v>
      </c>
      <c r="C5" s="47"/>
      <c r="D5" s="47"/>
      <c r="E5" s="48"/>
      <c r="F5" s="24" t="s">
        <v>90</v>
      </c>
      <c r="G5" s="45" t="s">
        <v>91</v>
      </c>
      <c r="H5" s="45"/>
      <c r="I5" s="45"/>
      <c r="J5" s="45"/>
      <c r="K5" s="24" t="s">
        <v>91</v>
      </c>
      <c r="L5" s="45" t="s">
        <v>75</v>
      </c>
      <c r="M5" s="45"/>
      <c r="N5" s="45"/>
      <c r="O5" s="45"/>
      <c r="P5" s="24" t="s">
        <v>75</v>
      </c>
      <c r="Q5" s="45" t="s">
        <v>76</v>
      </c>
      <c r="R5" s="45"/>
      <c r="S5" s="45"/>
      <c r="T5" s="45"/>
      <c r="U5" s="24" t="s">
        <v>76</v>
      </c>
      <c r="V5" s="45" t="s">
        <v>77</v>
      </c>
      <c r="W5" s="45"/>
      <c r="X5" s="45"/>
      <c r="Y5" s="45"/>
      <c r="Z5" s="24" t="s">
        <v>77</v>
      </c>
      <c r="AA5" s="45" t="s">
        <v>74</v>
      </c>
      <c r="AB5" s="45"/>
      <c r="AC5" s="45"/>
      <c r="AD5" s="45"/>
      <c r="AE5" s="24" t="s">
        <v>73</v>
      </c>
      <c r="AF5" s="46" t="s">
        <v>72</v>
      </c>
      <c r="AG5" s="47"/>
      <c r="AH5" s="47"/>
      <c r="AI5" s="48"/>
      <c r="AJ5" s="24" t="s">
        <v>72</v>
      </c>
      <c r="AK5" s="46" t="s">
        <v>71</v>
      </c>
      <c r="AL5" s="47"/>
      <c r="AM5" s="47"/>
      <c r="AN5" s="48"/>
      <c r="AO5" s="24" t="s">
        <v>71</v>
      </c>
      <c r="AP5" s="46" t="s">
        <v>79</v>
      </c>
      <c r="AQ5" s="47"/>
      <c r="AR5" s="47"/>
      <c r="AS5" s="48"/>
      <c r="AT5" s="24" t="s">
        <v>79</v>
      </c>
      <c r="AU5" s="46" t="s">
        <v>78</v>
      </c>
      <c r="AV5" s="47"/>
      <c r="AW5" s="47"/>
      <c r="AX5" s="48"/>
      <c r="AY5" s="24" t="s">
        <v>78</v>
      </c>
      <c r="AZ5" s="46" t="s">
        <v>82</v>
      </c>
      <c r="BA5" s="47"/>
      <c r="BB5" s="47"/>
      <c r="BC5" s="48"/>
      <c r="BD5" s="24" t="s">
        <v>82</v>
      </c>
      <c r="BE5" s="45" t="s">
        <v>83</v>
      </c>
      <c r="BF5" s="45"/>
      <c r="BG5" s="45"/>
      <c r="BH5" s="45"/>
      <c r="BI5" s="24" t="s">
        <v>87</v>
      </c>
    </row>
    <row r="6" spans="1:61" ht="11.25">
      <c r="A6" s="50"/>
      <c r="B6" s="24" t="s">
        <v>2</v>
      </c>
      <c r="C6" s="24" t="s">
        <v>3</v>
      </c>
      <c r="D6" s="24" t="s">
        <v>4</v>
      </c>
      <c r="E6" s="25" t="s">
        <v>5</v>
      </c>
      <c r="F6" s="24" t="s">
        <v>6</v>
      </c>
      <c r="G6" s="24" t="s">
        <v>2</v>
      </c>
      <c r="H6" s="24" t="s">
        <v>3</v>
      </c>
      <c r="I6" s="24" t="s">
        <v>4</v>
      </c>
      <c r="J6" s="25" t="s">
        <v>5</v>
      </c>
      <c r="K6" s="24" t="s">
        <v>6</v>
      </c>
      <c r="L6" s="26" t="s">
        <v>2</v>
      </c>
      <c r="M6" s="26" t="s">
        <v>3</v>
      </c>
      <c r="N6" s="26" t="s">
        <v>4</v>
      </c>
      <c r="O6" s="26" t="s">
        <v>5</v>
      </c>
      <c r="P6" s="26" t="s">
        <v>6</v>
      </c>
      <c r="Q6" s="26" t="s">
        <v>2</v>
      </c>
      <c r="R6" s="26" t="s">
        <v>3</v>
      </c>
      <c r="S6" s="26" t="s">
        <v>4</v>
      </c>
      <c r="T6" s="26" t="s">
        <v>5</v>
      </c>
      <c r="U6" s="26" t="s">
        <v>6</v>
      </c>
      <c r="V6" s="26" t="s">
        <v>2</v>
      </c>
      <c r="W6" s="26" t="s">
        <v>3</v>
      </c>
      <c r="X6" s="26" t="s">
        <v>4</v>
      </c>
      <c r="Y6" s="26" t="s">
        <v>5</v>
      </c>
      <c r="Z6" s="26" t="s">
        <v>6</v>
      </c>
      <c r="AA6" s="26" t="s">
        <v>2</v>
      </c>
      <c r="AB6" s="26" t="s">
        <v>3</v>
      </c>
      <c r="AC6" s="26" t="s">
        <v>4</v>
      </c>
      <c r="AD6" s="26" t="s">
        <v>5</v>
      </c>
      <c r="AE6" s="26" t="s">
        <v>6</v>
      </c>
      <c r="AF6" s="26" t="s">
        <v>2</v>
      </c>
      <c r="AG6" s="26" t="s">
        <v>3</v>
      </c>
      <c r="AH6" s="26" t="s">
        <v>4</v>
      </c>
      <c r="AI6" s="26" t="s">
        <v>5</v>
      </c>
      <c r="AJ6" s="26" t="s">
        <v>6</v>
      </c>
      <c r="AK6" s="26" t="s">
        <v>2</v>
      </c>
      <c r="AL6" s="26" t="s">
        <v>3</v>
      </c>
      <c r="AM6" s="26" t="s">
        <v>4</v>
      </c>
      <c r="AN6" s="26" t="s">
        <v>5</v>
      </c>
      <c r="AO6" s="26" t="s">
        <v>6</v>
      </c>
      <c r="AP6" s="26" t="s">
        <v>2</v>
      </c>
      <c r="AQ6" s="26" t="s">
        <v>3</v>
      </c>
      <c r="AR6" s="26" t="s">
        <v>4</v>
      </c>
      <c r="AS6" s="26" t="s">
        <v>5</v>
      </c>
      <c r="AT6" s="26" t="s">
        <v>6</v>
      </c>
      <c r="AU6" s="26" t="s">
        <v>2</v>
      </c>
      <c r="AV6" s="26" t="s">
        <v>3</v>
      </c>
      <c r="AW6" s="26" t="s">
        <v>4</v>
      </c>
      <c r="AX6" s="26" t="s">
        <v>5</v>
      </c>
      <c r="AY6" s="26" t="s">
        <v>6</v>
      </c>
      <c r="AZ6" s="26" t="s">
        <v>2</v>
      </c>
      <c r="BA6" s="26" t="s">
        <v>3</v>
      </c>
      <c r="BB6" s="26" t="s">
        <v>4</v>
      </c>
      <c r="BC6" s="26" t="s">
        <v>5</v>
      </c>
      <c r="BD6" s="26" t="s">
        <v>6</v>
      </c>
      <c r="BE6" s="26" t="s">
        <v>2</v>
      </c>
      <c r="BF6" s="26" t="s">
        <v>3</v>
      </c>
      <c r="BG6" s="26" t="s">
        <v>4</v>
      </c>
      <c r="BH6" s="26" t="s">
        <v>5</v>
      </c>
      <c r="BI6" s="26" t="s">
        <v>6</v>
      </c>
    </row>
    <row r="7" spans="1:61" s="5" customFormat="1" ht="11.25">
      <c r="A7" s="4" t="s">
        <v>7</v>
      </c>
      <c r="B7" s="5">
        <v>1418</v>
      </c>
      <c r="C7" s="5">
        <v>893</v>
      </c>
      <c r="D7" s="5">
        <v>1196</v>
      </c>
      <c r="E7" s="5">
        <v>563</v>
      </c>
      <c r="F7" s="5">
        <v>4070</v>
      </c>
      <c r="G7" s="5">
        <v>1111</v>
      </c>
      <c r="H7" s="5">
        <v>712</v>
      </c>
      <c r="I7" s="5">
        <v>181.4</v>
      </c>
      <c r="J7" s="5">
        <v>-193</v>
      </c>
      <c r="K7" s="5">
        <v>1811.4</v>
      </c>
      <c r="L7" s="5">
        <v>114</v>
      </c>
      <c r="M7" s="5">
        <v>-919</v>
      </c>
      <c r="N7" s="5">
        <v>-356</v>
      </c>
      <c r="O7" s="5">
        <v>-373</v>
      </c>
      <c r="P7" s="5">
        <v>-1534</v>
      </c>
      <c r="Q7" s="5">
        <v>-1585</v>
      </c>
      <c r="R7" s="5">
        <v>-1292</v>
      </c>
      <c r="S7" s="5">
        <v>-1370</v>
      </c>
      <c r="T7" s="5">
        <v>-743</v>
      </c>
      <c r="U7" s="5">
        <v>-4990</v>
      </c>
      <c r="V7" s="5">
        <v>-2722</v>
      </c>
      <c r="W7" s="5">
        <v>-1912</v>
      </c>
      <c r="X7" s="5">
        <v>-1534</v>
      </c>
      <c r="Y7" s="5">
        <v>-710</v>
      </c>
      <c r="Z7" s="5">
        <v>-6878</v>
      </c>
      <c r="AA7" s="5">
        <v>-2230</v>
      </c>
      <c r="AB7" s="5">
        <v>-3827</v>
      </c>
      <c r="AC7" s="5">
        <v>-3636</v>
      </c>
      <c r="AD7" s="5">
        <v>-4181</v>
      </c>
      <c r="AE7" s="5">
        <v>-13874</v>
      </c>
      <c r="AF7" s="5">
        <v>-4212.5</v>
      </c>
      <c r="AG7" s="5">
        <v>-3625</v>
      </c>
      <c r="AH7" s="5">
        <v>-545</v>
      </c>
      <c r="AI7" s="5">
        <v>-878</v>
      </c>
      <c r="AJ7" s="5">
        <v>-9260.5</v>
      </c>
      <c r="AK7" s="5">
        <v>-981.4300000000001</v>
      </c>
      <c r="AL7" s="5">
        <v>-1589</v>
      </c>
      <c r="AM7" s="5">
        <v>-536</v>
      </c>
      <c r="AN7" s="5">
        <v>-840</v>
      </c>
      <c r="AO7" s="5">
        <v>-3946.4300000000003</v>
      </c>
      <c r="AP7" s="5">
        <v>-542</v>
      </c>
      <c r="AQ7" s="5">
        <v>564</v>
      </c>
      <c r="AR7" s="5">
        <v>-32</v>
      </c>
      <c r="AS7" s="5">
        <v>224</v>
      </c>
      <c r="AT7" s="5">
        <v>214</v>
      </c>
      <c r="AU7" s="5">
        <v>-1367</v>
      </c>
      <c r="AV7" s="5">
        <v>-1032</v>
      </c>
      <c r="AW7" s="5">
        <v>-639</v>
      </c>
      <c r="AX7" s="5">
        <v>-1620</v>
      </c>
      <c r="AY7" s="5">
        <v>-4658</v>
      </c>
      <c r="AZ7" s="5">
        <v>439</v>
      </c>
      <c r="BA7" s="5">
        <v>-522</v>
      </c>
      <c r="BB7" s="5">
        <v>-1172</v>
      </c>
      <c r="BC7" s="5">
        <v>-1241</v>
      </c>
      <c r="BD7" s="5">
        <v>-2496</v>
      </c>
      <c r="BE7" s="5">
        <v>-1315</v>
      </c>
      <c r="BF7" s="5">
        <v>-688</v>
      </c>
      <c r="BG7" s="5">
        <v>-689</v>
      </c>
      <c r="BH7" s="5">
        <v>-438</v>
      </c>
      <c r="BI7" s="5">
        <f>BE7+BF7+BG7+BH7</f>
        <v>-3130</v>
      </c>
    </row>
    <row r="8" spans="1:61" s="5" customFormat="1" ht="11.25">
      <c r="A8" s="4" t="s">
        <v>8</v>
      </c>
      <c r="B8" s="5">
        <v>1176</v>
      </c>
      <c r="C8" s="5">
        <v>612</v>
      </c>
      <c r="D8" s="5">
        <v>918</v>
      </c>
      <c r="E8" s="5">
        <v>459</v>
      </c>
      <c r="F8" s="5">
        <v>3165</v>
      </c>
      <c r="G8" s="5">
        <v>912</v>
      </c>
      <c r="H8" s="5">
        <v>494</v>
      </c>
      <c r="I8" s="5">
        <v>92.40000000000009</v>
      </c>
      <c r="J8" s="5">
        <v>-198</v>
      </c>
      <c r="K8" s="5">
        <v>1300.4</v>
      </c>
      <c r="L8" s="5">
        <v>104</v>
      </c>
      <c r="M8" s="5">
        <v>-943</v>
      </c>
      <c r="N8" s="5">
        <v>-359</v>
      </c>
      <c r="O8" s="5">
        <v>-586</v>
      </c>
      <c r="P8" s="5">
        <v>-1784</v>
      </c>
      <c r="Q8" s="5">
        <v>-1590</v>
      </c>
      <c r="R8" s="5">
        <v>-1504</v>
      </c>
      <c r="S8" s="5">
        <v>-1494</v>
      </c>
      <c r="T8" s="5">
        <v>-1083</v>
      </c>
      <c r="U8" s="5">
        <f>Q8+R8+S8+T8</f>
        <v>-5671</v>
      </c>
      <c r="V8" s="5">
        <v>-2781</v>
      </c>
      <c r="W8" s="5">
        <v>-2040</v>
      </c>
      <c r="X8" s="5">
        <v>-1588</v>
      </c>
      <c r="Y8" s="5">
        <v>-994</v>
      </c>
      <c r="Z8" s="5">
        <v>-7403</v>
      </c>
      <c r="AA8" s="5">
        <v>-2243</v>
      </c>
      <c r="AB8" s="5">
        <v>-3846</v>
      </c>
      <c r="AC8" s="5">
        <v>-4000</v>
      </c>
      <c r="AD8" s="5">
        <v>-4213</v>
      </c>
      <c r="AE8" s="5">
        <v>-14302</v>
      </c>
      <c r="AF8" s="5">
        <v>-4286.5</v>
      </c>
      <c r="AG8" s="5">
        <v>-3637</v>
      </c>
      <c r="AH8" s="5">
        <v>-593</v>
      </c>
      <c r="AI8" s="5">
        <v>-907</v>
      </c>
      <c r="AJ8" s="5">
        <v>-9423.5</v>
      </c>
      <c r="AK8" s="5">
        <v>-977.4300000000001</v>
      </c>
      <c r="AL8" s="5">
        <v>-1714</v>
      </c>
      <c r="AM8" s="5">
        <v>-764</v>
      </c>
      <c r="AN8" s="5">
        <v>-1047</v>
      </c>
      <c r="AO8" s="5">
        <v>-4502.43</v>
      </c>
      <c r="AP8" s="5">
        <v>-739</v>
      </c>
      <c r="AQ8" s="5">
        <v>445</v>
      </c>
      <c r="AR8" s="5">
        <v>-200</v>
      </c>
      <c r="AS8" s="5">
        <v>-116</v>
      </c>
      <c r="AT8" s="5">
        <v>-610</v>
      </c>
      <c r="AU8" s="5">
        <v>-1452</v>
      </c>
      <c r="AV8" s="5">
        <v>-1207</v>
      </c>
      <c r="AW8" s="5">
        <v>-844</v>
      </c>
      <c r="AX8" s="5">
        <v>-1740</v>
      </c>
      <c r="AY8" s="5">
        <v>-5243</v>
      </c>
      <c r="AZ8" s="5">
        <v>372</v>
      </c>
      <c r="BA8" s="5">
        <v>-654</v>
      </c>
      <c r="BB8" s="5">
        <v>-1284</v>
      </c>
      <c r="BC8" s="5">
        <v>-1332</v>
      </c>
      <c r="BD8" s="5">
        <v>-2898</v>
      </c>
      <c r="BE8" s="5">
        <v>-1402</v>
      </c>
      <c r="BF8" s="5">
        <v>-785</v>
      </c>
      <c r="BG8" s="5">
        <v>-714</v>
      </c>
      <c r="BH8" s="5">
        <v>-563</v>
      </c>
      <c r="BI8" s="5">
        <f aca="true" t="shared" si="0" ref="BI8:BI71">BE8+BF8+BG8+BH8</f>
        <v>-3464</v>
      </c>
    </row>
    <row r="9" spans="1:61" ht="11.25">
      <c r="A9" s="1" t="s">
        <v>9</v>
      </c>
      <c r="B9" s="1">
        <v>2643</v>
      </c>
      <c r="C9" s="1">
        <v>2570</v>
      </c>
      <c r="D9" s="1">
        <v>2633</v>
      </c>
      <c r="E9" s="1">
        <v>3128</v>
      </c>
      <c r="F9" s="1">
        <v>10974</v>
      </c>
      <c r="G9" s="1">
        <v>3037</v>
      </c>
      <c r="H9" s="1">
        <v>3071</v>
      </c>
      <c r="I9" s="1">
        <v>3118</v>
      </c>
      <c r="J9" s="1">
        <v>3233</v>
      </c>
      <c r="K9" s="1">
        <v>12459</v>
      </c>
      <c r="L9" s="1">
        <v>3393</v>
      </c>
      <c r="M9" s="1">
        <v>3553</v>
      </c>
      <c r="N9" s="1">
        <v>3751</v>
      </c>
      <c r="O9" s="1">
        <v>3785</v>
      </c>
      <c r="P9" s="1">
        <v>14482</v>
      </c>
      <c r="Q9" s="1">
        <v>3867</v>
      </c>
      <c r="R9" s="1">
        <v>4030</v>
      </c>
      <c r="S9" s="1">
        <v>4126</v>
      </c>
      <c r="T9" s="1">
        <v>4530</v>
      </c>
      <c r="U9" s="1">
        <v>16553</v>
      </c>
      <c r="V9" s="1">
        <v>4191</v>
      </c>
      <c r="W9" s="1">
        <v>4202</v>
      </c>
      <c r="X9" s="1">
        <v>4142</v>
      </c>
      <c r="Y9" s="1">
        <v>4743</v>
      </c>
      <c r="Z9" s="1">
        <v>17278</v>
      </c>
      <c r="AA9" s="1">
        <v>4607</v>
      </c>
      <c r="AB9" s="1">
        <v>4696</v>
      </c>
      <c r="AC9" s="1">
        <v>5163</v>
      </c>
      <c r="AD9" s="1">
        <v>5961</v>
      </c>
      <c r="AE9" s="1">
        <v>20427</v>
      </c>
      <c r="AF9" s="1">
        <v>5710.5</v>
      </c>
      <c r="AG9" s="1">
        <v>4379</v>
      </c>
      <c r="AH9" s="1">
        <v>4231</v>
      </c>
      <c r="AI9" s="1">
        <v>4800</v>
      </c>
      <c r="AJ9" s="1">
        <v>19120.5</v>
      </c>
      <c r="AK9" s="1">
        <v>4635</v>
      </c>
      <c r="AL9" s="1">
        <v>4681</v>
      </c>
      <c r="AM9" s="1">
        <v>5032</v>
      </c>
      <c r="AN9" s="1">
        <v>5325</v>
      </c>
      <c r="AO9" s="1">
        <v>19673</v>
      </c>
      <c r="AP9" s="1">
        <v>5266</v>
      </c>
      <c r="AQ9" s="1">
        <v>5846</v>
      </c>
      <c r="AR9" s="1">
        <v>6780</v>
      </c>
      <c r="AS9" s="1">
        <v>7464</v>
      </c>
      <c r="AT9" s="1">
        <v>25356</v>
      </c>
      <c r="AU9" s="1">
        <v>6149</v>
      </c>
      <c r="AV9" s="1">
        <v>5923</v>
      </c>
      <c r="AW9" s="1">
        <v>6262</v>
      </c>
      <c r="AX9" s="1">
        <v>6362</v>
      </c>
      <c r="AY9" s="1">
        <v>24696</v>
      </c>
      <c r="AZ9" s="1">
        <v>6148</v>
      </c>
      <c r="BA9" s="1">
        <v>6001</v>
      </c>
      <c r="BB9" s="1">
        <v>6192</v>
      </c>
      <c r="BC9" s="1">
        <v>6454</v>
      </c>
      <c r="BD9" s="1">
        <v>24795</v>
      </c>
      <c r="BE9" s="1">
        <v>6255</v>
      </c>
      <c r="BF9" s="1">
        <v>6206</v>
      </c>
      <c r="BG9" s="1">
        <v>6276</v>
      </c>
      <c r="BH9" s="1">
        <v>6331</v>
      </c>
      <c r="BI9" s="1">
        <f t="shared" si="0"/>
        <v>25068</v>
      </c>
    </row>
    <row r="10" spans="1:64" ht="11.25">
      <c r="A10" s="1" t="s">
        <v>10</v>
      </c>
      <c r="B10" s="1">
        <v>2769</v>
      </c>
      <c r="C10" s="1">
        <v>2853</v>
      </c>
      <c r="D10" s="1">
        <v>2744</v>
      </c>
      <c r="E10" s="1">
        <v>2967</v>
      </c>
      <c r="F10" s="1">
        <v>11333</v>
      </c>
      <c r="G10" s="1">
        <v>3038</v>
      </c>
      <c r="H10" s="1">
        <v>3229</v>
      </c>
      <c r="I10" s="1">
        <v>3644</v>
      </c>
      <c r="J10" s="1">
        <v>3827</v>
      </c>
      <c r="K10" s="1">
        <v>13738</v>
      </c>
      <c r="L10" s="1">
        <v>4175</v>
      </c>
      <c r="M10" s="1">
        <v>5047</v>
      </c>
      <c r="N10" s="1">
        <v>4801</v>
      </c>
      <c r="O10" s="1">
        <v>4973</v>
      </c>
      <c r="P10" s="1">
        <v>18996</v>
      </c>
      <c r="Q10" s="1">
        <v>5925</v>
      </c>
      <c r="R10" s="1">
        <v>6074</v>
      </c>
      <c r="S10" s="1">
        <v>6261</v>
      </c>
      <c r="T10" s="1">
        <v>6734</v>
      </c>
      <c r="U10" s="1">
        <v>24994</v>
      </c>
      <c r="V10" s="1">
        <v>6933</v>
      </c>
      <c r="W10" s="1">
        <v>6768</v>
      </c>
      <c r="X10" s="1">
        <v>6454</v>
      </c>
      <c r="Y10" s="1">
        <v>6834</v>
      </c>
      <c r="Z10" s="1">
        <v>26989</v>
      </c>
      <c r="AA10" s="1">
        <v>6940</v>
      </c>
      <c r="AB10" s="1">
        <v>8547</v>
      </c>
      <c r="AC10" s="1">
        <v>9765</v>
      </c>
      <c r="AD10" s="1">
        <v>10145</v>
      </c>
      <c r="AE10" s="1">
        <v>35397</v>
      </c>
      <c r="AF10" s="1">
        <v>10229</v>
      </c>
      <c r="AG10" s="1">
        <v>8077</v>
      </c>
      <c r="AH10" s="1">
        <v>6276</v>
      </c>
      <c r="AI10" s="1">
        <v>7165</v>
      </c>
      <c r="AJ10" s="1">
        <v>31747</v>
      </c>
      <c r="AK10" s="1">
        <v>7485</v>
      </c>
      <c r="AL10" s="1">
        <v>7691</v>
      </c>
      <c r="AM10" s="1">
        <v>7367</v>
      </c>
      <c r="AN10" s="1">
        <v>8666</v>
      </c>
      <c r="AO10" s="1">
        <v>31209</v>
      </c>
      <c r="AP10" s="1">
        <v>8257</v>
      </c>
      <c r="AQ10" s="1">
        <v>8627</v>
      </c>
      <c r="AR10" s="1">
        <v>9165</v>
      </c>
      <c r="AS10" s="1">
        <v>9823</v>
      </c>
      <c r="AT10" s="1">
        <v>35872</v>
      </c>
      <c r="AU10" s="1">
        <v>10390</v>
      </c>
      <c r="AV10" s="1">
        <v>9699</v>
      </c>
      <c r="AW10" s="1">
        <v>10082</v>
      </c>
      <c r="AX10" s="1">
        <v>10290</v>
      </c>
      <c r="AY10" s="1">
        <v>40461</v>
      </c>
      <c r="AZ10" s="1">
        <v>9809</v>
      </c>
      <c r="BA10" s="1">
        <v>10296</v>
      </c>
      <c r="BB10" s="1">
        <v>9886</v>
      </c>
      <c r="BC10" s="1">
        <v>10235</v>
      </c>
      <c r="BD10" s="1">
        <v>40226</v>
      </c>
      <c r="BE10" s="1">
        <v>10664</v>
      </c>
      <c r="BF10" s="1">
        <v>10506</v>
      </c>
      <c r="BG10" s="1">
        <v>10142</v>
      </c>
      <c r="BH10" s="1">
        <v>10457</v>
      </c>
      <c r="BI10" s="1">
        <f t="shared" si="0"/>
        <v>41769</v>
      </c>
      <c r="BJ10" s="5"/>
      <c r="BK10" s="5"/>
      <c r="BL10" s="5"/>
    </row>
    <row r="11" spans="1:61" s="5" customFormat="1" ht="11.25">
      <c r="A11" s="8" t="s">
        <v>11</v>
      </c>
      <c r="B11" s="5">
        <v>-126</v>
      </c>
      <c r="C11" s="5">
        <v>-283</v>
      </c>
      <c r="D11" s="5">
        <v>-111</v>
      </c>
      <c r="E11" s="5">
        <v>161</v>
      </c>
      <c r="F11" s="5">
        <v>-359</v>
      </c>
      <c r="G11" s="5">
        <v>-1</v>
      </c>
      <c r="H11" s="5">
        <v>-158</v>
      </c>
      <c r="I11" s="5">
        <v>-526</v>
      </c>
      <c r="J11" s="5">
        <v>-594</v>
      </c>
      <c r="K11" s="5">
        <v>-1279</v>
      </c>
      <c r="L11" s="5">
        <v>-782</v>
      </c>
      <c r="M11" s="5">
        <v>-1494</v>
      </c>
      <c r="N11" s="5">
        <v>-1050</v>
      </c>
      <c r="O11" s="5">
        <v>-1188</v>
      </c>
      <c r="P11" s="5">
        <v>-4514</v>
      </c>
      <c r="Q11" s="5">
        <v>-2058</v>
      </c>
      <c r="R11" s="5">
        <v>-2044</v>
      </c>
      <c r="S11" s="5">
        <v>-2135</v>
      </c>
      <c r="T11" s="5">
        <v>-2204</v>
      </c>
      <c r="U11" s="5">
        <v>-8441</v>
      </c>
      <c r="V11" s="5">
        <v>-2742</v>
      </c>
      <c r="W11" s="5">
        <v>-2566</v>
      </c>
      <c r="X11" s="5">
        <v>-2312</v>
      </c>
      <c r="Y11" s="5">
        <v>-2091</v>
      </c>
      <c r="Z11" s="5">
        <v>-9711</v>
      </c>
      <c r="AA11" s="5">
        <v>-2333</v>
      </c>
      <c r="AB11" s="5">
        <v>-3851</v>
      </c>
      <c r="AC11" s="5">
        <v>-4602</v>
      </c>
      <c r="AD11" s="5">
        <v>-4184</v>
      </c>
      <c r="AE11" s="5">
        <v>-14970</v>
      </c>
      <c r="AF11" s="5">
        <v>-4518.5</v>
      </c>
      <c r="AG11" s="5">
        <v>-3698</v>
      </c>
      <c r="AH11" s="5">
        <v>-2045</v>
      </c>
      <c r="AI11" s="5">
        <v>-2365</v>
      </c>
      <c r="AJ11" s="5">
        <v>-12626.5</v>
      </c>
      <c r="AK11" s="5">
        <v>-2850</v>
      </c>
      <c r="AL11" s="5">
        <v>-3010</v>
      </c>
      <c r="AM11" s="5">
        <v>-2335</v>
      </c>
      <c r="AN11" s="5">
        <v>-3341</v>
      </c>
      <c r="AO11" s="5">
        <v>-11536</v>
      </c>
      <c r="AP11" s="5">
        <v>-2991</v>
      </c>
      <c r="AQ11" s="5">
        <v>-2781</v>
      </c>
      <c r="AR11" s="5">
        <v>-2385</v>
      </c>
      <c r="AS11" s="5">
        <v>-2359</v>
      </c>
      <c r="AT11" s="5">
        <v>-10516</v>
      </c>
      <c r="AU11" s="5">
        <v>-4241</v>
      </c>
      <c r="AV11" s="5">
        <v>-3776</v>
      </c>
      <c r="AW11" s="5">
        <v>-3820</v>
      </c>
      <c r="AX11" s="5">
        <v>-3928</v>
      </c>
      <c r="AY11" s="5">
        <v>-15765</v>
      </c>
      <c r="AZ11" s="5">
        <v>-3661</v>
      </c>
      <c r="BA11" s="5">
        <v>-4295</v>
      </c>
      <c r="BB11" s="5">
        <v>-3694</v>
      </c>
      <c r="BC11" s="5">
        <v>-3781</v>
      </c>
      <c r="BD11" s="5">
        <v>-15431</v>
      </c>
      <c r="BE11" s="5">
        <v>-4409</v>
      </c>
      <c r="BF11" s="5">
        <v>-4300</v>
      </c>
      <c r="BG11" s="5">
        <v>-3866</v>
      </c>
      <c r="BH11" s="5">
        <v>-4126</v>
      </c>
      <c r="BI11" s="5">
        <f t="shared" si="0"/>
        <v>-16701</v>
      </c>
    </row>
    <row r="12" spans="1:64" s="5" customFormat="1" ht="11.25">
      <c r="A12" s="8" t="s">
        <v>12</v>
      </c>
      <c r="B12" s="5">
        <v>258</v>
      </c>
      <c r="C12" s="5">
        <v>-116</v>
      </c>
      <c r="D12" s="5">
        <v>309</v>
      </c>
      <c r="E12" s="5">
        <v>-453</v>
      </c>
      <c r="F12" s="5">
        <v>-2</v>
      </c>
      <c r="G12" s="5">
        <v>49</v>
      </c>
      <c r="H12" s="5">
        <v>-222</v>
      </c>
      <c r="I12" s="5">
        <v>-465.6</v>
      </c>
      <c r="J12" s="5">
        <v>-677</v>
      </c>
      <c r="K12" s="5">
        <v>-1315.6</v>
      </c>
      <c r="L12" s="5">
        <v>-584</v>
      </c>
      <c r="M12" s="5">
        <v>-857</v>
      </c>
      <c r="N12" s="5">
        <v>-976</v>
      </c>
      <c r="O12" s="5">
        <v>-876</v>
      </c>
      <c r="P12" s="5">
        <v>-3293</v>
      </c>
      <c r="Q12" s="5">
        <v>-877</v>
      </c>
      <c r="R12" s="5">
        <v>-1101</v>
      </c>
      <c r="S12" s="5">
        <v>-1372</v>
      </c>
      <c r="T12" s="5">
        <v>-1080</v>
      </c>
      <c r="U12" s="5">
        <v>-4430</v>
      </c>
      <c r="V12" s="5">
        <v>-1393</v>
      </c>
      <c r="W12" s="5">
        <v>-1066</v>
      </c>
      <c r="X12" s="5">
        <v>-1014</v>
      </c>
      <c r="Y12" s="5">
        <v>-697</v>
      </c>
      <c r="Z12" s="5">
        <v>-4170</v>
      </c>
      <c r="AA12" s="5">
        <v>-1577</v>
      </c>
      <c r="AB12" s="5">
        <v>-1765</v>
      </c>
      <c r="AC12" s="5">
        <v>-1573</v>
      </c>
      <c r="AD12" s="5">
        <v>-1542</v>
      </c>
      <c r="AE12" s="5">
        <v>-6457</v>
      </c>
      <c r="AF12" s="5">
        <v>-1259</v>
      </c>
      <c r="AG12" s="5">
        <v>-1080</v>
      </c>
      <c r="AH12" s="5">
        <v>-612</v>
      </c>
      <c r="AI12" s="5">
        <v>-430</v>
      </c>
      <c r="AJ12" s="5">
        <v>-3381</v>
      </c>
      <c r="AK12" s="5">
        <v>-704.4300000000001</v>
      </c>
      <c r="AL12" s="5">
        <v>-822</v>
      </c>
      <c r="AM12" s="5">
        <v>-416</v>
      </c>
      <c r="AN12" s="5">
        <v>252</v>
      </c>
      <c r="AO12" s="5">
        <v>-1690.4300000000003</v>
      </c>
      <c r="AP12" s="5">
        <v>-651</v>
      </c>
      <c r="AQ12" s="5">
        <v>303</v>
      </c>
      <c r="AR12" s="5">
        <v>-716</v>
      </c>
      <c r="AS12" s="5">
        <v>-876</v>
      </c>
      <c r="AT12" s="5">
        <v>-1940</v>
      </c>
      <c r="AU12" s="5">
        <v>-746</v>
      </c>
      <c r="AV12" s="5">
        <v>-619</v>
      </c>
      <c r="AW12" s="5">
        <v>-732</v>
      </c>
      <c r="AX12" s="5">
        <v>-1095</v>
      </c>
      <c r="AY12" s="5">
        <v>-3192</v>
      </c>
      <c r="AZ12" s="5">
        <v>148</v>
      </c>
      <c r="BA12" s="5">
        <v>-138</v>
      </c>
      <c r="BB12" s="5">
        <f aca="true" t="shared" si="1" ref="BB12:BH12">BB13-BB14</f>
        <v>-715</v>
      </c>
      <c r="BC12" s="5">
        <f t="shared" si="1"/>
        <v>-767</v>
      </c>
      <c r="BD12" s="5">
        <f t="shared" si="1"/>
        <v>-1472</v>
      </c>
      <c r="BE12" s="5">
        <f t="shared" si="1"/>
        <v>-884</v>
      </c>
      <c r="BF12" s="5">
        <f t="shared" si="1"/>
        <v>-567</v>
      </c>
      <c r="BG12" s="5">
        <f t="shared" si="1"/>
        <v>-588</v>
      </c>
      <c r="BH12" s="5">
        <f t="shared" si="1"/>
        <v>-512</v>
      </c>
      <c r="BI12" s="5">
        <f t="shared" si="0"/>
        <v>-2551</v>
      </c>
      <c r="BJ12" s="1"/>
      <c r="BK12" s="1"/>
      <c r="BL12" s="1"/>
    </row>
    <row r="13" spans="1:61" ht="11.25">
      <c r="A13" s="1" t="s">
        <v>13</v>
      </c>
      <c r="B13" s="1">
        <v>837</v>
      </c>
      <c r="C13" s="1">
        <v>470</v>
      </c>
      <c r="D13" s="1">
        <v>958</v>
      </c>
      <c r="E13" s="1">
        <v>447</v>
      </c>
      <c r="F13" s="1">
        <v>2712</v>
      </c>
      <c r="G13" s="1">
        <v>849</v>
      </c>
      <c r="H13" s="1">
        <v>723</v>
      </c>
      <c r="I13" s="1">
        <v>629</v>
      </c>
      <c r="J13" s="1">
        <v>443</v>
      </c>
      <c r="K13" s="1">
        <v>2644</v>
      </c>
      <c r="L13" s="1">
        <v>865</v>
      </c>
      <c r="M13" s="1">
        <v>812</v>
      </c>
      <c r="N13" s="1">
        <v>788</v>
      </c>
      <c r="O13" s="1">
        <v>854</v>
      </c>
      <c r="P13" s="1">
        <v>3319</v>
      </c>
      <c r="Q13" s="1">
        <v>1076</v>
      </c>
      <c r="R13" s="1">
        <v>960</v>
      </c>
      <c r="S13" s="1">
        <v>689</v>
      </c>
      <c r="T13" s="1">
        <v>1044</v>
      </c>
      <c r="U13" s="1">
        <v>3769</v>
      </c>
      <c r="V13" s="1">
        <v>646</v>
      </c>
      <c r="W13" s="1">
        <v>1127</v>
      </c>
      <c r="X13" s="1">
        <v>1000</v>
      </c>
      <c r="Y13" s="1">
        <v>1367</v>
      </c>
      <c r="Z13" s="1">
        <v>4140</v>
      </c>
      <c r="AA13" s="1">
        <v>617</v>
      </c>
      <c r="AB13" s="1">
        <v>783</v>
      </c>
      <c r="AC13" s="1">
        <v>996</v>
      </c>
      <c r="AD13" s="1">
        <v>1193</v>
      </c>
      <c r="AE13" s="1">
        <v>3589</v>
      </c>
      <c r="AF13" s="1">
        <v>1133</v>
      </c>
      <c r="AG13" s="1">
        <v>941</v>
      </c>
      <c r="AH13" s="1">
        <v>777</v>
      </c>
      <c r="AI13" s="1">
        <v>1255</v>
      </c>
      <c r="AJ13" s="1">
        <v>4106</v>
      </c>
      <c r="AK13" s="1">
        <v>881</v>
      </c>
      <c r="AL13" s="1">
        <v>1070</v>
      </c>
      <c r="AM13" s="1">
        <v>1166</v>
      </c>
      <c r="AN13" s="1">
        <v>2112</v>
      </c>
      <c r="AO13" s="1">
        <v>5229</v>
      </c>
      <c r="AP13" s="1">
        <v>1071</v>
      </c>
      <c r="AQ13" s="1">
        <v>2244</v>
      </c>
      <c r="AR13" s="1">
        <v>1121</v>
      </c>
      <c r="AS13" s="1">
        <v>1332</v>
      </c>
      <c r="AT13" s="1">
        <v>5768</v>
      </c>
      <c r="AU13" s="1">
        <v>1230</v>
      </c>
      <c r="AV13" s="1">
        <v>1440</v>
      </c>
      <c r="AW13" s="1">
        <v>1227</v>
      </c>
      <c r="AX13" s="1">
        <v>1138</v>
      </c>
      <c r="AY13" s="1">
        <v>5035</v>
      </c>
      <c r="AZ13" s="1">
        <v>2176</v>
      </c>
      <c r="BA13" s="1">
        <v>2060</v>
      </c>
      <c r="BB13" s="1">
        <v>1202</v>
      </c>
      <c r="BC13" s="1">
        <v>1295</v>
      </c>
      <c r="BD13" s="1">
        <v>6733</v>
      </c>
      <c r="BE13" s="1">
        <v>990</v>
      </c>
      <c r="BF13" s="1">
        <v>1437</v>
      </c>
      <c r="BG13" s="1">
        <v>1390</v>
      </c>
      <c r="BH13" s="1">
        <v>1505</v>
      </c>
      <c r="BI13" s="1">
        <f t="shared" si="0"/>
        <v>5322</v>
      </c>
    </row>
    <row r="14" spans="1:61" ht="11.25">
      <c r="A14" s="1" t="s">
        <v>14</v>
      </c>
      <c r="B14" s="1">
        <v>579</v>
      </c>
      <c r="C14" s="1">
        <v>586</v>
      </c>
      <c r="D14" s="1">
        <v>649</v>
      </c>
      <c r="E14" s="1">
        <v>900</v>
      </c>
      <c r="F14" s="1">
        <v>2714</v>
      </c>
      <c r="G14" s="1">
        <v>800</v>
      </c>
      <c r="H14" s="1">
        <v>945</v>
      </c>
      <c r="I14" s="1">
        <v>1094.6</v>
      </c>
      <c r="J14" s="1">
        <v>1120</v>
      </c>
      <c r="K14" s="1">
        <v>3959.6</v>
      </c>
      <c r="L14" s="1">
        <v>1449</v>
      </c>
      <c r="M14" s="1">
        <v>1669</v>
      </c>
      <c r="N14" s="1">
        <v>1764</v>
      </c>
      <c r="O14" s="1">
        <v>1730</v>
      </c>
      <c r="P14" s="1">
        <v>6612</v>
      </c>
      <c r="Q14" s="1">
        <v>1953</v>
      </c>
      <c r="R14" s="1">
        <v>2061</v>
      </c>
      <c r="S14" s="1">
        <v>2061</v>
      </c>
      <c r="T14" s="1">
        <v>2124</v>
      </c>
      <c r="U14" s="1">
        <v>8199</v>
      </c>
      <c r="V14" s="1">
        <v>2039</v>
      </c>
      <c r="W14" s="1">
        <v>2193</v>
      </c>
      <c r="X14" s="1">
        <v>2014</v>
      </c>
      <c r="Y14" s="1">
        <v>2064</v>
      </c>
      <c r="Z14" s="1">
        <v>8310</v>
      </c>
      <c r="AA14" s="1">
        <v>2194</v>
      </c>
      <c r="AB14" s="1">
        <v>2548</v>
      </c>
      <c r="AC14" s="1">
        <v>2569</v>
      </c>
      <c r="AD14" s="1">
        <v>2735</v>
      </c>
      <c r="AE14" s="1">
        <v>10046</v>
      </c>
      <c r="AF14" s="1">
        <v>2392</v>
      </c>
      <c r="AG14" s="1">
        <v>2021</v>
      </c>
      <c r="AH14" s="1">
        <v>1389</v>
      </c>
      <c r="AI14" s="1">
        <v>1685</v>
      </c>
      <c r="AJ14" s="1">
        <v>7487</v>
      </c>
      <c r="AK14" s="1">
        <v>1585.43</v>
      </c>
      <c r="AL14" s="1">
        <v>1892</v>
      </c>
      <c r="AM14" s="1">
        <v>1582</v>
      </c>
      <c r="AN14" s="1">
        <v>1860</v>
      </c>
      <c r="AO14" s="1">
        <v>6919.43</v>
      </c>
      <c r="AP14" s="1">
        <v>1722</v>
      </c>
      <c r="AQ14" s="1">
        <v>1941</v>
      </c>
      <c r="AR14" s="1">
        <v>1837</v>
      </c>
      <c r="AS14" s="1">
        <v>2208</v>
      </c>
      <c r="AT14" s="1">
        <v>7708</v>
      </c>
      <c r="AU14" s="1">
        <v>1976</v>
      </c>
      <c r="AV14" s="1">
        <v>2059</v>
      </c>
      <c r="AW14" s="1">
        <v>1959</v>
      </c>
      <c r="AX14" s="1">
        <v>2233</v>
      </c>
      <c r="AY14" s="1">
        <v>8227</v>
      </c>
      <c r="AZ14" s="1">
        <v>2028</v>
      </c>
      <c r="BA14" s="1">
        <v>2198</v>
      </c>
      <c r="BB14" s="1">
        <v>1917</v>
      </c>
      <c r="BC14" s="1">
        <v>2062</v>
      </c>
      <c r="BD14" s="1">
        <v>8205</v>
      </c>
      <c r="BE14" s="1">
        <v>1874</v>
      </c>
      <c r="BF14" s="1">
        <v>2004</v>
      </c>
      <c r="BG14" s="1">
        <v>1978</v>
      </c>
      <c r="BH14" s="1">
        <v>2017</v>
      </c>
      <c r="BI14" s="1">
        <f t="shared" si="0"/>
        <v>7873</v>
      </c>
    </row>
    <row r="15" spans="1:64" ht="11.25">
      <c r="A15" s="18" t="s">
        <v>15</v>
      </c>
      <c r="B15" s="1">
        <v>132</v>
      </c>
      <c r="C15" s="1">
        <v>-399</v>
      </c>
      <c r="D15" s="1">
        <v>198</v>
      </c>
      <c r="E15" s="1">
        <v>-292</v>
      </c>
      <c r="F15" s="1">
        <v>-361</v>
      </c>
      <c r="G15" s="1">
        <v>48</v>
      </c>
      <c r="H15" s="1">
        <v>-380</v>
      </c>
      <c r="I15" s="1">
        <v>-991.6</v>
      </c>
      <c r="J15" s="1">
        <v>-1271</v>
      </c>
      <c r="K15" s="1">
        <v>-2594.6</v>
      </c>
      <c r="L15" s="1">
        <v>-1366</v>
      </c>
      <c r="M15" s="1">
        <v>-2351</v>
      </c>
      <c r="N15" s="1">
        <v>-2026</v>
      </c>
      <c r="O15" s="1">
        <v>-2064</v>
      </c>
      <c r="P15" s="1">
        <v>-7807</v>
      </c>
      <c r="Q15" s="1">
        <v>-2935</v>
      </c>
      <c r="R15" s="1">
        <v>-3145</v>
      </c>
      <c r="S15" s="1">
        <v>-3507</v>
      </c>
      <c r="T15" s="1">
        <v>-3284</v>
      </c>
      <c r="U15" s="1">
        <v>-12871</v>
      </c>
      <c r="V15" s="1">
        <v>-4135</v>
      </c>
      <c r="W15" s="1">
        <v>-3632</v>
      </c>
      <c r="X15" s="1">
        <v>-3326</v>
      </c>
      <c r="Y15" s="1">
        <v>-2788</v>
      </c>
      <c r="Z15" s="1">
        <v>-13881</v>
      </c>
      <c r="AA15" s="1">
        <v>-3910</v>
      </c>
      <c r="AB15" s="1">
        <v>-5616</v>
      </c>
      <c r="AC15" s="1">
        <v>-6175</v>
      </c>
      <c r="AD15" s="1">
        <v>-5726</v>
      </c>
      <c r="AE15" s="1">
        <v>-21427</v>
      </c>
      <c r="AF15" s="1">
        <v>-5777.5</v>
      </c>
      <c r="AG15" s="1">
        <v>-4778</v>
      </c>
      <c r="AH15" s="1">
        <v>-2657</v>
      </c>
      <c r="AI15" s="1">
        <v>-2795</v>
      </c>
      <c r="AJ15" s="1">
        <v>-16007.5</v>
      </c>
      <c r="AK15" s="1">
        <v>-3554.4300000000003</v>
      </c>
      <c r="AL15" s="1">
        <v>-3832</v>
      </c>
      <c r="AM15" s="1">
        <v>-2751</v>
      </c>
      <c r="AN15" s="1">
        <v>-3089</v>
      </c>
      <c r="AO15" s="1">
        <v>-13226.43</v>
      </c>
      <c r="AP15" s="1">
        <v>-3642</v>
      </c>
      <c r="AQ15" s="1">
        <v>-2478</v>
      </c>
      <c r="AR15" s="1">
        <v>-3101</v>
      </c>
      <c r="AS15" s="1">
        <v>-3235</v>
      </c>
      <c r="AT15" s="1">
        <v>-12456</v>
      </c>
      <c r="AU15" s="1">
        <v>-4987</v>
      </c>
      <c r="AV15" s="1">
        <v>-4395</v>
      </c>
      <c r="AW15" s="1">
        <v>-4552</v>
      </c>
      <c r="AX15" s="1">
        <v>-5023</v>
      </c>
      <c r="AY15" s="1">
        <v>-18957</v>
      </c>
      <c r="AZ15" s="1">
        <v>-3513</v>
      </c>
      <c r="BA15" s="1">
        <v>-4433</v>
      </c>
      <c r="BB15" s="1">
        <v>-4409</v>
      </c>
      <c r="BC15" s="1">
        <v>-4548</v>
      </c>
      <c r="BD15" s="1">
        <v>-16903</v>
      </c>
      <c r="BE15" s="1">
        <v>-5293</v>
      </c>
      <c r="BF15" s="1">
        <v>-4867</v>
      </c>
      <c r="BG15" s="1">
        <v>-4454</v>
      </c>
      <c r="BH15" s="1">
        <v>-4638</v>
      </c>
      <c r="BI15" s="1">
        <f t="shared" si="0"/>
        <v>-19252</v>
      </c>
      <c r="BJ15" s="5"/>
      <c r="BK15" s="5"/>
      <c r="BL15" s="5"/>
    </row>
    <row r="16" spans="1:64" s="5" customFormat="1" ht="11.25">
      <c r="A16" s="8" t="s">
        <v>16</v>
      </c>
      <c r="B16" s="5">
        <v>-507</v>
      </c>
      <c r="C16" s="5">
        <v>-543</v>
      </c>
      <c r="D16" s="5">
        <v>-499</v>
      </c>
      <c r="E16" s="5">
        <v>-662</v>
      </c>
      <c r="F16" s="5">
        <v>-2211</v>
      </c>
      <c r="G16" s="5">
        <v>-415</v>
      </c>
      <c r="H16" s="5">
        <v>-648</v>
      </c>
      <c r="I16" s="5">
        <v>-498</v>
      </c>
      <c r="J16" s="5">
        <v>-646</v>
      </c>
      <c r="K16" s="5">
        <v>-2207</v>
      </c>
      <c r="L16" s="5">
        <v>-526</v>
      </c>
      <c r="M16" s="5">
        <v>-693</v>
      </c>
      <c r="N16" s="5">
        <v>-470</v>
      </c>
      <c r="O16" s="5">
        <v>-697</v>
      </c>
      <c r="P16" s="5">
        <v>-2386</v>
      </c>
      <c r="Q16" s="5">
        <v>-579</v>
      </c>
      <c r="R16" s="5">
        <v>-769</v>
      </c>
      <c r="S16" s="5">
        <v>-532</v>
      </c>
      <c r="T16" s="5">
        <v>-787</v>
      </c>
      <c r="U16" s="5">
        <v>-2667</v>
      </c>
      <c r="V16" s="5">
        <v>-840</v>
      </c>
      <c r="W16" s="5">
        <v>-971</v>
      </c>
      <c r="X16" s="5">
        <v>-804</v>
      </c>
      <c r="Y16" s="5">
        <v>-967</v>
      </c>
      <c r="Z16" s="5">
        <v>-3582</v>
      </c>
      <c r="AA16" s="5">
        <v>-963</v>
      </c>
      <c r="AB16" s="5">
        <v>-1011</v>
      </c>
      <c r="AC16" s="5">
        <v>-748</v>
      </c>
      <c r="AD16" s="5">
        <v>-1201</v>
      </c>
      <c r="AE16" s="5">
        <v>-3923</v>
      </c>
      <c r="AF16" s="5">
        <v>-1125</v>
      </c>
      <c r="AG16" s="5">
        <v>-1260</v>
      </c>
      <c r="AH16" s="5">
        <v>-967</v>
      </c>
      <c r="AI16" s="5">
        <v>-1055</v>
      </c>
      <c r="AJ16" s="5">
        <v>-4407</v>
      </c>
      <c r="AK16" s="5">
        <v>-699</v>
      </c>
      <c r="AL16" s="5">
        <v>-893</v>
      </c>
      <c r="AM16" s="5">
        <v>-694</v>
      </c>
      <c r="AN16" s="5">
        <v>-996</v>
      </c>
      <c r="AO16" s="5">
        <v>-3282</v>
      </c>
      <c r="AP16" s="5">
        <v>-648</v>
      </c>
      <c r="AQ16" s="5">
        <v>-849</v>
      </c>
      <c r="AR16" s="5">
        <v>-710</v>
      </c>
      <c r="AS16" s="5">
        <v>-810</v>
      </c>
      <c r="AT16" s="5">
        <v>-3017</v>
      </c>
      <c r="AU16" s="5">
        <v>-650</v>
      </c>
      <c r="AV16" s="5">
        <v>-922</v>
      </c>
      <c r="AW16" s="5">
        <v>-690</v>
      </c>
      <c r="AX16" s="5">
        <v>-983</v>
      </c>
      <c r="AY16" s="5">
        <v>-3245</v>
      </c>
      <c r="AZ16" s="5">
        <v>-696</v>
      </c>
      <c r="BA16" s="5">
        <v>-1023</v>
      </c>
      <c r="BB16" s="5">
        <f aca="true" t="shared" si="2" ref="BB16:BH16">BB17-BB18</f>
        <v>-852</v>
      </c>
      <c r="BC16" s="5">
        <f t="shared" si="2"/>
        <v>-1114</v>
      </c>
      <c r="BD16" s="5">
        <f t="shared" si="2"/>
        <v>-3685</v>
      </c>
      <c r="BE16" s="5">
        <f t="shared" si="2"/>
        <v>-820</v>
      </c>
      <c r="BF16" s="5">
        <f t="shared" si="2"/>
        <v>-1184</v>
      </c>
      <c r="BG16" s="5">
        <f t="shared" si="2"/>
        <v>-856</v>
      </c>
      <c r="BH16" s="5">
        <f t="shared" si="2"/>
        <v>-1083</v>
      </c>
      <c r="BI16" s="5">
        <f t="shared" si="0"/>
        <v>-3943</v>
      </c>
      <c r="BJ16" s="1"/>
      <c r="BK16" s="1"/>
      <c r="BL16" s="1"/>
    </row>
    <row r="17" spans="1:61" ht="11.25">
      <c r="A17" s="1" t="s">
        <v>17</v>
      </c>
      <c r="B17" s="1">
        <v>30</v>
      </c>
      <c r="C17" s="1">
        <v>43</v>
      </c>
      <c r="D17" s="1">
        <v>34</v>
      </c>
      <c r="E17" s="1">
        <v>63</v>
      </c>
      <c r="F17" s="1">
        <v>170</v>
      </c>
      <c r="G17" s="1">
        <v>36</v>
      </c>
      <c r="H17" s="1">
        <v>47</v>
      </c>
      <c r="I17" s="1">
        <v>47</v>
      </c>
      <c r="J17" s="1">
        <v>57</v>
      </c>
      <c r="K17" s="1">
        <v>187</v>
      </c>
      <c r="L17" s="1">
        <v>58</v>
      </c>
      <c r="M17" s="1">
        <v>59</v>
      </c>
      <c r="N17" s="1">
        <v>79</v>
      </c>
      <c r="O17" s="1">
        <v>241</v>
      </c>
      <c r="P17" s="1">
        <v>437</v>
      </c>
      <c r="Q17" s="1">
        <v>142</v>
      </c>
      <c r="R17" s="1">
        <v>195</v>
      </c>
      <c r="S17" s="1">
        <v>195</v>
      </c>
      <c r="T17" s="1">
        <v>252</v>
      </c>
      <c r="U17" s="1">
        <v>784</v>
      </c>
      <c r="V17" s="1">
        <v>148</v>
      </c>
      <c r="W17" s="1">
        <v>271</v>
      </c>
      <c r="X17" s="1">
        <v>247</v>
      </c>
      <c r="Y17" s="1">
        <v>274</v>
      </c>
      <c r="Z17" s="1">
        <v>940</v>
      </c>
      <c r="AA17" s="1">
        <v>274</v>
      </c>
      <c r="AB17" s="1">
        <v>562</v>
      </c>
      <c r="AC17" s="1">
        <v>434</v>
      </c>
      <c r="AD17" s="1">
        <v>343</v>
      </c>
      <c r="AE17" s="1">
        <v>1613</v>
      </c>
      <c r="AF17" s="1">
        <v>210</v>
      </c>
      <c r="AG17" s="1">
        <v>298</v>
      </c>
      <c r="AH17" s="1">
        <v>185</v>
      </c>
      <c r="AI17" s="1">
        <v>181</v>
      </c>
      <c r="AJ17" s="1">
        <v>874</v>
      </c>
      <c r="AK17" s="1">
        <v>99</v>
      </c>
      <c r="AL17" s="1">
        <v>142</v>
      </c>
      <c r="AM17" s="1">
        <v>187</v>
      </c>
      <c r="AN17" s="1">
        <v>133</v>
      </c>
      <c r="AO17" s="1">
        <v>561</v>
      </c>
      <c r="AP17" s="1">
        <v>185</v>
      </c>
      <c r="AQ17" s="1">
        <v>176</v>
      </c>
      <c r="AR17" s="1">
        <v>132</v>
      </c>
      <c r="AS17" s="1">
        <v>223</v>
      </c>
      <c r="AT17" s="1">
        <v>716</v>
      </c>
      <c r="AU17" s="1">
        <v>224</v>
      </c>
      <c r="AV17" s="1">
        <v>267</v>
      </c>
      <c r="AW17" s="1">
        <v>138</v>
      </c>
      <c r="AX17" s="1">
        <v>197</v>
      </c>
      <c r="AY17" s="1">
        <v>826</v>
      </c>
      <c r="AZ17" s="1">
        <v>111</v>
      </c>
      <c r="BA17" s="1">
        <v>143</v>
      </c>
      <c r="BB17" s="1">
        <v>63</v>
      </c>
      <c r="BC17" s="1">
        <v>171</v>
      </c>
      <c r="BD17" s="1">
        <v>488</v>
      </c>
      <c r="BE17" s="1">
        <v>157</v>
      </c>
      <c r="BF17" s="1">
        <v>124</v>
      </c>
      <c r="BG17" s="1">
        <v>133</v>
      </c>
      <c r="BH17" s="1">
        <v>127</v>
      </c>
      <c r="BI17" s="1">
        <f t="shared" si="0"/>
        <v>541</v>
      </c>
    </row>
    <row r="18" spans="1:61" ht="11.25">
      <c r="A18" s="1" t="s">
        <v>18</v>
      </c>
      <c r="B18" s="1">
        <v>537</v>
      </c>
      <c r="C18" s="1">
        <v>586</v>
      </c>
      <c r="D18" s="1">
        <v>533</v>
      </c>
      <c r="E18" s="1">
        <v>725</v>
      </c>
      <c r="F18" s="1">
        <v>2381</v>
      </c>
      <c r="G18" s="1">
        <v>451</v>
      </c>
      <c r="H18" s="1">
        <v>695</v>
      </c>
      <c r="I18" s="1">
        <v>545</v>
      </c>
      <c r="J18" s="1">
        <v>703</v>
      </c>
      <c r="K18" s="1">
        <v>2394</v>
      </c>
      <c r="L18" s="1">
        <v>584</v>
      </c>
      <c r="M18" s="1">
        <v>752</v>
      </c>
      <c r="N18" s="1">
        <v>549</v>
      </c>
      <c r="O18" s="1">
        <v>938</v>
      </c>
      <c r="P18" s="1">
        <v>2823</v>
      </c>
      <c r="Q18" s="1">
        <v>721</v>
      </c>
      <c r="R18" s="1">
        <v>964</v>
      </c>
      <c r="S18" s="1">
        <v>727</v>
      </c>
      <c r="T18" s="1">
        <v>1039</v>
      </c>
      <c r="U18" s="1">
        <v>3451</v>
      </c>
      <c r="V18" s="1">
        <v>988</v>
      </c>
      <c r="W18" s="1">
        <v>1242</v>
      </c>
      <c r="X18" s="1">
        <v>1051</v>
      </c>
      <c r="Y18" s="1">
        <v>1241</v>
      </c>
      <c r="Z18" s="1">
        <v>4522</v>
      </c>
      <c r="AA18" s="1">
        <v>1237</v>
      </c>
      <c r="AB18" s="1">
        <v>1573</v>
      </c>
      <c r="AC18" s="1">
        <v>1182</v>
      </c>
      <c r="AD18" s="1">
        <v>1544</v>
      </c>
      <c r="AE18" s="1">
        <v>5536</v>
      </c>
      <c r="AF18" s="1">
        <v>1335</v>
      </c>
      <c r="AG18" s="1">
        <v>1558</v>
      </c>
      <c r="AH18" s="1">
        <v>1152</v>
      </c>
      <c r="AI18" s="1">
        <v>1236</v>
      </c>
      <c r="AJ18" s="1">
        <v>5281</v>
      </c>
      <c r="AK18" s="1">
        <v>798</v>
      </c>
      <c r="AL18" s="1">
        <v>1035</v>
      </c>
      <c r="AM18" s="1">
        <v>881</v>
      </c>
      <c r="AN18" s="1">
        <v>1129</v>
      </c>
      <c r="AO18" s="1">
        <v>3843</v>
      </c>
      <c r="AP18" s="1">
        <v>833</v>
      </c>
      <c r="AQ18" s="1">
        <v>1025</v>
      </c>
      <c r="AR18" s="1">
        <v>842</v>
      </c>
      <c r="AS18" s="1">
        <v>1033</v>
      </c>
      <c r="AT18" s="1">
        <v>3733</v>
      </c>
      <c r="AU18" s="1">
        <v>874</v>
      </c>
      <c r="AV18" s="1">
        <v>1189</v>
      </c>
      <c r="AW18" s="1">
        <v>828</v>
      </c>
      <c r="AX18" s="1">
        <v>1180</v>
      </c>
      <c r="AY18" s="1">
        <v>4071</v>
      </c>
      <c r="AZ18" s="1">
        <v>807</v>
      </c>
      <c r="BA18" s="1">
        <v>1166</v>
      </c>
      <c r="BB18" s="1">
        <v>915</v>
      </c>
      <c r="BC18" s="1">
        <v>1285</v>
      </c>
      <c r="BD18" s="1">
        <v>4173</v>
      </c>
      <c r="BE18" s="1">
        <v>977</v>
      </c>
      <c r="BF18" s="1">
        <v>1308</v>
      </c>
      <c r="BG18" s="1">
        <v>989</v>
      </c>
      <c r="BH18" s="1">
        <v>1210</v>
      </c>
      <c r="BI18" s="1">
        <f t="shared" si="0"/>
        <v>4484</v>
      </c>
    </row>
    <row r="19" spans="1:61" ht="11.25">
      <c r="A19" s="7" t="s">
        <v>19</v>
      </c>
      <c r="B19" s="1">
        <v>296</v>
      </c>
      <c r="C19" s="1">
        <v>296</v>
      </c>
      <c r="D19" s="1">
        <v>299</v>
      </c>
      <c r="E19" s="1">
        <v>386</v>
      </c>
      <c r="F19" s="1">
        <v>1277</v>
      </c>
      <c r="G19" s="1">
        <v>216</v>
      </c>
      <c r="H19" s="1">
        <v>353</v>
      </c>
      <c r="I19" s="1">
        <v>223</v>
      </c>
      <c r="J19" s="1">
        <v>265</v>
      </c>
      <c r="K19" s="1">
        <v>1057</v>
      </c>
      <c r="L19" s="1">
        <v>225</v>
      </c>
      <c r="M19" s="1">
        <v>281</v>
      </c>
      <c r="N19" s="1">
        <v>152</v>
      </c>
      <c r="O19" s="1">
        <v>379</v>
      </c>
      <c r="P19" s="1">
        <v>1037</v>
      </c>
      <c r="Q19" s="1">
        <v>255</v>
      </c>
      <c r="R19" s="1">
        <v>378</v>
      </c>
      <c r="S19" s="1">
        <v>243</v>
      </c>
      <c r="T19" s="1">
        <v>372</v>
      </c>
      <c r="U19" s="1">
        <v>1248</v>
      </c>
      <c r="V19" s="1">
        <v>290</v>
      </c>
      <c r="W19" s="1">
        <v>355</v>
      </c>
      <c r="X19" s="1">
        <v>368</v>
      </c>
      <c r="Y19" s="1">
        <v>404</v>
      </c>
      <c r="Z19" s="1">
        <v>1417</v>
      </c>
      <c r="AA19" s="1">
        <v>453</v>
      </c>
      <c r="AB19" s="1">
        <v>632</v>
      </c>
      <c r="AC19" s="1">
        <v>479</v>
      </c>
      <c r="AD19" s="1">
        <v>611</v>
      </c>
      <c r="AE19" s="1">
        <v>2175</v>
      </c>
      <c r="AF19" s="1">
        <v>440</v>
      </c>
      <c r="AG19" s="1">
        <v>656</v>
      </c>
      <c r="AH19" s="1">
        <v>384</v>
      </c>
      <c r="AI19" s="1">
        <v>435</v>
      </c>
      <c r="AJ19" s="1">
        <v>1915</v>
      </c>
      <c r="AK19" s="1">
        <v>267</v>
      </c>
      <c r="AL19" s="1">
        <v>446</v>
      </c>
      <c r="AM19" s="1">
        <v>356</v>
      </c>
      <c r="AN19" s="1">
        <v>398</v>
      </c>
      <c r="AO19" s="1">
        <v>1467</v>
      </c>
      <c r="AP19" s="1">
        <v>334</v>
      </c>
      <c r="AQ19" s="1">
        <v>435</v>
      </c>
      <c r="AR19" s="1">
        <v>291</v>
      </c>
      <c r="AS19" s="1">
        <v>423</v>
      </c>
      <c r="AT19" s="1">
        <v>1483</v>
      </c>
      <c r="AU19" s="1">
        <v>370</v>
      </c>
      <c r="AV19" s="1">
        <v>506</v>
      </c>
      <c r="AW19" s="1">
        <v>331</v>
      </c>
      <c r="AX19" s="1">
        <v>426</v>
      </c>
      <c r="AY19" s="1">
        <v>1633</v>
      </c>
      <c r="AZ19" s="1">
        <v>284</v>
      </c>
      <c r="BA19" s="1">
        <v>343</v>
      </c>
      <c r="BB19" s="1">
        <v>251</v>
      </c>
      <c r="BC19" s="1">
        <v>362</v>
      </c>
      <c r="BD19" s="1">
        <v>1240</v>
      </c>
      <c r="BE19" s="1">
        <v>355</v>
      </c>
      <c r="BF19" s="1">
        <v>378</v>
      </c>
      <c r="BG19" s="1">
        <v>265</v>
      </c>
      <c r="BH19" s="1">
        <v>346</v>
      </c>
      <c r="BI19" s="1">
        <f t="shared" si="0"/>
        <v>1344</v>
      </c>
    </row>
    <row r="20" spans="1:64" ht="11.25">
      <c r="A20" s="18" t="s">
        <v>20</v>
      </c>
      <c r="B20" s="1">
        <v>-375</v>
      </c>
      <c r="C20" s="1">
        <v>-942</v>
      </c>
      <c r="D20" s="1">
        <v>-301</v>
      </c>
      <c r="E20" s="1">
        <v>-954</v>
      </c>
      <c r="F20" s="1">
        <v>-2572</v>
      </c>
      <c r="G20" s="1">
        <v>-367</v>
      </c>
      <c r="H20" s="1">
        <v>-1028</v>
      </c>
      <c r="I20" s="1">
        <v>-1489.6</v>
      </c>
      <c r="J20" s="1">
        <v>-1917</v>
      </c>
      <c r="K20" s="1">
        <v>-4801.6</v>
      </c>
      <c r="L20" s="1">
        <v>-1892</v>
      </c>
      <c r="M20" s="1">
        <v>-3044</v>
      </c>
      <c r="N20" s="1">
        <v>-2496</v>
      </c>
      <c r="O20" s="1">
        <v>-2761</v>
      </c>
      <c r="P20" s="1">
        <v>-10193</v>
      </c>
      <c r="Q20" s="1">
        <v>-3514</v>
      </c>
      <c r="R20" s="1">
        <v>-3914</v>
      </c>
      <c r="S20" s="1">
        <v>-4039</v>
      </c>
      <c r="T20" s="1">
        <v>-4071</v>
      </c>
      <c r="U20" s="1">
        <v>-15538</v>
      </c>
      <c r="V20" s="1">
        <v>-4975</v>
      </c>
      <c r="W20" s="1">
        <v>-4603</v>
      </c>
      <c r="X20" s="1">
        <v>-4130</v>
      </c>
      <c r="Y20" s="1">
        <v>-3755</v>
      </c>
      <c r="Z20" s="1">
        <v>-17463</v>
      </c>
      <c r="AA20" s="1">
        <v>-4873</v>
      </c>
      <c r="AB20" s="1">
        <v>-6627</v>
      </c>
      <c r="AC20" s="1">
        <v>-6923</v>
      </c>
      <c r="AD20" s="1">
        <v>-6927</v>
      </c>
      <c r="AE20" s="1">
        <v>-25350</v>
      </c>
      <c r="AF20" s="1">
        <v>-6902.5</v>
      </c>
      <c r="AG20" s="1">
        <v>-6038</v>
      </c>
      <c r="AH20" s="1">
        <v>-3624</v>
      </c>
      <c r="AI20" s="1">
        <v>-3850</v>
      </c>
      <c r="AJ20" s="1">
        <v>-20414.5</v>
      </c>
      <c r="AK20" s="1">
        <v>-4253.43</v>
      </c>
      <c r="AL20" s="1">
        <v>-4725</v>
      </c>
      <c r="AM20" s="1">
        <v>-3445</v>
      </c>
      <c r="AN20" s="1">
        <v>-4085</v>
      </c>
      <c r="AO20" s="1">
        <v>-16508.43</v>
      </c>
      <c r="AP20" s="1">
        <v>-4290</v>
      </c>
      <c r="AQ20" s="1">
        <v>-3327</v>
      </c>
      <c r="AR20" s="1">
        <v>-3811</v>
      </c>
      <c r="AS20" s="1">
        <v>-4045</v>
      </c>
      <c r="AT20" s="1">
        <v>-15473</v>
      </c>
      <c r="AU20" s="1">
        <v>-5637</v>
      </c>
      <c r="AV20" s="1">
        <v>-5317</v>
      </c>
      <c r="AW20" s="1">
        <v>-5242</v>
      </c>
      <c r="AX20" s="1">
        <v>-6006</v>
      </c>
      <c r="AY20" s="1">
        <v>-22202</v>
      </c>
      <c r="AZ20" s="1">
        <v>-4209</v>
      </c>
      <c r="BA20" s="1">
        <v>-5456</v>
      </c>
      <c r="BB20" s="1">
        <v>-5261</v>
      </c>
      <c r="BC20" s="1">
        <v>-5662</v>
      </c>
      <c r="BD20" s="1">
        <v>-20588</v>
      </c>
      <c r="BE20" s="1">
        <v>-6113</v>
      </c>
      <c r="BF20" s="1">
        <v>-6051</v>
      </c>
      <c r="BG20" s="1">
        <v>-5310</v>
      </c>
      <c r="BH20" s="1">
        <v>-5721</v>
      </c>
      <c r="BI20" s="1">
        <f t="shared" si="0"/>
        <v>-23195</v>
      </c>
      <c r="BJ20" s="5"/>
      <c r="BK20" s="5"/>
      <c r="BL20" s="5"/>
    </row>
    <row r="21" spans="1:61" s="5" customFormat="1" ht="11.25">
      <c r="A21" s="8" t="s">
        <v>21</v>
      </c>
      <c r="B21" s="5">
        <v>1793</v>
      </c>
      <c r="C21" s="5">
        <v>1835</v>
      </c>
      <c r="D21" s="5">
        <v>1497</v>
      </c>
      <c r="E21" s="5">
        <v>1517</v>
      </c>
      <c r="F21" s="5">
        <v>6642</v>
      </c>
      <c r="G21" s="5">
        <v>1478</v>
      </c>
      <c r="H21" s="5">
        <v>1740</v>
      </c>
      <c r="I21" s="5">
        <v>1671</v>
      </c>
      <c r="J21" s="5">
        <v>1724</v>
      </c>
      <c r="K21" s="5">
        <v>6613</v>
      </c>
      <c r="L21" s="5">
        <v>2006</v>
      </c>
      <c r="M21" s="5">
        <v>2125</v>
      </c>
      <c r="N21" s="5">
        <v>2140</v>
      </c>
      <c r="O21" s="5">
        <v>2388</v>
      </c>
      <c r="P21" s="5">
        <v>8659</v>
      </c>
      <c r="Q21" s="5">
        <v>1929</v>
      </c>
      <c r="R21" s="5">
        <v>2622</v>
      </c>
      <c r="S21" s="5">
        <v>2669</v>
      </c>
      <c r="T21" s="5">
        <v>3328</v>
      </c>
      <c r="U21" s="5">
        <v>10548</v>
      </c>
      <c r="V21" s="5">
        <v>2253</v>
      </c>
      <c r="W21" s="5">
        <v>2691</v>
      </c>
      <c r="X21" s="5">
        <v>2596</v>
      </c>
      <c r="Y21" s="5">
        <v>3045</v>
      </c>
      <c r="Z21" s="5">
        <v>10585</v>
      </c>
      <c r="AA21" s="5">
        <v>2643</v>
      </c>
      <c r="AB21" s="5">
        <v>2800</v>
      </c>
      <c r="AC21" s="5">
        <v>3287</v>
      </c>
      <c r="AD21" s="5">
        <v>2746</v>
      </c>
      <c r="AE21" s="5">
        <v>11476</v>
      </c>
      <c r="AF21" s="5">
        <v>2690</v>
      </c>
      <c r="AG21" s="5">
        <v>2413</v>
      </c>
      <c r="AH21" s="5">
        <v>3079</v>
      </c>
      <c r="AI21" s="5">
        <v>2972</v>
      </c>
      <c r="AJ21" s="5">
        <v>11154</v>
      </c>
      <c r="AK21" s="5">
        <v>3272</v>
      </c>
      <c r="AL21" s="5">
        <v>3136</v>
      </c>
      <c r="AM21" s="5">
        <v>2909</v>
      </c>
      <c r="AN21" s="5">
        <v>3245</v>
      </c>
      <c r="AO21" s="5">
        <v>12562</v>
      </c>
      <c r="AP21" s="5">
        <v>3748</v>
      </c>
      <c r="AQ21" s="5">
        <v>3891</v>
      </c>
      <c r="AR21" s="5">
        <v>3779</v>
      </c>
      <c r="AS21" s="5">
        <v>4269</v>
      </c>
      <c r="AT21" s="5">
        <v>15687</v>
      </c>
      <c r="AU21" s="5">
        <v>4270</v>
      </c>
      <c r="AV21" s="5">
        <v>4285</v>
      </c>
      <c r="AW21" s="5">
        <v>4603</v>
      </c>
      <c r="AX21" s="5">
        <v>4386</v>
      </c>
      <c r="AY21" s="5">
        <v>17544</v>
      </c>
      <c r="AZ21" s="5">
        <v>4648</v>
      </c>
      <c r="BA21" s="5">
        <v>4934</v>
      </c>
      <c r="BB21" s="5">
        <f aca="true" t="shared" si="3" ref="BB21:BH21">BB22-BB27</f>
        <v>4089</v>
      </c>
      <c r="BC21" s="5">
        <f t="shared" si="3"/>
        <v>4421</v>
      </c>
      <c r="BD21" s="5">
        <f t="shared" si="3"/>
        <v>18092</v>
      </c>
      <c r="BE21" s="5">
        <f t="shared" si="3"/>
        <v>4798</v>
      </c>
      <c r="BF21" s="5">
        <f t="shared" si="3"/>
        <v>5363</v>
      </c>
      <c r="BG21" s="5">
        <f t="shared" si="3"/>
        <v>4621</v>
      </c>
      <c r="BH21" s="5">
        <f t="shared" si="3"/>
        <v>5283</v>
      </c>
      <c r="BI21" s="5">
        <f t="shared" si="0"/>
        <v>20065</v>
      </c>
    </row>
    <row r="22" spans="1:61" ht="11.25">
      <c r="A22" s="1" t="s">
        <v>22</v>
      </c>
      <c r="B22" s="1">
        <v>1807</v>
      </c>
      <c r="C22" s="1">
        <v>1852</v>
      </c>
      <c r="D22" s="1">
        <v>1509</v>
      </c>
      <c r="E22" s="1">
        <v>1546</v>
      </c>
      <c r="F22" s="1">
        <v>6714</v>
      </c>
      <c r="G22" s="1">
        <v>1490</v>
      </c>
      <c r="H22" s="1">
        <v>1755</v>
      </c>
      <c r="I22" s="1">
        <v>1698</v>
      </c>
      <c r="J22" s="1">
        <v>1770</v>
      </c>
      <c r="K22" s="1">
        <v>6713</v>
      </c>
      <c r="L22" s="1">
        <v>2034</v>
      </c>
      <c r="M22" s="1">
        <v>2164</v>
      </c>
      <c r="N22" s="1">
        <v>2164</v>
      </c>
      <c r="O22" s="1">
        <v>2406</v>
      </c>
      <c r="P22" s="1">
        <v>8768</v>
      </c>
      <c r="Q22" s="1">
        <v>1946</v>
      </c>
      <c r="R22" s="1">
        <v>2653</v>
      </c>
      <c r="S22" s="1">
        <v>2693</v>
      </c>
      <c r="T22" s="1">
        <v>3363</v>
      </c>
      <c r="U22" s="1">
        <v>10655</v>
      </c>
      <c r="V22" s="1">
        <v>2268</v>
      </c>
      <c r="W22" s="1">
        <v>2706</v>
      </c>
      <c r="X22" s="1">
        <v>2614</v>
      </c>
      <c r="Y22" s="1">
        <v>3070</v>
      </c>
      <c r="Z22" s="1">
        <v>10658</v>
      </c>
      <c r="AA22" s="1">
        <v>2696</v>
      </c>
      <c r="AB22" s="1">
        <v>2835</v>
      </c>
      <c r="AC22" s="1">
        <v>3300</v>
      </c>
      <c r="AD22" s="1">
        <v>2787</v>
      </c>
      <c r="AE22" s="1">
        <v>11618</v>
      </c>
      <c r="AF22" s="1">
        <v>2708</v>
      </c>
      <c r="AG22" s="1">
        <v>2457</v>
      </c>
      <c r="AH22" s="1">
        <v>3110</v>
      </c>
      <c r="AI22" s="1">
        <v>2981</v>
      </c>
      <c r="AJ22" s="1">
        <v>11256</v>
      </c>
      <c r="AK22" s="1">
        <v>3311</v>
      </c>
      <c r="AL22" s="1">
        <v>3150</v>
      </c>
      <c r="AM22" s="1">
        <v>2924</v>
      </c>
      <c r="AN22" s="1">
        <v>3287</v>
      </c>
      <c r="AO22" s="1">
        <v>12672</v>
      </c>
      <c r="AP22" s="1">
        <v>3795</v>
      </c>
      <c r="AQ22" s="1">
        <v>3924</v>
      </c>
      <c r="AR22" s="1">
        <v>3825</v>
      </c>
      <c r="AS22" s="1">
        <v>4319</v>
      </c>
      <c r="AT22" s="1">
        <v>15863</v>
      </c>
      <c r="AU22" s="1">
        <v>4287</v>
      </c>
      <c r="AV22" s="1">
        <v>4344</v>
      </c>
      <c r="AW22" s="1">
        <v>4622</v>
      </c>
      <c r="AX22" s="1">
        <v>4433</v>
      </c>
      <c r="AY22" s="1">
        <v>17686</v>
      </c>
      <c r="AZ22" s="1">
        <v>4666</v>
      </c>
      <c r="BA22" s="1">
        <v>4967</v>
      </c>
      <c r="BB22" s="1">
        <v>4097</v>
      </c>
      <c r="BC22" s="1">
        <v>4453</v>
      </c>
      <c r="BD22" s="1">
        <v>18183</v>
      </c>
      <c r="BE22" s="1">
        <v>4818</v>
      </c>
      <c r="BF22" s="1">
        <v>5379</v>
      </c>
      <c r="BG22" s="1">
        <v>4655</v>
      </c>
      <c r="BH22" s="1">
        <v>5370</v>
      </c>
      <c r="BI22" s="1">
        <f t="shared" si="0"/>
        <v>20222</v>
      </c>
    </row>
    <row r="23" spans="1:44" ht="11.25">
      <c r="A23" s="1" t="s">
        <v>23</v>
      </c>
      <c r="AP23" s="5"/>
      <c r="AR23" s="1">
        <v>0</v>
      </c>
    </row>
    <row r="24" spans="1:61" ht="11.25">
      <c r="A24" s="9" t="s">
        <v>24</v>
      </c>
      <c r="B24" s="1">
        <v>1053</v>
      </c>
      <c r="C24" s="1">
        <v>1095</v>
      </c>
      <c r="D24" s="1">
        <v>1083</v>
      </c>
      <c r="E24" s="1">
        <v>1006</v>
      </c>
      <c r="F24" s="1">
        <v>4237</v>
      </c>
      <c r="G24" s="1">
        <v>906</v>
      </c>
      <c r="H24" s="1">
        <v>968</v>
      </c>
      <c r="I24" s="1">
        <v>1001</v>
      </c>
      <c r="J24" s="1">
        <v>996</v>
      </c>
      <c r="K24" s="1">
        <v>3871</v>
      </c>
      <c r="L24" s="1">
        <v>983</v>
      </c>
      <c r="M24" s="1">
        <v>963</v>
      </c>
      <c r="N24" s="1">
        <v>1104</v>
      </c>
      <c r="O24" s="1">
        <v>1118</v>
      </c>
      <c r="P24" s="1">
        <v>4168</v>
      </c>
      <c r="Q24" s="1">
        <v>1002</v>
      </c>
      <c r="R24" s="1">
        <v>1053</v>
      </c>
      <c r="S24" s="1">
        <v>1173</v>
      </c>
      <c r="T24" s="1">
        <v>1372</v>
      </c>
      <c r="U24" s="1">
        <v>4600</v>
      </c>
      <c r="V24" s="1">
        <v>1233</v>
      </c>
      <c r="W24" s="1">
        <v>1335</v>
      </c>
      <c r="X24" s="1">
        <v>1369</v>
      </c>
      <c r="Y24" s="1">
        <v>1557</v>
      </c>
      <c r="Z24" s="1">
        <v>5494</v>
      </c>
      <c r="AA24" s="1">
        <v>1501</v>
      </c>
      <c r="AB24" s="1">
        <v>1565</v>
      </c>
      <c r="AC24" s="1">
        <v>1662</v>
      </c>
      <c r="AD24" s="1">
        <v>1723</v>
      </c>
      <c r="AE24" s="1">
        <v>6451</v>
      </c>
      <c r="AF24" s="1">
        <v>1879</v>
      </c>
      <c r="AG24" s="1">
        <v>1761</v>
      </c>
      <c r="AH24" s="1">
        <v>2018</v>
      </c>
      <c r="AI24" s="1">
        <v>2153</v>
      </c>
      <c r="AJ24" s="1">
        <v>7811</v>
      </c>
      <c r="AK24" s="1">
        <v>2331</v>
      </c>
      <c r="AL24" s="1">
        <v>2199</v>
      </c>
      <c r="AM24" s="1">
        <v>2021</v>
      </c>
      <c r="AN24" s="1">
        <v>2355</v>
      </c>
      <c r="AO24" s="1">
        <v>8906</v>
      </c>
      <c r="AP24" s="1">
        <v>2646</v>
      </c>
      <c r="AQ24" s="1">
        <v>2645</v>
      </c>
      <c r="AR24" s="1">
        <v>2725</v>
      </c>
      <c r="AS24" s="1">
        <v>3185</v>
      </c>
      <c r="AT24" s="1">
        <v>11201</v>
      </c>
      <c r="AU24" s="1">
        <v>3297</v>
      </c>
      <c r="AV24" s="1">
        <v>3028</v>
      </c>
      <c r="AW24" s="1">
        <v>3411</v>
      </c>
      <c r="AX24" s="1">
        <v>3450</v>
      </c>
      <c r="AY24" s="1">
        <v>13186</v>
      </c>
      <c r="AZ24" s="1">
        <v>3599</v>
      </c>
      <c r="BA24" s="1">
        <v>3518</v>
      </c>
      <c r="BB24" s="1">
        <v>3237</v>
      </c>
      <c r="BC24" s="1">
        <v>3568</v>
      </c>
      <c r="BD24" s="1">
        <v>13922</v>
      </c>
      <c r="BE24" s="1">
        <v>3929</v>
      </c>
      <c r="BF24" s="1">
        <v>3863</v>
      </c>
      <c r="BG24" s="1">
        <v>3794</v>
      </c>
      <c r="BH24" s="1">
        <v>4251</v>
      </c>
      <c r="BI24" s="1">
        <f t="shared" si="0"/>
        <v>15837</v>
      </c>
    </row>
    <row r="25" spans="1:61" ht="11.25">
      <c r="A25" s="9" t="s">
        <v>25</v>
      </c>
      <c r="B25" s="1">
        <v>166</v>
      </c>
      <c r="C25" s="1">
        <v>-228</v>
      </c>
      <c r="D25" s="1">
        <v>-23</v>
      </c>
      <c r="E25" s="1">
        <v>73</v>
      </c>
      <c r="F25" s="1">
        <v>-12</v>
      </c>
      <c r="G25" s="1">
        <v>45</v>
      </c>
      <c r="H25" s="1">
        <v>156</v>
      </c>
      <c r="I25" s="1">
        <v>61</v>
      </c>
      <c r="J25" s="1">
        <v>105</v>
      </c>
      <c r="K25" s="1">
        <v>367</v>
      </c>
      <c r="L25" s="1">
        <v>163</v>
      </c>
      <c r="M25" s="1">
        <v>247</v>
      </c>
      <c r="N25" s="1">
        <v>16</v>
      </c>
      <c r="O25" s="1">
        <v>95</v>
      </c>
      <c r="P25" s="1">
        <v>521</v>
      </c>
      <c r="Q25" s="1">
        <v>13</v>
      </c>
      <c r="R25" s="1">
        <v>206</v>
      </c>
      <c r="S25" s="1">
        <v>-21</v>
      </c>
      <c r="T25" s="1">
        <v>114</v>
      </c>
      <c r="U25" s="1">
        <v>312</v>
      </c>
      <c r="V25" s="1">
        <v>-50</v>
      </c>
      <c r="W25" s="1">
        <v>74</v>
      </c>
      <c r="X25" s="1">
        <v>41</v>
      </c>
      <c r="Y25" s="1">
        <v>131</v>
      </c>
      <c r="Z25" s="1">
        <v>196</v>
      </c>
      <c r="AA25" s="1">
        <v>117</v>
      </c>
      <c r="AB25" s="1">
        <v>166</v>
      </c>
      <c r="AC25" s="1">
        <v>39</v>
      </c>
      <c r="AD25" s="1">
        <v>122</v>
      </c>
      <c r="AE25" s="1">
        <v>444</v>
      </c>
      <c r="AF25" s="1">
        <v>-27</v>
      </c>
      <c r="AG25" s="1">
        <v>-185</v>
      </c>
      <c r="AH25" s="1">
        <v>-7</v>
      </c>
      <c r="AI25" s="1">
        <v>-52</v>
      </c>
      <c r="AJ25" s="1">
        <v>-271</v>
      </c>
      <c r="AK25" s="1">
        <v>199</v>
      </c>
      <c r="AL25" s="1">
        <v>177</v>
      </c>
      <c r="AM25" s="1">
        <v>150</v>
      </c>
      <c r="AN25" s="1">
        <v>103</v>
      </c>
      <c r="AO25" s="1">
        <v>629</v>
      </c>
      <c r="AP25" s="1">
        <v>110</v>
      </c>
      <c r="AQ25" s="1">
        <v>205</v>
      </c>
      <c r="AR25" s="1">
        <v>-9</v>
      </c>
      <c r="AS25" s="1">
        <v>61</v>
      </c>
      <c r="AT25" s="1">
        <v>367</v>
      </c>
      <c r="AU25" s="1">
        <v>-78</v>
      </c>
      <c r="AV25" s="1">
        <v>167</v>
      </c>
      <c r="AW25" s="1">
        <v>149</v>
      </c>
      <c r="AX25" s="1">
        <v>51</v>
      </c>
      <c r="AY25" s="1">
        <v>289</v>
      </c>
      <c r="AZ25" s="1">
        <v>67</v>
      </c>
      <c r="BA25" s="1">
        <v>276</v>
      </c>
      <c r="BB25" s="1">
        <v>142</v>
      </c>
      <c r="BC25" s="1">
        <v>79</v>
      </c>
      <c r="BD25" s="1">
        <v>564</v>
      </c>
      <c r="BE25" s="1">
        <v>126</v>
      </c>
      <c r="BF25" s="1">
        <v>315</v>
      </c>
      <c r="BG25" s="1">
        <v>170</v>
      </c>
      <c r="BH25" s="1">
        <v>283</v>
      </c>
      <c r="BI25" s="1">
        <f t="shared" si="0"/>
        <v>894</v>
      </c>
    </row>
    <row r="26" spans="1:61" ht="12.75" customHeight="1" hidden="1">
      <c r="A26" s="9" t="s">
        <v>26</v>
      </c>
      <c r="B26" s="1">
        <v>189</v>
      </c>
      <c r="C26" s="1">
        <v>207</v>
      </c>
      <c r="D26" s="1">
        <v>170</v>
      </c>
      <c r="E26" s="1">
        <v>71</v>
      </c>
      <c r="F26" s="1">
        <v>637</v>
      </c>
      <c r="G26" s="1">
        <v>147</v>
      </c>
      <c r="H26" s="1">
        <v>128</v>
      </c>
      <c r="I26" s="1">
        <v>27</v>
      </c>
      <c r="J26" s="1">
        <v>0</v>
      </c>
      <c r="K26" s="1">
        <v>302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f t="shared" si="0"/>
        <v>0</v>
      </c>
    </row>
    <row r="27" spans="1:64" ht="11.25">
      <c r="A27" s="1" t="s">
        <v>27</v>
      </c>
      <c r="B27" s="1">
        <v>14</v>
      </c>
      <c r="C27" s="1">
        <v>17</v>
      </c>
      <c r="D27" s="1">
        <v>12</v>
      </c>
      <c r="E27" s="1">
        <v>29</v>
      </c>
      <c r="F27" s="1">
        <v>72</v>
      </c>
      <c r="G27" s="1">
        <v>12</v>
      </c>
      <c r="H27" s="1">
        <v>15</v>
      </c>
      <c r="I27" s="1">
        <v>27</v>
      </c>
      <c r="J27" s="1">
        <v>46</v>
      </c>
      <c r="K27" s="1">
        <v>100</v>
      </c>
      <c r="L27" s="1">
        <v>28</v>
      </c>
      <c r="M27" s="1">
        <v>39</v>
      </c>
      <c r="N27" s="1">
        <v>24</v>
      </c>
      <c r="O27" s="1">
        <v>18</v>
      </c>
      <c r="P27" s="1">
        <v>109</v>
      </c>
      <c r="Q27" s="1">
        <v>17</v>
      </c>
      <c r="R27" s="1">
        <v>31</v>
      </c>
      <c r="S27" s="1">
        <v>24</v>
      </c>
      <c r="T27" s="1">
        <v>35</v>
      </c>
      <c r="U27" s="1">
        <v>107</v>
      </c>
      <c r="V27" s="1">
        <v>15</v>
      </c>
      <c r="W27" s="1">
        <v>15</v>
      </c>
      <c r="X27" s="1">
        <v>18</v>
      </c>
      <c r="Y27" s="1">
        <v>25</v>
      </c>
      <c r="Z27" s="1">
        <v>73</v>
      </c>
      <c r="AA27" s="1">
        <v>53</v>
      </c>
      <c r="AB27" s="1">
        <v>35</v>
      </c>
      <c r="AC27" s="1">
        <v>13</v>
      </c>
      <c r="AD27" s="1">
        <v>41</v>
      </c>
      <c r="AE27" s="1">
        <v>142</v>
      </c>
      <c r="AF27" s="1">
        <v>18</v>
      </c>
      <c r="AG27" s="1">
        <v>44</v>
      </c>
      <c r="AH27" s="1">
        <v>31</v>
      </c>
      <c r="AI27" s="1">
        <v>9</v>
      </c>
      <c r="AJ27" s="1">
        <v>102</v>
      </c>
      <c r="AK27" s="1">
        <v>39</v>
      </c>
      <c r="AL27" s="1">
        <v>14</v>
      </c>
      <c r="AM27" s="1">
        <v>15</v>
      </c>
      <c r="AN27" s="1">
        <v>42</v>
      </c>
      <c r="AO27" s="1">
        <v>110</v>
      </c>
      <c r="AP27" s="1">
        <v>47</v>
      </c>
      <c r="AQ27" s="1">
        <v>33</v>
      </c>
      <c r="AR27" s="1">
        <v>46</v>
      </c>
      <c r="AS27" s="1">
        <v>50</v>
      </c>
      <c r="AT27" s="1">
        <v>176</v>
      </c>
      <c r="AU27" s="1">
        <v>17</v>
      </c>
      <c r="AV27" s="1">
        <v>59</v>
      </c>
      <c r="AW27" s="1">
        <v>19</v>
      </c>
      <c r="AX27" s="1">
        <v>47</v>
      </c>
      <c r="AY27" s="1">
        <v>142</v>
      </c>
      <c r="AZ27" s="1">
        <v>18</v>
      </c>
      <c r="BA27" s="1">
        <v>33</v>
      </c>
      <c r="BB27" s="1">
        <v>8</v>
      </c>
      <c r="BC27" s="1">
        <v>32</v>
      </c>
      <c r="BD27" s="1">
        <v>91</v>
      </c>
      <c r="BE27" s="1">
        <v>20</v>
      </c>
      <c r="BF27" s="1">
        <v>16</v>
      </c>
      <c r="BG27" s="1">
        <v>34</v>
      </c>
      <c r="BH27" s="1">
        <v>87</v>
      </c>
      <c r="BI27" s="1">
        <f t="shared" si="0"/>
        <v>157</v>
      </c>
      <c r="BJ27" s="5"/>
      <c r="BK27" s="5"/>
      <c r="BL27" s="5"/>
    </row>
    <row r="28" spans="1:61" s="5" customFormat="1" ht="11.25">
      <c r="A28" s="8" t="s">
        <v>28</v>
      </c>
      <c r="B28" s="5">
        <v>257</v>
      </c>
      <c r="C28" s="5">
        <v>169</v>
      </c>
      <c r="D28" s="5">
        <v>416</v>
      </c>
      <c r="E28" s="5">
        <v>-196</v>
      </c>
      <c r="F28" s="5">
        <v>646</v>
      </c>
      <c r="G28" s="5">
        <v>-490</v>
      </c>
      <c r="H28" s="5">
        <v>18</v>
      </c>
      <c r="I28" s="5">
        <v>-655</v>
      </c>
      <c r="J28" s="5">
        <v>-2</v>
      </c>
      <c r="K28" s="5">
        <v>-1129</v>
      </c>
      <c r="L28" s="5">
        <v>-479</v>
      </c>
      <c r="M28" s="5">
        <v>-413</v>
      </c>
      <c r="N28" s="5">
        <v>1323</v>
      </c>
      <c r="O28" s="5">
        <v>817</v>
      </c>
      <c r="P28" s="5">
        <v>1248</v>
      </c>
      <c r="Q28" s="5">
        <v>890</v>
      </c>
      <c r="R28" s="5">
        <v>1271</v>
      </c>
      <c r="S28" s="5">
        <v>2189</v>
      </c>
      <c r="T28" s="5">
        <v>1364</v>
      </c>
      <c r="U28" s="5">
        <v>5714</v>
      </c>
      <c r="V28" s="5">
        <v>1784</v>
      </c>
      <c r="W28" s="5">
        <v>2290</v>
      </c>
      <c r="X28" s="5">
        <v>2666</v>
      </c>
      <c r="Y28" s="5">
        <v>3536</v>
      </c>
      <c r="Z28" s="5">
        <v>10276</v>
      </c>
      <c r="AA28" s="5">
        <v>2671</v>
      </c>
      <c r="AB28" s="5">
        <v>1959</v>
      </c>
      <c r="AC28" s="5">
        <v>1122</v>
      </c>
      <c r="AD28" s="5">
        <v>2500</v>
      </c>
      <c r="AE28" s="5">
        <v>8252</v>
      </c>
      <c r="AF28" s="5">
        <v>1359</v>
      </c>
      <c r="AG28" s="5">
        <v>1736</v>
      </c>
      <c r="AH28" s="5">
        <v>1326</v>
      </c>
      <c r="AI28" s="5">
        <v>1666</v>
      </c>
      <c r="AJ28" s="5">
        <v>6087</v>
      </c>
      <c r="AK28" s="5">
        <v>2493</v>
      </c>
      <c r="AL28" s="5">
        <v>557</v>
      </c>
      <c r="AM28" s="5">
        <v>47</v>
      </c>
      <c r="AN28" s="5">
        <v>2175</v>
      </c>
      <c r="AO28" s="5">
        <v>5272</v>
      </c>
      <c r="AP28" s="5">
        <v>733</v>
      </c>
      <c r="AQ28" s="5">
        <v>281</v>
      </c>
      <c r="AR28" s="5">
        <v>782</v>
      </c>
      <c r="AS28" s="5">
        <v>466</v>
      </c>
      <c r="AT28" s="5">
        <v>2262</v>
      </c>
      <c r="AU28" s="5">
        <v>633</v>
      </c>
      <c r="AV28" s="5">
        <v>-267</v>
      </c>
      <c r="AW28" s="5">
        <v>199</v>
      </c>
      <c r="AX28" s="5">
        <v>898</v>
      </c>
      <c r="AY28" s="5">
        <v>1463</v>
      </c>
      <c r="AZ28" s="5">
        <v>-376</v>
      </c>
      <c r="BA28" s="5">
        <v>-88</v>
      </c>
      <c r="BB28" s="5">
        <f aca="true" t="shared" si="4" ref="BB28:BH28">BB29+BB35</f>
        <v>209</v>
      </c>
      <c r="BC28" s="5">
        <f t="shared" si="4"/>
        <v>1068</v>
      </c>
      <c r="BD28" s="5">
        <f t="shared" si="4"/>
        <v>813</v>
      </c>
      <c r="BE28" s="5">
        <f t="shared" si="4"/>
        <v>534</v>
      </c>
      <c r="BF28" s="5">
        <f t="shared" si="4"/>
        <v>-123</v>
      </c>
      <c r="BG28" s="5">
        <f t="shared" si="4"/>
        <v>2675</v>
      </c>
      <c r="BH28" s="5">
        <f t="shared" si="4"/>
        <v>4324</v>
      </c>
      <c r="BI28" s="5">
        <f t="shared" si="0"/>
        <v>7410</v>
      </c>
    </row>
    <row r="29" spans="1:64" s="5" customFormat="1" ht="11.25">
      <c r="A29" s="8" t="s">
        <v>29</v>
      </c>
      <c r="B29" s="5">
        <v>33</v>
      </c>
      <c r="C29" s="5">
        <v>7</v>
      </c>
      <c r="D29" s="5">
        <v>1018</v>
      </c>
      <c r="E29" s="5">
        <v>75</v>
      </c>
      <c r="F29" s="5">
        <v>1133</v>
      </c>
      <c r="G29" s="5">
        <v>17</v>
      </c>
      <c r="H29" s="5">
        <v>28</v>
      </c>
      <c r="I29" s="5">
        <v>21</v>
      </c>
      <c r="J29" s="5">
        <v>16</v>
      </c>
      <c r="K29" s="5">
        <v>82</v>
      </c>
      <c r="L29" s="5">
        <v>516</v>
      </c>
      <c r="M29" s="5">
        <v>38</v>
      </c>
      <c r="N29" s="5">
        <v>71</v>
      </c>
      <c r="O29" s="5">
        <v>60</v>
      </c>
      <c r="P29" s="5">
        <v>685</v>
      </c>
      <c r="Q29" s="5">
        <v>38</v>
      </c>
      <c r="R29" s="5">
        <v>33</v>
      </c>
      <c r="S29" s="5">
        <v>92</v>
      </c>
      <c r="T29" s="5">
        <v>78</v>
      </c>
      <c r="U29" s="5">
        <v>241</v>
      </c>
      <c r="V29" s="5">
        <v>87</v>
      </c>
      <c r="W29" s="5">
        <v>88</v>
      </c>
      <c r="X29" s="5">
        <v>71</v>
      </c>
      <c r="Y29" s="5">
        <v>58</v>
      </c>
      <c r="Z29" s="5">
        <v>304</v>
      </c>
      <c r="AA29" s="5">
        <v>4</v>
      </c>
      <c r="AB29" s="5">
        <v>43</v>
      </c>
      <c r="AC29" s="5">
        <v>17</v>
      </c>
      <c r="AD29" s="5">
        <v>57</v>
      </c>
      <c r="AE29" s="5">
        <v>121</v>
      </c>
      <c r="AF29" s="5">
        <v>28</v>
      </c>
      <c r="AG29" s="5">
        <v>44</v>
      </c>
      <c r="AH29" s="5">
        <v>66</v>
      </c>
      <c r="AI29" s="5">
        <v>317</v>
      </c>
      <c r="AJ29" s="5">
        <v>455</v>
      </c>
      <c r="AK29" s="5">
        <v>71</v>
      </c>
      <c r="AL29" s="5">
        <v>30</v>
      </c>
      <c r="AM29" s="5">
        <v>51</v>
      </c>
      <c r="AN29" s="5">
        <v>23</v>
      </c>
      <c r="AO29" s="5">
        <v>175</v>
      </c>
      <c r="AP29" s="5">
        <v>20</v>
      </c>
      <c r="AQ29" s="5">
        <v>15</v>
      </c>
      <c r="AR29" s="5">
        <v>47</v>
      </c>
      <c r="AS29" s="5">
        <v>79</v>
      </c>
      <c r="AT29" s="5">
        <v>161</v>
      </c>
      <c r="AU29" s="5">
        <v>31</v>
      </c>
      <c r="AV29" s="5">
        <v>59</v>
      </c>
      <c r="AW29" s="5">
        <v>54</v>
      </c>
      <c r="AX29" s="5">
        <v>39</v>
      </c>
      <c r="AY29" s="5">
        <v>183</v>
      </c>
      <c r="AZ29" s="5">
        <v>30</v>
      </c>
      <c r="BA29" s="5">
        <v>68</v>
      </c>
      <c r="BB29" s="5">
        <v>94</v>
      </c>
      <c r="BC29" s="5">
        <v>72</v>
      </c>
      <c r="BD29" s="5">
        <v>264</v>
      </c>
      <c r="BE29" s="5">
        <v>45</v>
      </c>
      <c r="BF29" s="5">
        <v>118</v>
      </c>
      <c r="BG29" s="5">
        <v>1603</v>
      </c>
      <c r="BH29" s="5">
        <v>91</v>
      </c>
      <c r="BI29" s="5">
        <f t="shared" si="0"/>
        <v>1857</v>
      </c>
      <c r="BJ29" s="1"/>
      <c r="BK29" s="1"/>
      <c r="BL29" s="1"/>
    </row>
    <row r="30" spans="1:61" ht="11.25">
      <c r="A30" s="1" t="s">
        <v>30</v>
      </c>
      <c r="B30" s="1">
        <v>33</v>
      </c>
      <c r="C30" s="1">
        <v>7</v>
      </c>
      <c r="D30" s="1">
        <v>1018</v>
      </c>
      <c r="E30" s="1">
        <v>75</v>
      </c>
      <c r="F30" s="1">
        <v>1133</v>
      </c>
      <c r="G30" s="1">
        <v>19</v>
      </c>
      <c r="H30" s="1">
        <v>28</v>
      </c>
      <c r="I30" s="1">
        <v>22</v>
      </c>
      <c r="J30" s="1">
        <v>16</v>
      </c>
      <c r="K30" s="1">
        <v>85</v>
      </c>
      <c r="L30" s="1">
        <v>519</v>
      </c>
      <c r="M30" s="1">
        <v>39</v>
      </c>
      <c r="N30" s="1">
        <v>72</v>
      </c>
      <c r="O30" s="1">
        <v>63</v>
      </c>
      <c r="P30" s="1">
        <v>693</v>
      </c>
      <c r="Q30" s="1">
        <v>40</v>
      </c>
      <c r="R30" s="1">
        <v>39</v>
      </c>
      <c r="S30" s="1">
        <v>93</v>
      </c>
      <c r="T30" s="1">
        <v>78</v>
      </c>
      <c r="U30" s="1">
        <v>250</v>
      </c>
      <c r="V30" s="1">
        <v>87</v>
      </c>
      <c r="W30" s="1">
        <v>93</v>
      </c>
      <c r="X30" s="1">
        <v>71</v>
      </c>
      <c r="Y30" s="1">
        <v>58</v>
      </c>
      <c r="Z30" s="1">
        <v>309</v>
      </c>
      <c r="AA30" s="1">
        <v>9</v>
      </c>
      <c r="AB30" s="1">
        <v>44</v>
      </c>
      <c r="AC30" s="1">
        <v>17</v>
      </c>
      <c r="AD30" s="1">
        <v>58</v>
      </c>
      <c r="AE30" s="1">
        <v>128</v>
      </c>
      <c r="AF30" s="1">
        <v>28</v>
      </c>
      <c r="AG30" s="1">
        <v>48</v>
      </c>
      <c r="AH30" s="1">
        <v>66</v>
      </c>
      <c r="AI30" s="1">
        <v>318</v>
      </c>
      <c r="AJ30" s="1">
        <v>460</v>
      </c>
      <c r="AK30" s="1">
        <v>71</v>
      </c>
      <c r="AL30" s="1">
        <v>35</v>
      </c>
      <c r="AM30" s="1">
        <v>51</v>
      </c>
      <c r="AN30" s="1">
        <v>23</v>
      </c>
      <c r="AO30" s="1">
        <v>180</v>
      </c>
      <c r="AP30" s="1">
        <v>20</v>
      </c>
      <c r="AQ30" s="1">
        <v>15</v>
      </c>
      <c r="AR30" s="1">
        <v>47</v>
      </c>
      <c r="AS30" s="1">
        <v>79</v>
      </c>
      <c r="AT30" s="1">
        <v>161</v>
      </c>
      <c r="AU30" s="1">
        <v>31</v>
      </c>
      <c r="AV30" s="1">
        <v>61</v>
      </c>
      <c r="AW30" s="1">
        <v>55</v>
      </c>
      <c r="AX30" s="1">
        <v>39</v>
      </c>
      <c r="AY30" s="1">
        <v>186</v>
      </c>
      <c r="AZ30" s="1">
        <v>30</v>
      </c>
      <c r="BA30" s="1">
        <v>68</v>
      </c>
      <c r="BB30" s="1">
        <v>95</v>
      </c>
      <c r="BC30" s="1">
        <v>73</v>
      </c>
      <c r="BD30" s="1">
        <v>266</v>
      </c>
      <c r="BE30" s="1">
        <v>45</v>
      </c>
      <c r="BF30" s="1">
        <v>118</v>
      </c>
      <c r="BG30" s="1">
        <v>1603</v>
      </c>
      <c r="BH30" s="1">
        <v>91</v>
      </c>
      <c r="BI30" s="1">
        <f t="shared" si="0"/>
        <v>1857</v>
      </c>
    </row>
    <row r="31" spans="1:61" ht="11.25">
      <c r="A31" s="9" t="s">
        <v>31</v>
      </c>
      <c r="B31" s="1">
        <v>33</v>
      </c>
      <c r="C31" s="1">
        <v>7</v>
      </c>
      <c r="D31" s="1">
        <v>18</v>
      </c>
      <c r="E31" s="1">
        <v>75</v>
      </c>
      <c r="F31" s="1">
        <v>133</v>
      </c>
      <c r="G31" s="1">
        <v>17</v>
      </c>
      <c r="H31" s="1">
        <v>23</v>
      </c>
      <c r="I31" s="1">
        <v>16</v>
      </c>
      <c r="J31" s="1">
        <v>6</v>
      </c>
      <c r="K31" s="1">
        <v>62</v>
      </c>
      <c r="L31" s="1">
        <v>17</v>
      </c>
      <c r="M31" s="1">
        <v>33</v>
      </c>
      <c r="N31" s="1">
        <v>55</v>
      </c>
      <c r="O31" s="1">
        <v>45</v>
      </c>
      <c r="P31" s="1">
        <v>150</v>
      </c>
      <c r="Q31" s="1">
        <v>18</v>
      </c>
      <c r="R31" s="1">
        <v>23</v>
      </c>
      <c r="S31" s="1">
        <v>84</v>
      </c>
      <c r="T31" s="1">
        <v>57</v>
      </c>
      <c r="U31" s="1">
        <v>182</v>
      </c>
      <c r="V31" s="1">
        <v>82</v>
      </c>
      <c r="W31" s="1">
        <v>64</v>
      </c>
      <c r="X31" s="1">
        <v>64</v>
      </c>
      <c r="Y31" s="1">
        <v>47</v>
      </c>
      <c r="Z31" s="1">
        <v>257</v>
      </c>
      <c r="AA31" s="1">
        <v>6</v>
      </c>
      <c r="AB31" s="1">
        <v>39</v>
      </c>
      <c r="AC31" s="1">
        <v>15</v>
      </c>
      <c r="AD31" s="1">
        <v>51</v>
      </c>
      <c r="AE31" s="1">
        <v>111</v>
      </c>
      <c r="AF31" s="1">
        <v>24</v>
      </c>
      <c r="AG31" s="1">
        <v>23</v>
      </c>
      <c r="AH31" s="1">
        <v>64</v>
      </c>
      <c r="AI31" s="1">
        <v>316</v>
      </c>
      <c r="AJ31" s="1">
        <v>427</v>
      </c>
      <c r="AK31" s="1">
        <v>60</v>
      </c>
      <c r="AL31" s="1">
        <v>25</v>
      </c>
      <c r="AM31" s="1">
        <v>50</v>
      </c>
      <c r="AN31" s="1">
        <v>22</v>
      </c>
      <c r="AO31" s="1">
        <v>157</v>
      </c>
      <c r="AP31" s="1">
        <v>20</v>
      </c>
      <c r="AQ31" s="1">
        <v>15</v>
      </c>
      <c r="AR31" s="1">
        <v>47</v>
      </c>
      <c r="AS31" s="1">
        <v>78</v>
      </c>
      <c r="AT31" s="1">
        <v>160</v>
      </c>
      <c r="AU31" s="1">
        <v>31</v>
      </c>
      <c r="AV31" s="1">
        <v>59</v>
      </c>
      <c r="AW31" s="1">
        <v>54</v>
      </c>
      <c r="AX31" s="1">
        <v>36</v>
      </c>
      <c r="AY31" s="1">
        <v>180</v>
      </c>
      <c r="AZ31" s="1">
        <v>23</v>
      </c>
      <c r="BA31" s="1">
        <v>64</v>
      </c>
      <c r="BB31" s="1">
        <v>93</v>
      </c>
      <c r="BC31" s="1">
        <v>70</v>
      </c>
      <c r="BD31" s="1">
        <v>250</v>
      </c>
      <c r="BE31" s="1">
        <v>43</v>
      </c>
      <c r="BF31" s="1">
        <v>117</v>
      </c>
      <c r="BG31" s="1">
        <v>102</v>
      </c>
      <c r="BH31" s="1">
        <v>89</v>
      </c>
      <c r="BI31" s="1">
        <f t="shared" si="0"/>
        <v>351</v>
      </c>
    </row>
    <row r="32" spans="1:61" ht="11.25">
      <c r="A32" s="9" t="s">
        <v>32</v>
      </c>
      <c r="B32" s="1">
        <v>0</v>
      </c>
      <c r="C32" s="1">
        <v>0</v>
      </c>
      <c r="D32" s="1">
        <v>1000</v>
      </c>
      <c r="E32" s="1">
        <v>0</v>
      </c>
      <c r="F32" s="1">
        <v>1000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495</v>
      </c>
      <c r="M32" s="1">
        <v>0</v>
      </c>
      <c r="N32" s="1">
        <v>0</v>
      </c>
      <c r="O32" s="1">
        <v>0</v>
      </c>
      <c r="P32" s="1">
        <v>495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f t="shared" si="0"/>
        <v>0</v>
      </c>
    </row>
    <row r="33" spans="1:61" ht="11.25">
      <c r="A33" s="9" t="s">
        <v>33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2</v>
      </c>
      <c r="H33" s="1">
        <v>5</v>
      </c>
      <c r="I33" s="1">
        <v>6</v>
      </c>
      <c r="J33" s="1">
        <v>10</v>
      </c>
      <c r="K33" s="1">
        <v>23</v>
      </c>
      <c r="L33" s="1">
        <v>7</v>
      </c>
      <c r="M33" s="1">
        <v>6</v>
      </c>
      <c r="N33" s="1">
        <v>17</v>
      </c>
      <c r="O33" s="1">
        <v>18</v>
      </c>
      <c r="P33" s="1">
        <v>48</v>
      </c>
      <c r="Q33" s="1">
        <v>22</v>
      </c>
      <c r="R33" s="1">
        <v>16</v>
      </c>
      <c r="S33" s="1">
        <v>9</v>
      </c>
      <c r="T33" s="1">
        <v>21</v>
      </c>
      <c r="U33" s="1">
        <v>68</v>
      </c>
      <c r="V33" s="1">
        <v>5</v>
      </c>
      <c r="W33" s="1">
        <v>29</v>
      </c>
      <c r="X33" s="1">
        <v>7</v>
      </c>
      <c r="Y33" s="1">
        <v>11</v>
      </c>
      <c r="Z33" s="1">
        <v>52</v>
      </c>
      <c r="AA33" s="1">
        <v>3</v>
      </c>
      <c r="AB33" s="1">
        <v>5</v>
      </c>
      <c r="AC33" s="1">
        <v>2</v>
      </c>
      <c r="AD33" s="1">
        <v>7</v>
      </c>
      <c r="AE33" s="1">
        <v>17</v>
      </c>
      <c r="AF33" s="1">
        <v>4</v>
      </c>
      <c r="AG33" s="1">
        <v>25</v>
      </c>
      <c r="AH33" s="1">
        <v>2</v>
      </c>
      <c r="AI33" s="1">
        <v>2</v>
      </c>
      <c r="AJ33" s="1">
        <v>33</v>
      </c>
      <c r="AK33" s="1">
        <v>11</v>
      </c>
      <c r="AL33" s="1">
        <v>10</v>
      </c>
      <c r="AM33" s="1">
        <v>1</v>
      </c>
      <c r="AN33" s="1">
        <v>1</v>
      </c>
      <c r="AO33" s="1">
        <v>23</v>
      </c>
      <c r="AP33" s="1">
        <v>0</v>
      </c>
      <c r="AQ33" s="1">
        <v>0</v>
      </c>
      <c r="AR33" s="1">
        <v>0</v>
      </c>
      <c r="AS33" s="1">
        <v>1</v>
      </c>
      <c r="AT33" s="1">
        <v>1</v>
      </c>
      <c r="AU33" s="1">
        <v>0</v>
      </c>
      <c r="AV33" s="1">
        <v>2</v>
      </c>
      <c r="AW33" s="1">
        <v>1</v>
      </c>
      <c r="AX33" s="1">
        <v>3</v>
      </c>
      <c r="AY33" s="1">
        <v>6</v>
      </c>
      <c r="AZ33" s="1">
        <v>7</v>
      </c>
      <c r="BA33" s="1">
        <v>4</v>
      </c>
      <c r="BB33" s="1">
        <v>2</v>
      </c>
      <c r="BC33" s="1">
        <v>3</v>
      </c>
      <c r="BD33" s="1">
        <v>16</v>
      </c>
      <c r="BE33" s="1">
        <v>2</v>
      </c>
      <c r="BF33" s="1">
        <v>1</v>
      </c>
      <c r="BG33" s="1">
        <v>1501</v>
      </c>
      <c r="BH33" s="1">
        <v>2</v>
      </c>
      <c r="BI33" s="1">
        <f t="shared" si="0"/>
        <v>1506</v>
      </c>
    </row>
    <row r="34" spans="1:64" ht="11.25">
      <c r="A34" s="1" t="s">
        <v>34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2</v>
      </c>
      <c r="H34" s="1">
        <v>0</v>
      </c>
      <c r="I34" s="1">
        <v>1</v>
      </c>
      <c r="J34" s="1">
        <v>0</v>
      </c>
      <c r="K34" s="1">
        <v>3</v>
      </c>
      <c r="L34" s="1">
        <v>3</v>
      </c>
      <c r="M34" s="1">
        <v>1</v>
      </c>
      <c r="N34" s="1">
        <v>1</v>
      </c>
      <c r="O34" s="1">
        <v>3</v>
      </c>
      <c r="P34" s="1">
        <v>8</v>
      </c>
      <c r="Q34" s="1">
        <v>2</v>
      </c>
      <c r="R34" s="1">
        <v>6</v>
      </c>
      <c r="S34" s="1">
        <v>1</v>
      </c>
      <c r="T34" s="1">
        <v>0</v>
      </c>
      <c r="U34" s="1">
        <v>9</v>
      </c>
      <c r="V34" s="1">
        <v>0</v>
      </c>
      <c r="W34" s="1">
        <v>5</v>
      </c>
      <c r="X34" s="1">
        <v>0</v>
      </c>
      <c r="Y34" s="1">
        <v>0</v>
      </c>
      <c r="Z34" s="1">
        <v>5</v>
      </c>
      <c r="AA34" s="1">
        <v>5</v>
      </c>
      <c r="AB34" s="1">
        <v>1</v>
      </c>
      <c r="AC34" s="1">
        <v>0</v>
      </c>
      <c r="AD34" s="1">
        <v>1</v>
      </c>
      <c r="AE34" s="1">
        <v>7</v>
      </c>
      <c r="AF34" s="1">
        <v>0</v>
      </c>
      <c r="AG34" s="1">
        <v>4</v>
      </c>
      <c r="AH34" s="1">
        <v>0</v>
      </c>
      <c r="AI34" s="1">
        <v>1</v>
      </c>
      <c r="AJ34" s="1">
        <v>5</v>
      </c>
      <c r="AK34" s="1">
        <v>0</v>
      </c>
      <c r="AL34" s="1">
        <v>5</v>
      </c>
      <c r="AM34" s="1">
        <v>0</v>
      </c>
      <c r="AN34" s="1">
        <v>0</v>
      </c>
      <c r="AO34" s="1">
        <v>5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2</v>
      </c>
      <c r="AW34" s="1">
        <v>1</v>
      </c>
      <c r="AX34" s="1">
        <v>0</v>
      </c>
      <c r="AY34" s="1">
        <v>3</v>
      </c>
      <c r="AZ34" s="1">
        <v>0</v>
      </c>
      <c r="BA34" s="1">
        <v>0</v>
      </c>
      <c r="BB34" s="1">
        <v>1</v>
      </c>
      <c r="BC34" s="1">
        <v>1</v>
      </c>
      <c r="BD34" s="1">
        <v>2</v>
      </c>
      <c r="BE34" s="1">
        <v>0</v>
      </c>
      <c r="BF34" s="1">
        <v>0</v>
      </c>
      <c r="BG34" s="1">
        <v>0</v>
      </c>
      <c r="BH34" s="1">
        <v>0</v>
      </c>
      <c r="BI34" s="1">
        <f t="shared" si="0"/>
        <v>0</v>
      </c>
      <c r="BJ34" s="5"/>
      <c r="BK34" s="5"/>
      <c r="BL34" s="5"/>
    </row>
    <row r="35" spans="1:64" s="5" customFormat="1" ht="11.25">
      <c r="A35" s="5" t="s">
        <v>35</v>
      </c>
      <c r="B35" s="5">
        <v>224</v>
      </c>
      <c r="C35" s="5">
        <v>162</v>
      </c>
      <c r="D35" s="5">
        <v>-602</v>
      </c>
      <c r="E35" s="5">
        <v>-271</v>
      </c>
      <c r="F35" s="5">
        <v>-487</v>
      </c>
      <c r="G35" s="5">
        <v>-507</v>
      </c>
      <c r="H35" s="5">
        <v>-10</v>
      </c>
      <c r="I35" s="5">
        <v>-676</v>
      </c>
      <c r="J35" s="5">
        <v>-18</v>
      </c>
      <c r="K35" s="5">
        <v>-1211</v>
      </c>
      <c r="L35" s="5">
        <v>-995</v>
      </c>
      <c r="M35" s="5">
        <v>-451</v>
      </c>
      <c r="N35" s="5">
        <v>1252</v>
      </c>
      <c r="O35" s="5">
        <v>757</v>
      </c>
      <c r="P35" s="5">
        <v>563</v>
      </c>
      <c r="Q35" s="5">
        <v>852</v>
      </c>
      <c r="R35" s="5">
        <v>1238</v>
      </c>
      <c r="S35" s="5">
        <v>2097</v>
      </c>
      <c r="T35" s="5">
        <v>1286</v>
      </c>
      <c r="U35" s="5">
        <v>5473</v>
      </c>
      <c r="V35" s="5">
        <v>1697</v>
      </c>
      <c r="W35" s="5">
        <v>2202</v>
      </c>
      <c r="X35" s="5">
        <v>2595</v>
      </c>
      <c r="Y35" s="5">
        <v>3478</v>
      </c>
      <c r="Z35" s="5">
        <v>9972</v>
      </c>
      <c r="AA35" s="5">
        <v>2667</v>
      </c>
      <c r="AB35" s="5">
        <v>1916</v>
      </c>
      <c r="AC35" s="5">
        <v>1105</v>
      </c>
      <c r="AD35" s="5">
        <v>2443</v>
      </c>
      <c r="AE35" s="5">
        <v>8131</v>
      </c>
      <c r="AF35" s="5">
        <v>1331</v>
      </c>
      <c r="AG35" s="5">
        <v>1692</v>
      </c>
      <c r="AH35" s="5">
        <v>1260</v>
      </c>
      <c r="AI35" s="5">
        <v>1349</v>
      </c>
      <c r="AJ35" s="5">
        <v>5632</v>
      </c>
      <c r="AK35" s="5">
        <v>2422</v>
      </c>
      <c r="AL35" s="5">
        <v>527</v>
      </c>
      <c r="AM35" s="5">
        <v>-4</v>
      </c>
      <c r="AN35" s="5">
        <v>2152</v>
      </c>
      <c r="AO35" s="5">
        <v>5097</v>
      </c>
      <c r="AP35" s="5">
        <v>713</v>
      </c>
      <c r="AQ35" s="5">
        <v>266</v>
      </c>
      <c r="AR35" s="5">
        <v>735</v>
      </c>
      <c r="AS35" s="5">
        <v>387</v>
      </c>
      <c r="AT35" s="5">
        <v>2101</v>
      </c>
      <c r="AU35" s="5">
        <v>602</v>
      </c>
      <c r="AV35" s="5">
        <v>-326</v>
      </c>
      <c r="AW35" s="5">
        <v>145</v>
      </c>
      <c r="AX35" s="5">
        <v>859</v>
      </c>
      <c r="AY35" s="5">
        <v>1280</v>
      </c>
      <c r="AZ35" s="5">
        <v>-406</v>
      </c>
      <c r="BA35" s="5">
        <v>-156</v>
      </c>
      <c r="BB35" s="5">
        <v>115</v>
      </c>
      <c r="BC35" s="5">
        <v>996</v>
      </c>
      <c r="BD35" s="5">
        <v>549</v>
      </c>
      <c r="BE35" s="5">
        <v>489</v>
      </c>
      <c r="BF35" s="5">
        <v>-241</v>
      </c>
      <c r="BG35" s="5">
        <v>1072</v>
      </c>
      <c r="BH35" s="5">
        <v>4233</v>
      </c>
      <c r="BI35" s="5">
        <f t="shared" si="0"/>
        <v>5553</v>
      </c>
      <c r="BJ35" s="1"/>
      <c r="BK35" s="1"/>
      <c r="BL35" s="1"/>
    </row>
    <row r="36" spans="1:61" ht="11.25">
      <c r="A36" s="1" t="s">
        <v>36</v>
      </c>
      <c r="B36" s="1">
        <v>1</v>
      </c>
      <c r="C36" s="1">
        <v>-32</v>
      </c>
      <c r="D36" s="1">
        <v>2</v>
      </c>
      <c r="E36" s="1">
        <v>2</v>
      </c>
      <c r="F36" s="1">
        <v>-27</v>
      </c>
      <c r="G36" s="1">
        <v>1</v>
      </c>
      <c r="H36" s="1">
        <v>-24</v>
      </c>
      <c r="I36" s="1">
        <v>-7</v>
      </c>
      <c r="J36" s="1">
        <v>-15</v>
      </c>
      <c r="K36" s="1">
        <v>-45</v>
      </c>
      <c r="L36" s="1">
        <v>-22</v>
      </c>
      <c r="M36" s="1">
        <v>-12</v>
      </c>
      <c r="N36" s="1">
        <v>1</v>
      </c>
      <c r="O36" s="1">
        <v>-33</v>
      </c>
      <c r="P36" s="1">
        <v>-66</v>
      </c>
      <c r="Q36" s="1">
        <v>-8</v>
      </c>
      <c r="R36" s="1">
        <v>-4</v>
      </c>
      <c r="S36" s="1">
        <v>-67</v>
      </c>
      <c r="T36" s="1">
        <v>8</v>
      </c>
      <c r="U36" s="1">
        <v>-71</v>
      </c>
      <c r="V36" s="1">
        <v>-52</v>
      </c>
      <c r="W36" s="1">
        <v>2</v>
      </c>
      <c r="X36" s="1">
        <v>-31</v>
      </c>
      <c r="Y36" s="1">
        <v>-33</v>
      </c>
      <c r="Z36" s="1">
        <v>-114</v>
      </c>
      <c r="AA36" s="1">
        <v>-8</v>
      </c>
      <c r="AB36" s="1">
        <v>-26</v>
      </c>
      <c r="AC36" s="1">
        <v>-5</v>
      </c>
      <c r="AD36" s="1">
        <v>-36</v>
      </c>
      <c r="AE36" s="1">
        <v>-75</v>
      </c>
      <c r="AF36" s="1">
        <v>-6</v>
      </c>
      <c r="AG36" s="1">
        <v>-2</v>
      </c>
      <c r="AH36" s="1">
        <v>-3</v>
      </c>
      <c r="AI36" s="1">
        <v>-14</v>
      </c>
      <c r="AJ36" s="1">
        <v>-25</v>
      </c>
      <c r="AK36" s="1">
        <v>-49</v>
      </c>
      <c r="AL36" s="1">
        <v>-5</v>
      </c>
      <c r="AM36" s="1">
        <v>-15</v>
      </c>
      <c r="AN36" s="1">
        <v>-7</v>
      </c>
      <c r="AO36" s="1">
        <v>-76</v>
      </c>
      <c r="AP36" s="1">
        <v>-2</v>
      </c>
      <c r="AQ36" s="1">
        <v>-23</v>
      </c>
      <c r="AR36" s="1">
        <v>-19</v>
      </c>
      <c r="AS36" s="1">
        <v>0</v>
      </c>
      <c r="AT36" s="1">
        <v>-44</v>
      </c>
      <c r="AU36" s="1">
        <v>-33</v>
      </c>
      <c r="AV36" s="1">
        <v>-10</v>
      </c>
      <c r="AW36" s="1">
        <v>-13</v>
      </c>
      <c r="AX36" s="1">
        <v>-21</v>
      </c>
      <c r="AY36" s="1">
        <v>-77</v>
      </c>
      <c r="AZ36" s="1">
        <v>-23</v>
      </c>
      <c r="BA36" s="1">
        <v>-25</v>
      </c>
      <c r="BB36" s="1">
        <v>-143</v>
      </c>
      <c r="BC36" s="1">
        <v>-7</v>
      </c>
      <c r="BD36" s="1">
        <v>-198</v>
      </c>
      <c r="BE36" s="1">
        <v>-80</v>
      </c>
      <c r="BF36" s="1">
        <v>18</v>
      </c>
      <c r="BG36" s="1">
        <v>-27</v>
      </c>
      <c r="BH36" s="1">
        <v>-39</v>
      </c>
      <c r="BI36" s="1">
        <f t="shared" si="0"/>
        <v>-128</v>
      </c>
    </row>
    <row r="37" spans="1:61" ht="11.25">
      <c r="A37" s="1" t="s">
        <v>37</v>
      </c>
      <c r="B37" s="1">
        <v>170</v>
      </c>
      <c r="C37" s="1">
        <v>372</v>
      </c>
      <c r="D37" s="1">
        <v>114</v>
      </c>
      <c r="E37" s="1">
        <v>142</v>
      </c>
      <c r="F37" s="1">
        <v>798</v>
      </c>
      <c r="G37" s="1">
        <v>117</v>
      </c>
      <c r="H37" s="1">
        <v>161</v>
      </c>
      <c r="I37" s="1">
        <v>355</v>
      </c>
      <c r="J37" s="1">
        <v>318</v>
      </c>
      <c r="K37" s="1">
        <v>951</v>
      </c>
      <c r="L37" s="1">
        <v>181</v>
      </c>
      <c r="M37" s="1">
        <v>264</v>
      </c>
      <c r="N37" s="1">
        <v>348</v>
      </c>
      <c r="O37" s="1">
        <v>732</v>
      </c>
      <c r="P37" s="1">
        <v>1525</v>
      </c>
      <c r="Q37" s="1">
        <v>339</v>
      </c>
      <c r="R37" s="1">
        <v>782</v>
      </c>
      <c r="S37" s="1">
        <v>1121</v>
      </c>
      <c r="T37" s="1">
        <v>1279</v>
      </c>
      <c r="U37" s="1">
        <v>3521</v>
      </c>
      <c r="V37" s="1">
        <v>1026</v>
      </c>
      <c r="W37" s="1">
        <v>847</v>
      </c>
      <c r="X37" s="1">
        <v>1986</v>
      </c>
      <c r="Y37" s="1">
        <v>1281</v>
      </c>
      <c r="Z37" s="1">
        <v>5140</v>
      </c>
      <c r="AA37" s="1">
        <v>1261</v>
      </c>
      <c r="AB37" s="1">
        <v>1062</v>
      </c>
      <c r="AC37" s="1">
        <v>983</v>
      </c>
      <c r="AD37" s="1">
        <v>2104</v>
      </c>
      <c r="AE37" s="1">
        <v>5410</v>
      </c>
      <c r="AF37" s="1">
        <v>1117</v>
      </c>
      <c r="AG37" s="1">
        <v>1234</v>
      </c>
      <c r="AH37" s="1">
        <v>691</v>
      </c>
      <c r="AI37" s="1">
        <v>678</v>
      </c>
      <c r="AJ37" s="1">
        <v>3720</v>
      </c>
      <c r="AK37" s="1">
        <v>429</v>
      </c>
      <c r="AL37" s="1">
        <v>540</v>
      </c>
      <c r="AM37" s="1">
        <v>535</v>
      </c>
      <c r="AN37" s="1">
        <v>647</v>
      </c>
      <c r="AO37" s="1">
        <v>2151</v>
      </c>
      <c r="AP37" s="1">
        <v>398</v>
      </c>
      <c r="AQ37" s="1">
        <v>442</v>
      </c>
      <c r="AR37" s="1">
        <v>317</v>
      </c>
      <c r="AS37" s="1">
        <v>478</v>
      </c>
      <c r="AT37" s="1">
        <v>1635</v>
      </c>
      <c r="AU37" s="1">
        <v>263</v>
      </c>
      <c r="AV37" s="1">
        <v>268</v>
      </c>
      <c r="AW37" s="1">
        <v>68</v>
      </c>
      <c r="AX37" s="1">
        <v>222</v>
      </c>
      <c r="AY37" s="1">
        <v>821</v>
      </c>
      <c r="AZ37" s="1">
        <v>125</v>
      </c>
      <c r="BA37" s="1">
        <v>444</v>
      </c>
      <c r="BB37" s="1">
        <v>62</v>
      </c>
      <c r="BC37" s="1">
        <v>825</v>
      </c>
      <c r="BD37" s="1">
        <v>1456</v>
      </c>
      <c r="BE37" s="1">
        <v>240</v>
      </c>
      <c r="BF37" s="1">
        <v>206</v>
      </c>
      <c r="BG37" s="1">
        <v>295</v>
      </c>
      <c r="BH37" s="1">
        <v>959</v>
      </c>
      <c r="BI37" s="1">
        <f t="shared" si="0"/>
        <v>1700</v>
      </c>
    </row>
    <row r="38" spans="1:61" ht="11.25">
      <c r="A38" s="1" t="s">
        <v>38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-1</v>
      </c>
      <c r="H38" s="1">
        <v>-1</v>
      </c>
      <c r="I38" s="1">
        <v>2</v>
      </c>
      <c r="J38" s="1">
        <v>3</v>
      </c>
      <c r="K38" s="1">
        <v>3</v>
      </c>
      <c r="L38" s="1">
        <v>2</v>
      </c>
      <c r="M38" s="1">
        <v>2</v>
      </c>
      <c r="N38" s="1">
        <v>2</v>
      </c>
      <c r="O38" s="1">
        <v>5</v>
      </c>
      <c r="P38" s="1">
        <v>11</v>
      </c>
      <c r="Q38" s="1">
        <v>-3</v>
      </c>
      <c r="R38" s="1">
        <v>15</v>
      </c>
      <c r="S38" s="1">
        <v>2</v>
      </c>
      <c r="T38" s="1">
        <v>8</v>
      </c>
      <c r="U38" s="1">
        <v>22</v>
      </c>
      <c r="V38" s="1">
        <v>4</v>
      </c>
      <c r="W38" s="1">
        <v>-18</v>
      </c>
      <c r="X38" s="1">
        <v>2</v>
      </c>
      <c r="Y38" s="1">
        <v>7</v>
      </c>
      <c r="Z38" s="1">
        <v>-5</v>
      </c>
      <c r="AA38" s="1">
        <v>-6</v>
      </c>
      <c r="AB38" s="1">
        <v>2</v>
      </c>
      <c r="AC38" s="1">
        <v>1</v>
      </c>
      <c r="AD38" s="1">
        <v>-2</v>
      </c>
      <c r="AE38" s="1">
        <v>-5</v>
      </c>
      <c r="AF38" s="1">
        <v>-10</v>
      </c>
      <c r="AG38" s="1">
        <v>-15</v>
      </c>
      <c r="AH38" s="1">
        <v>8</v>
      </c>
      <c r="AI38" s="1">
        <v>-24</v>
      </c>
      <c r="AJ38" s="1">
        <v>-41</v>
      </c>
      <c r="AK38" s="1">
        <v>-7</v>
      </c>
      <c r="AL38" s="1">
        <v>-3</v>
      </c>
      <c r="AM38" s="1">
        <v>1</v>
      </c>
      <c r="AN38" s="1">
        <v>8</v>
      </c>
      <c r="AO38" s="1">
        <v>-1</v>
      </c>
      <c r="AP38" s="1">
        <v>0</v>
      </c>
      <c r="AQ38" s="1">
        <v>-3</v>
      </c>
      <c r="AR38" s="1">
        <v>-4</v>
      </c>
      <c r="AS38" s="1">
        <v>0</v>
      </c>
      <c r="AT38" s="1">
        <v>-7</v>
      </c>
      <c r="AU38" s="1">
        <v>0</v>
      </c>
      <c r="AV38" s="1">
        <v>3</v>
      </c>
      <c r="AW38" s="1">
        <v>-16</v>
      </c>
      <c r="AX38" s="1">
        <v>-19</v>
      </c>
      <c r="AY38" s="1">
        <v>-32</v>
      </c>
      <c r="AZ38" s="1">
        <v>-5</v>
      </c>
      <c r="BA38" s="1">
        <v>-17</v>
      </c>
      <c r="BB38" s="1">
        <v>-63</v>
      </c>
      <c r="BC38" s="1">
        <v>-14</v>
      </c>
      <c r="BD38" s="1">
        <v>-99</v>
      </c>
      <c r="BE38" s="1">
        <v>-1</v>
      </c>
      <c r="BF38" s="1">
        <v>26</v>
      </c>
      <c r="BG38" s="1">
        <v>-1</v>
      </c>
      <c r="BH38" s="1">
        <v>-3</v>
      </c>
      <c r="BI38" s="1">
        <f t="shared" si="0"/>
        <v>21</v>
      </c>
    </row>
    <row r="39" spans="1:61" ht="11.25">
      <c r="A39" s="1" t="s">
        <v>39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-1</v>
      </c>
      <c r="H39" s="1">
        <v>-1</v>
      </c>
      <c r="I39" s="1">
        <v>2</v>
      </c>
      <c r="J39" s="1">
        <v>3</v>
      </c>
      <c r="K39" s="1">
        <v>3</v>
      </c>
      <c r="L39" s="1">
        <v>2</v>
      </c>
      <c r="M39" s="1">
        <v>1</v>
      </c>
      <c r="N39" s="1">
        <v>2</v>
      </c>
      <c r="O39" s="1">
        <v>5</v>
      </c>
      <c r="P39" s="1">
        <v>10</v>
      </c>
      <c r="Q39" s="1">
        <v>-3</v>
      </c>
      <c r="R39" s="1">
        <v>15</v>
      </c>
      <c r="S39" s="1">
        <v>2</v>
      </c>
      <c r="T39" s="1">
        <v>8</v>
      </c>
      <c r="U39" s="1">
        <v>22</v>
      </c>
      <c r="V39" s="1">
        <v>4</v>
      </c>
      <c r="W39" s="1">
        <v>-18</v>
      </c>
      <c r="X39" s="1">
        <v>2</v>
      </c>
      <c r="Y39" s="1">
        <v>7</v>
      </c>
      <c r="Z39" s="1">
        <v>-5</v>
      </c>
      <c r="AA39" s="1">
        <v>-6</v>
      </c>
      <c r="AB39" s="1">
        <v>2</v>
      </c>
      <c r="AC39" s="1">
        <v>1</v>
      </c>
      <c r="AD39" s="1">
        <v>-2</v>
      </c>
      <c r="AE39" s="1">
        <v>-5</v>
      </c>
      <c r="AF39" s="1">
        <v>-10</v>
      </c>
      <c r="AG39" s="1">
        <v>-15</v>
      </c>
      <c r="AH39" s="1">
        <v>8</v>
      </c>
      <c r="AI39" s="1">
        <v>-24</v>
      </c>
      <c r="AJ39" s="1">
        <v>-41</v>
      </c>
      <c r="AK39" s="1">
        <v>-7</v>
      </c>
      <c r="AL39" s="1">
        <v>-3</v>
      </c>
      <c r="AM39" s="1">
        <v>1</v>
      </c>
      <c r="AN39" s="1">
        <v>8</v>
      </c>
      <c r="AO39" s="1">
        <v>-1</v>
      </c>
      <c r="AP39" s="1">
        <v>0</v>
      </c>
      <c r="AQ39" s="1">
        <v>-3</v>
      </c>
      <c r="AR39" s="1">
        <v>-4</v>
      </c>
      <c r="AS39" s="1">
        <v>0</v>
      </c>
      <c r="AT39" s="1">
        <v>-7</v>
      </c>
      <c r="AU39" s="1">
        <v>0</v>
      </c>
      <c r="AV39" s="1">
        <v>0</v>
      </c>
      <c r="AW39" s="1">
        <v>-18</v>
      </c>
      <c r="AX39" s="1">
        <v>-19</v>
      </c>
      <c r="AY39" s="1">
        <v>-37</v>
      </c>
      <c r="AZ39" s="1">
        <v>0</v>
      </c>
      <c r="BA39" s="1">
        <v>-2</v>
      </c>
      <c r="BB39" s="1">
        <v>0</v>
      </c>
      <c r="BC39" s="1">
        <v>2</v>
      </c>
      <c r="BD39" s="1">
        <v>0</v>
      </c>
      <c r="BE39" s="1">
        <v>-1</v>
      </c>
      <c r="BF39" s="1">
        <v>26</v>
      </c>
      <c r="BG39" s="1">
        <v>-1</v>
      </c>
      <c r="BH39" s="1">
        <v>-3</v>
      </c>
      <c r="BI39" s="1">
        <f t="shared" si="0"/>
        <v>21</v>
      </c>
    </row>
    <row r="40" spans="1:61" ht="11.25">
      <c r="A40" s="1" t="s">
        <v>40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0</v>
      </c>
      <c r="O40" s="1">
        <v>0</v>
      </c>
      <c r="P40" s="1">
        <v>1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3</v>
      </c>
      <c r="AW40" s="1">
        <v>2</v>
      </c>
      <c r="AX40" s="1">
        <v>0</v>
      </c>
      <c r="AY40" s="1">
        <v>5</v>
      </c>
      <c r="AZ40" s="1">
        <v>-5</v>
      </c>
      <c r="BA40" s="1">
        <v>-15</v>
      </c>
      <c r="BB40" s="1">
        <v>-63</v>
      </c>
      <c r="BC40" s="1">
        <v>-16</v>
      </c>
      <c r="BD40" s="1">
        <v>-99</v>
      </c>
      <c r="BE40" s="1">
        <v>0</v>
      </c>
      <c r="BF40" s="1">
        <v>0</v>
      </c>
      <c r="BG40" s="1">
        <v>0</v>
      </c>
      <c r="BH40" s="1">
        <v>0</v>
      </c>
      <c r="BI40" s="1">
        <f t="shared" si="0"/>
        <v>0</v>
      </c>
    </row>
    <row r="41" spans="1:61" ht="11.25">
      <c r="A41" s="1" t="s">
        <v>41</v>
      </c>
      <c r="B41" s="1">
        <v>-130</v>
      </c>
      <c r="C41" s="1">
        <v>-68</v>
      </c>
      <c r="D41" s="1">
        <v>-77</v>
      </c>
      <c r="E41" s="1">
        <v>36</v>
      </c>
      <c r="F41" s="1">
        <v>-239</v>
      </c>
      <c r="G41" s="1">
        <v>-53</v>
      </c>
      <c r="H41" s="1">
        <v>-25</v>
      </c>
      <c r="I41" s="1">
        <v>441</v>
      </c>
      <c r="J41" s="1">
        <v>-52</v>
      </c>
      <c r="K41" s="1">
        <v>311</v>
      </c>
      <c r="L41" s="1">
        <v>-9</v>
      </c>
      <c r="M41" s="1">
        <v>12</v>
      </c>
      <c r="N41" s="1">
        <v>619</v>
      </c>
      <c r="O41" s="1">
        <v>-13</v>
      </c>
      <c r="P41" s="1">
        <v>609</v>
      </c>
      <c r="Q41" s="1">
        <v>122</v>
      </c>
      <c r="R41" s="1">
        <v>178</v>
      </c>
      <c r="S41" s="1">
        <v>777</v>
      </c>
      <c r="T41" s="1">
        <v>-113</v>
      </c>
      <c r="U41" s="1">
        <v>964</v>
      </c>
      <c r="V41" s="1">
        <v>84</v>
      </c>
      <c r="W41" s="1">
        <v>1225</v>
      </c>
      <c r="X41" s="1">
        <v>390</v>
      </c>
      <c r="Y41" s="1">
        <v>1589</v>
      </c>
      <c r="Z41" s="1">
        <v>3288</v>
      </c>
      <c r="AA41" s="1">
        <v>23</v>
      </c>
      <c r="AB41" s="1">
        <v>79</v>
      </c>
      <c r="AC41" s="1">
        <v>-158</v>
      </c>
      <c r="AD41" s="1">
        <v>93</v>
      </c>
      <c r="AE41" s="1">
        <v>37</v>
      </c>
      <c r="AF41" s="1">
        <v>-174</v>
      </c>
      <c r="AG41" s="1">
        <v>-4</v>
      </c>
      <c r="AH41" s="1">
        <v>-758</v>
      </c>
      <c r="AI41" s="1">
        <v>-96</v>
      </c>
      <c r="AJ41" s="1">
        <v>-1032</v>
      </c>
      <c r="AK41" s="1">
        <v>208</v>
      </c>
      <c r="AL41" s="1">
        <v>64</v>
      </c>
      <c r="AM41" s="1">
        <v>-454</v>
      </c>
      <c r="AN41" s="1">
        <v>118</v>
      </c>
      <c r="AO41" s="1">
        <v>-64</v>
      </c>
      <c r="AP41" s="1">
        <v>66</v>
      </c>
      <c r="AQ41" s="1">
        <v>156</v>
      </c>
      <c r="AR41" s="1">
        <v>13</v>
      </c>
      <c r="AS41" s="1">
        <v>110</v>
      </c>
      <c r="AT41" s="1">
        <v>345</v>
      </c>
      <c r="AU41" s="1">
        <v>-44</v>
      </c>
      <c r="AV41" s="1">
        <v>-116</v>
      </c>
      <c r="AW41" s="1">
        <v>29</v>
      </c>
      <c r="AX41" s="1">
        <v>19</v>
      </c>
      <c r="AY41" s="1">
        <v>-112</v>
      </c>
      <c r="AZ41" s="1">
        <v>114</v>
      </c>
      <c r="BA41" s="1">
        <v>12</v>
      </c>
      <c r="BB41" s="1">
        <v>69</v>
      </c>
      <c r="BC41" s="1">
        <v>-70</v>
      </c>
      <c r="BD41" s="1">
        <v>125</v>
      </c>
      <c r="BE41" s="1">
        <v>108</v>
      </c>
      <c r="BF41" s="1">
        <v>-30</v>
      </c>
      <c r="BG41" s="1">
        <v>21</v>
      </c>
      <c r="BH41" s="1">
        <v>2640</v>
      </c>
      <c r="BI41" s="1">
        <f t="shared" si="0"/>
        <v>2739</v>
      </c>
    </row>
    <row r="42" spans="1:61" ht="11.25">
      <c r="A42" s="1" t="s">
        <v>39</v>
      </c>
      <c r="B42" s="1">
        <v>-3</v>
      </c>
      <c r="C42" s="1">
        <v>33</v>
      </c>
      <c r="D42" s="1">
        <v>-24</v>
      </c>
      <c r="E42" s="1">
        <v>16</v>
      </c>
      <c r="F42" s="1">
        <v>22</v>
      </c>
      <c r="G42" s="1">
        <v>-28</v>
      </c>
      <c r="H42" s="1">
        <v>10</v>
      </c>
      <c r="I42" s="1">
        <v>-28</v>
      </c>
      <c r="J42" s="1">
        <v>18</v>
      </c>
      <c r="K42" s="1">
        <v>-28</v>
      </c>
      <c r="L42" s="1">
        <v>21</v>
      </c>
      <c r="M42" s="1">
        <v>38</v>
      </c>
      <c r="N42" s="1">
        <v>48</v>
      </c>
      <c r="O42" s="1">
        <v>44</v>
      </c>
      <c r="P42" s="1">
        <v>151</v>
      </c>
      <c r="Q42" s="1">
        <v>145</v>
      </c>
      <c r="R42" s="1">
        <v>214</v>
      </c>
      <c r="S42" s="1">
        <v>48</v>
      </c>
      <c r="T42" s="1">
        <v>-56</v>
      </c>
      <c r="U42" s="1">
        <v>351</v>
      </c>
      <c r="V42" s="1">
        <v>121</v>
      </c>
      <c r="W42" s="1">
        <v>1039</v>
      </c>
      <c r="X42" s="1">
        <v>306</v>
      </c>
      <c r="Y42" s="1">
        <v>844</v>
      </c>
      <c r="Z42" s="1">
        <v>2310</v>
      </c>
      <c r="AA42" s="1">
        <v>56</v>
      </c>
      <c r="AB42" s="1">
        <v>70</v>
      </c>
      <c r="AC42" s="1">
        <v>-171</v>
      </c>
      <c r="AD42" s="1">
        <v>65</v>
      </c>
      <c r="AE42" s="1">
        <v>20</v>
      </c>
      <c r="AF42" s="1">
        <v>-171</v>
      </c>
      <c r="AG42" s="1">
        <v>7</v>
      </c>
      <c r="AH42" s="1">
        <v>-254</v>
      </c>
      <c r="AI42" s="1">
        <v>-93</v>
      </c>
      <c r="AJ42" s="1">
        <v>-511</v>
      </c>
      <c r="AK42" s="1">
        <v>248</v>
      </c>
      <c r="AL42" s="1">
        <v>62</v>
      </c>
      <c r="AM42" s="1">
        <v>146</v>
      </c>
      <c r="AN42" s="1">
        <v>132</v>
      </c>
      <c r="AO42" s="1">
        <v>588</v>
      </c>
      <c r="AP42" s="1">
        <v>120</v>
      </c>
      <c r="AQ42" s="1">
        <v>113</v>
      </c>
      <c r="AR42" s="1">
        <v>72</v>
      </c>
      <c r="AS42" s="1">
        <v>61</v>
      </c>
      <c r="AT42" s="1">
        <v>366</v>
      </c>
      <c r="AU42" s="1">
        <v>-45</v>
      </c>
      <c r="AV42" s="1">
        <v>-63</v>
      </c>
      <c r="AW42" s="1">
        <v>26</v>
      </c>
      <c r="AX42" s="1">
        <v>22</v>
      </c>
      <c r="AY42" s="1">
        <v>-60</v>
      </c>
      <c r="AZ42" s="1">
        <v>96</v>
      </c>
      <c r="BA42" s="1">
        <v>34</v>
      </c>
      <c r="BB42" s="1">
        <v>69</v>
      </c>
      <c r="BC42" s="1">
        <v>-79</v>
      </c>
      <c r="BD42" s="1">
        <v>120</v>
      </c>
      <c r="BE42" s="1">
        <v>39</v>
      </c>
      <c r="BF42" s="1">
        <v>82</v>
      </c>
      <c r="BG42" s="1">
        <v>27</v>
      </c>
      <c r="BH42" s="1">
        <v>587</v>
      </c>
      <c r="BI42" s="1">
        <f t="shared" si="0"/>
        <v>735</v>
      </c>
    </row>
    <row r="43" spans="1:61" ht="11.25">
      <c r="A43" s="1" t="s">
        <v>40</v>
      </c>
      <c r="B43" s="1">
        <v>-127</v>
      </c>
      <c r="C43" s="1">
        <v>-101</v>
      </c>
      <c r="D43" s="1">
        <v>-53</v>
      </c>
      <c r="E43" s="1">
        <v>20</v>
      </c>
      <c r="F43" s="1">
        <v>-261</v>
      </c>
      <c r="G43" s="1">
        <v>-25</v>
      </c>
      <c r="H43" s="1">
        <v>-35</v>
      </c>
      <c r="I43" s="1">
        <v>469</v>
      </c>
      <c r="J43" s="1">
        <v>-70</v>
      </c>
      <c r="K43" s="1">
        <v>339</v>
      </c>
      <c r="L43" s="1">
        <v>-30</v>
      </c>
      <c r="M43" s="1">
        <v>-26</v>
      </c>
      <c r="N43" s="1">
        <v>571</v>
      </c>
      <c r="O43" s="1">
        <v>-57</v>
      </c>
      <c r="P43" s="1">
        <v>458</v>
      </c>
      <c r="Q43" s="1">
        <v>-23</v>
      </c>
      <c r="R43" s="1">
        <v>-36</v>
      </c>
      <c r="S43" s="1">
        <v>729</v>
      </c>
      <c r="T43" s="1">
        <v>-57</v>
      </c>
      <c r="U43" s="1">
        <v>613</v>
      </c>
      <c r="V43" s="1">
        <v>-37</v>
      </c>
      <c r="W43" s="1">
        <v>186</v>
      </c>
      <c r="X43" s="1">
        <v>84</v>
      </c>
      <c r="Y43" s="1">
        <v>745</v>
      </c>
      <c r="Z43" s="1">
        <v>978</v>
      </c>
      <c r="AA43" s="1">
        <v>-33</v>
      </c>
      <c r="AB43" s="1">
        <v>9</v>
      </c>
      <c r="AC43" s="1">
        <v>13</v>
      </c>
      <c r="AD43" s="1">
        <v>28</v>
      </c>
      <c r="AE43" s="1">
        <v>17</v>
      </c>
      <c r="AF43" s="1">
        <v>-3</v>
      </c>
      <c r="AG43" s="1">
        <v>-11</v>
      </c>
      <c r="AH43" s="1">
        <v>-504</v>
      </c>
      <c r="AI43" s="1">
        <v>-3</v>
      </c>
      <c r="AJ43" s="1">
        <v>-521</v>
      </c>
      <c r="AK43" s="1">
        <v>-40</v>
      </c>
      <c r="AL43" s="1">
        <v>2</v>
      </c>
      <c r="AM43" s="1">
        <v>-600</v>
      </c>
      <c r="AN43" s="1">
        <v>-14</v>
      </c>
      <c r="AO43" s="1">
        <v>-652</v>
      </c>
      <c r="AP43" s="1">
        <v>-54</v>
      </c>
      <c r="AQ43" s="1">
        <v>43</v>
      </c>
      <c r="AR43" s="1">
        <v>-59</v>
      </c>
      <c r="AS43" s="1">
        <v>49</v>
      </c>
      <c r="AT43" s="1">
        <v>-21</v>
      </c>
      <c r="AU43" s="1">
        <v>1</v>
      </c>
      <c r="AV43" s="1">
        <v>-53</v>
      </c>
      <c r="AW43" s="1">
        <v>3</v>
      </c>
      <c r="AX43" s="1">
        <v>-3</v>
      </c>
      <c r="AY43" s="1">
        <v>-52</v>
      </c>
      <c r="AZ43" s="1">
        <v>18</v>
      </c>
      <c r="BA43" s="1">
        <v>-22</v>
      </c>
      <c r="BB43" s="1">
        <v>0</v>
      </c>
      <c r="BC43" s="1">
        <v>9</v>
      </c>
      <c r="BD43" s="1">
        <v>5</v>
      </c>
      <c r="BE43" s="1">
        <v>69</v>
      </c>
      <c r="BF43" s="1">
        <v>-112</v>
      </c>
      <c r="BG43" s="1">
        <v>-6</v>
      </c>
      <c r="BH43" s="1">
        <v>2053</v>
      </c>
      <c r="BI43" s="1">
        <f t="shared" si="0"/>
        <v>2004</v>
      </c>
    </row>
    <row r="44" spans="1:61" ht="11.25">
      <c r="A44" s="1" t="s">
        <v>42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f t="shared" si="0"/>
        <v>0</v>
      </c>
    </row>
    <row r="45" spans="1:61" ht="11.25">
      <c r="A45" s="1" t="s">
        <v>43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f t="shared" si="0"/>
        <v>0</v>
      </c>
    </row>
    <row r="46" spans="1:61" ht="11.25">
      <c r="A46" s="1" t="s">
        <v>44</v>
      </c>
      <c r="B46" s="1">
        <v>410</v>
      </c>
      <c r="C46" s="1">
        <v>36</v>
      </c>
      <c r="D46" s="1">
        <v>320</v>
      </c>
      <c r="E46" s="1">
        <v>-332</v>
      </c>
      <c r="F46" s="1">
        <v>434</v>
      </c>
      <c r="G46" s="1">
        <v>-266</v>
      </c>
      <c r="H46" s="1">
        <v>97</v>
      </c>
      <c r="I46" s="1">
        <v>-284</v>
      </c>
      <c r="J46" s="1">
        <v>-93</v>
      </c>
      <c r="K46" s="1">
        <v>-546</v>
      </c>
      <c r="L46" s="1">
        <v>-404</v>
      </c>
      <c r="M46" s="1">
        <v>-888</v>
      </c>
      <c r="N46" s="1">
        <v>33</v>
      </c>
      <c r="O46" s="1">
        <v>24</v>
      </c>
      <c r="P46" s="1">
        <v>-1235</v>
      </c>
      <c r="Q46" s="1">
        <v>95</v>
      </c>
      <c r="R46" s="1">
        <v>-6</v>
      </c>
      <c r="S46" s="1">
        <v>24</v>
      </c>
      <c r="T46" s="1">
        <v>-322</v>
      </c>
      <c r="U46" s="1">
        <v>-209</v>
      </c>
      <c r="V46" s="1">
        <v>222</v>
      </c>
      <c r="W46" s="1">
        <v>-320</v>
      </c>
      <c r="X46" s="1">
        <v>-138</v>
      </c>
      <c r="Y46" s="1">
        <v>-522</v>
      </c>
      <c r="Z46" s="1">
        <v>-758</v>
      </c>
      <c r="AA46" s="1">
        <v>461</v>
      </c>
      <c r="AB46" s="1">
        <v>483</v>
      </c>
      <c r="AC46" s="1">
        <v>-63</v>
      </c>
      <c r="AD46" s="1">
        <v>-849</v>
      </c>
      <c r="AE46" s="1">
        <v>32</v>
      </c>
      <c r="AF46" s="1">
        <v>448</v>
      </c>
      <c r="AG46" s="1">
        <v>-30</v>
      </c>
      <c r="AH46" s="1">
        <v>174</v>
      </c>
      <c r="AI46" s="1">
        <v>-32</v>
      </c>
      <c r="AJ46" s="1">
        <v>560</v>
      </c>
      <c r="AK46" s="1">
        <v>-132</v>
      </c>
      <c r="AL46" s="1">
        <v>-13</v>
      </c>
      <c r="AM46" s="1">
        <v>-109</v>
      </c>
      <c r="AN46" s="1">
        <v>243</v>
      </c>
      <c r="AO46" s="1">
        <v>-11</v>
      </c>
      <c r="AP46" s="1">
        <v>-142</v>
      </c>
      <c r="AQ46" s="1">
        <v>-275</v>
      </c>
      <c r="AR46" s="1">
        <v>-79</v>
      </c>
      <c r="AS46" s="1">
        <v>-424</v>
      </c>
      <c r="AT46" s="1">
        <v>-920</v>
      </c>
      <c r="AU46" s="1">
        <v>334</v>
      </c>
      <c r="AV46" s="1">
        <v>-550</v>
      </c>
      <c r="AW46" s="1">
        <v>94</v>
      </c>
      <c r="AX46" s="1">
        <v>131</v>
      </c>
      <c r="AY46" s="1">
        <v>9</v>
      </c>
      <c r="AZ46" s="1">
        <v>-420</v>
      </c>
      <c r="BA46" s="1">
        <v>-624</v>
      </c>
      <c r="BB46" s="1">
        <v>442</v>
      </c>
      <c r="BC46" s="1">
        <v>288</v>
      </c>
      <c r="BD46" s="1">
        <v>-314</v>
      </c>
      <c r="BE46" s="1">
        <v>235</v>
      </c>
      <c r="BF46" s="1">
        <v>-175</v>
      </c>
      <c r="BG46" s="1">
        <v>262</v>
      </c>
      <c r="BH46" s="1">
        <v>-111</v>
      </c>
      <c r="BI46" s="1">
        <f t="shared" si="0"/>
        <v>211</v>
      </c>
    </row>
    <row r="47" spans="1:61" ht="11.25">
      <c r="A47" s="1" t="s">
        <v>45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f t="shared" si="0"/>
        <v>0</v>
      </c>
    </row>
    <row r="48" spans="1:61" ht="11.25">
      <c r="A48" s="1" t="s">
        <v>46</v>
      </c>
      <c r="B48" s="1">
        <v>0</v>
      </c>
      <c r="C48" s="1">
        <v>11</v>
      </c>
      <c r="D48" s="1">
        <v>0</v>
      </c>
      <c r="E48" s="1">
        <v>0</v>
      </c>
      <c r="F48" s="1">
        <v>11</v>
      </c>
      <c r="G48" s="1">
        <v>2</v>
      </c>
      <c r="H48" s="1">
        <v>1</v>
      </c>
      <c r="I48" s="1">
        <v>0</v>
      </c>
      <c r="J48" s="1">
        <v>0</v>
      </c>
      <c r="K48" s="1">
        <v>3</v>
      </c>
      <c r="L48" s="1">
        <v>0</v>
      </c>
      <c r="M48" s="1">
        <v>-1</v>
      </c>
      <c r="N48" s="1">
        <v>-1</v>
      </c>
      <c r="O48" s="1">
        <v>0</v>
      </c>
      <c r="P48" s="1">
        <v>-2</v>
      </c>
      <c r="Q48" s="1">
        <v>0</v>
      </c>
      <c r="R48" s="1">
        <v>2</v>
      </c>
      <c r="S48" s="1">
        <v>-1</v>
      </c>
      <c r="T48" s="1">
        <v>0</v>
      </c>
      <c r="U48" s="1">
        <v>1</v>
      </c>
      <c r="V48" s="1">
        <v>1</v>
      </c>
      <c r="W48" s="1">
        <v>-1</v>
      </c>
      <c r="X48" s="1">
        <v>-1</v>
      </c>
      <c r="Y48" s="1">
        <v>1</v>
      </c>
      <c r="Z48" s="1">
        <v>0</v>
      </c>
      <c r="AA48" s="1">
        <v>5</v>
      </c>
      <c r="AB48" s="1">
        <v>1</v>
      </c>
      <c r="AC48" s="1">
        <v>2</v>
      </c>
      <c r="AD48" s="1">
        <v>-3</v>
      </c>
      <c r="AE48" s="1">
        <v>5</v>
      </c>
      <c r="AF48" s="1">
        <v>-1</v>
      </c>
      <c r="AG48" s="1">
        <v>3</v>
      </c>
      <c r="AH48" s="1">
        <v>3</v>
      </c>
      <c r="AI48" s="1">
        <v>3</v>
      </c>
      <c r="AJ48" s="1">
        <v>8</v>
      </c>
      <c r="AK48" s="1">
        <v>-3</v>
      </c>
      <c r="AL48" s="1">
        <v>-1</v>
      </c>
      <c r="AM48" s="1">
        <v>0</v>
      </c>
      <c r="AN48" s="1">
        <v>-2</v>
      </c>
      <c r="AO48" s="1">
        <v>-6</v>
      </c>
      <c r="AP48" s="1">
        <v>1</v>
      </c>
      <c r="AQ48" s="1">
        <v>-2</v>
      </c>
      <c r="AR48" s="1">
        <v>-3</v>
      </c>
      <c r="AS48" s="1">
        <v>1</v>
      </c>
      <c r="AT48" s="1">
        <v>-3</v>
      </c>
      <c r="AU48" s="1">
        <v>1</v>
      </c>
      <c r="AV48" s="1">
        <v>0</v>
      </c>
      <c r="AW48" s="1">
        <v>-2</v>
      </c>
      <c r="AX48" s="1">
        <v>4</v>
      </c>
      <c r="AY48" s="1">
        <v>3</v>
      </c>
      <c r="AZ48" s="1">
        <v>4</v>
      </c>
      <c r="BA48" s="1">
        <v>-2</v>
      </c>
      <c r="BB48" s="1">
        <v>-3</v>
      </c>
      <c r="BC48" s="1">
        <v>-1</v>
      </c>
      <c r="BD48" s="1">
        <v>-2</v>
      </c>
      <c r="BE48" s="1">
        <v>2</v>
      </c>
      <c r="BF48" s="1">
        <v>-1</v>
      </c>
      <c r="BG48" s="1">
        <v>1</v>
      </c>
      <c r="BH48" s="1">
        <v>3</v>
      </c>
      <c r="BI48" s="1">
        <f t="shared" si="0"/>
        <v>5</v>
      </c>
    </row>
    <row r="49" spans="1:61" ht="11.25">
      <c r="A49" s="1" t="s">
        <v>47</v>
      </c>
      <c r="B49" s="1">
        <v>463</v>
      </c>
      <c r="C49" s="1">
        <v>149</v>
      </c>
      <c r="D49" s="1">
        <v>310</v>
      </c>
      <c r="E49" s="1">
        <v>-297</v>
      </c>
      <c r="F49" s="1">
        <v>625</v>
      </c>
      <c r="G49" s="1">
        <v>-83</v>
      </c>
      <c r="H49" s="1">
        <v>183</v>
      </c>
      <c r="I49" s="1">
        <v>-179</v>
      </c>
      <c r="J49" s="1">
        <v>-18</v>
      </c>
      <c r="K49" s="1">
        <v>-97</v>
      </c>
      <c r="L49" s="1">
        <v>-381</v>
      </c>
      <c r="M49" s="1">
        <v>-736</v>
      </c>
      <c r="N49" s="1">
        <v>70</v>
      </c>
      <c r="O49" s="1">
        <v>178</v>
      </c>
      <c r="P49" s="1">
        <v>-869</v>
      </c>
      <c r="Q49" s="1">
        <v>184</v>
      </c>
      <c r="R49" s="1">
        <v>59</v>
      </c>
      <c r="S49" s="1">
        <v>53</v>
      </c>
      <c r="T49" s="1">
        <v>-273</v>
      </c>
      <c r="U49" s="1">
        <v>23</v>
      </c>
      <c r="V49" s="1">
        <v>241</v>
      </c>
      <c r="W49" s="1">
        <v>-216</v>
      </c>
      <c r="X49" s="1">
        <v>-153</v>
      </c>
      <c r="Y49" s="1">
        <v>-508</v>
      </c>
      <c r="Z49" s="1">
        <v>-636</v>
      </c>
      <c r="AA49" s="1">
        <v>387</v>
      </c>
      <c r="AB49" s="1">
        <v>649</v>
      </c>
      <c r="AC49" s="1">
        <v>192</v>
      </c>
      <c r="AD49" s="1">
        <v>-703</v>
      </c>
      <c r="AE49" s="1">
        <v>525</v>
      </c>
      <c r="AF49" s="1">
        <v>457</v>
      </c>
      <c r="AG49" s="1">
        <v>-224</v>
      </c>
      <c r="AH49" s="1">
        <v>93</v>
      </c>
      <c r="AI49" s="1">
        <v>20</v>
      </c>
      <c r="AJ49" s="1">
        <v>346</v>
      </c>
      <c r="AK49" s="1">
        <v>61</v>
      </c>
      <c r="AL49" s="1">
        <v>94</v>
      </c>
      <c r="AM49" s="1">
        <v>1</v>
      </c>
      <c r="AN49" s="1">
        <v>230</v>
      </c>
      <c r="AO49" s="1">
        <v>386</v>
      </c>
      <c r="AP49" s="1">
        <v>-160</v>
      </c>
      <c r="AQ49" s="1">
        <v>-137</v>
      </c>
      <c r="AR49" s="1">
        <v>314</v>
      </c>
      <c r="AS49" s="1">
        <v>-80</v>
      </c>
      <c r="AT49" s="1">
        <v>-63</v>
      </c>
      <c r="AU49" s="1">
        <v>200</v>
      </c>
      <c r="AV49" s="1">
        <v>-224</v>
      </c>
      <c r="AW49" s="1">
        <v>-60</v>
      </c>
      <c r="AX49" s="1">
        <v>-7</v>
      </c>
      <c r="AY49" s="1">
        <v>-91</v>
      </c>
      <c r="AZ49" s="1">
        <v>-285</v>
      </c>
      <c r="BA49" s="1">
        <v>-418</v>
      </c>
      <c r="BB49" s="1">
        <v>453</v>
      </c>
      <c r="BC49" s="1">
        <v>124</v>
      </c>
      <c r="BD49" s="1">
        <v>-126</v>
      </c>
      <c r="BE49" s="1">
        <v>212</v>
      </c>
      <c r="BF49" s="1">
        <v>-298</v>
      </c>
      <c r="BG49" s="1">
        <v>195</v>
      </c>
      <c r="BH49" s="1">
        <v>-101</v>
      </c>
      <c r="BI49" s="1">
        <f t="shared" si="0"/>
        <v>8</v>
      </c>
    </row>
    <row r="50" spans="1:61" ht="11.25">
      <c r="A50" s="1" t="s">
        <v>48</v>
      </c>
      <c r="B50" s="1">
        <v>-53</v>
      </c>
      <c r="C50" s="1">
        <v>-124</v>
      </c>
      <c r="D50" s="1">
        <v>10</v>
      </c>
      <c r="E50" s="1">
        <v>-35</v>
      </c>
      <c r="F50" s="1">
        <v>-202</v>
      </c>
      <c r="G50" s="1">
        <v>-185</v>
      </c>
      <c r="H50" s="1">
        <v>-87</v>
      </c>
      <c r="I50" s="1">
        <v>-105</v>
      </c>
      <c r="J50" s="1">
        <v>-75</v>
      </c>
      <c r="K50" s="1">
        <v>-452</v>
      </c>
      <c r="L50" s="1">
        <v>-23</v>
      </c>
      <c r="M50" s="1">
        <v>-151</v>
      </c>
      <c r="N50" s="1">
        <v>-36</v>
      </c>
      <c r="O50" s="1">
        <v>-154</v>
      </c>
      <c r="P50" s="1">
        <v>-364</v>
      </c>
      <c r="Q50" s="1">
        <v>-89</v>
      </c>
      <c r="R50" s="1">
        <v>-67</v>
      </c>
      <c r="S50" s="1">
        <v>-28</v>
      </c>
      <c r="T50" s="1">
        <v>-49</v>
      </c>
      <c r="U50" s="1">
        <v>-233</v>
      </c>
      <c r="V50" s="1">
        <v>-20</v>
      </c>
      <c r="W50" s="1">
        <v>-103</v>
      </c>
      <c r="X50" s="1">
        <v>16</v>
      </c>
      <c r="Y50" s="1">
        <v>-15</v>
      </c>
      <c r="Z50" s="1">
        <v>-122</v>
      </c>
      <c r="AA50" s="1">
        <v>69</v>
      </c>
      <c r="AB50" s="1">
        <v>-167</v>
      </c>
      <c r="AC50" s="1">
        <v>-257</v>
      </c>
      <c r="AD50" s="1">
        <v>-143</v>
      </c>
      <c r="AE50" s="1">
        <v>-498</v>
      </c>
      <c r="AF50" s="1">
        <v>-8</v>
      </c>
      <c r="AG50" s="1">
        <v>191</v>
      </c>
      <c r="AH50" s="1">
        <v>78</v>
      </c>
      <c r="AI50" s="1">
        <v>-55</v>
      </c>
      <c r="AJ50" s="1">
        <v>206</v>
      </c>
      <c r="AK50" s="1">
        <v>-190</v>
      </c>
      <c r="AL50" s="1">
        <v>-106</v>
      </c>
      <c r="AM50" s="1">
        <v>-110</v>
      </c>
      <c r="AN50" s="1">
        <v>15</v>
      </c>
      <c r="AO50" s="1">
        <v>-391</v>
      </c>
      <c r="AP50" s="1">
        <v>17</v>
      </c>
      <c r="AQ50" s="1">
        <v>-136</v>
      </c>
      <c r="AR50" s="1">
        <v>-390</v>
      </c>
      <c r="AS50" s="1">
        <v>-345</v>
      </c>
      <c r="AT50" s="1">
        <v>-854</v>
      </c>
      <c r="AU50" s="1">
        <v>133</v>
      </c>
      <c r="AV50" s="1">
        <v>-326</v>
      </c>
      <c r="AW50" s="1">
        <v>156</v>
      </c>
      <c r="AX50" s="1">
        <v>134</v>
      </c>
      <c r="AY50" s="1">
        <v>97</v>
      </c>
      <c r="AZ50" s="1">
        <v>-139</v>
      </c>
      <c r="BA50" s="1">
        <v>-204</v>
      </c>
      <c r="BB50" s="1">
        <v>-8</v>
      </c>
      <c r="BC50" s="1">
        <v>165</v>
      </c>
      <c r="BD50" s="1">
        <v>-186</v>
      </c>
      <c r="BE50" s="1">
        <v>21</v>
      </c>
      <c r="BF50" s="1">
        <v>124</v>
      </c>
      <c r="BG50" s="1">
        <v>66</v>
      </c>
      <c r="BH50" s="1">
        <v>-13</v>
      </c>
      <c r="BI50" s="1">
        <f t="shared" si="0"/>
        <v>198</v>
      </c>
    </row>
    <row r="51" spans="1:61" ht="11.25">
      <c r="A51" s="1" t="s">
        <v>49</v>
      </c>
      <c r="B51" s="1">
        <v>-227</v>
      </c>
      <c r="C51" s="1">
        <v>-146</v>
      </c>
      <c r="D51" s="1">
        <v>-961</v>
      </c>
      <c r="E51" s="1">
        <v>-119</v>
      </c>
      <c r="F51" s="1">
        <v>-1453</v>
      </c>
      <c r="G51" s="1">
        <v>-305</v>
      </c>
      <c r="H51" s="1">
        <v>-218</v>
      </c>
      <c r="I51" s="1">
        <v>-1183</v>
      </c>
      <c r="J51" s="1">
        <v>-179</v>
      </c>
      <c r="K51" s="1">
        <v>-1885</v>
      </c>
      <c r="L51" s="1">
        <v>-743</v>
      </c>
      <c r="M51" s="1">
        <v>171</v>
      </c>
      <c r="N51" s="1">
        <v>249</v>
      </c>
      <c r="O51" s="1">
        <v>42</v>
      </c>
      <c r="P51" s="1">
        <v>-281</v>
      </c>
      <c r="Q51" s="1">
        <v>307</v>
      </c>
      <c r="R51" s="1">
        <v>273</v>
      </c>
      <c r="S51" s="1">
        <v>240</v>
      </c>
      <c r="T51" s="1">
        <v>426</v>
      </c>
      <c r="U51" s="1">
        <v>1246</v>
      </c>
      <c r="V51" s="1">
        <v>413</v>
      </c>
      <c r="W51" s="1">
        <v>466</v>
      </c>
      <c r="X51" s="1">
        <v>386</v>
      </c>
      <c r="Y51" s="1">
        <v>1156</v>
      </c>
      <c r="Z51" s="1">
        <v>2421</v>
      </c>
      <c r="AA51" s="1">
        <v>936</v>
      </c>
      <c r="AB51" s="1">
        <v>316</v>
      </c>
      <c r="AC51" s="1">
        <v>347</v>
      </c>
      <c r="AD51" s="1">
        <v>1133</v>
      </c>
      <c r="AE51" s="1">
        <v>2732</v>
      </c>
      <c r="AF51" s="1">
        <v>-44</v>
      </c>
      <c r="AG51" s="1">
        <v>509</v>
      </c>
      <c r="AH51" s="1">
        <v>1148</v>
      </c>
      <c r="AI51" s="1">
        <v>837</v>
      </c>
      <c r="AJ51" s="1">
        <v>2450</v>
      </c>
      <c r="AK51" s="1">
        <v>1973</v>
      </c>
      <c r="AL51" s="1">
        <v>-56</v>
      </c>
      <c r="AM51" s="1">
        <v>38</v>
      </c>
      <c r="AN51" s="1">
        <v>1143</v>
      </c>
      <c r="AO51" s="1">
        <v>3098</v>
      </c>
      <c r="AP51" s="1">
        <v>393</v>
      </c>
      <c r="AQ51" s="1">
        <v>-31</v>
      </c>
      <c r="AR51" s="1">
        <v>507</v>
      </c>
      <c r="AS51" s="1">
        <v>223</v>
      </c>
      <c r="AT51" s="1">
        <v>1092</v>
      </c>
      <c r="AU51" s="1">
        <v>82</v>
      </c>
      <c r="AV51" s="1">
        <v>79</v>
      </c>
      <c r="AW51" s="1">
        <v>-17</v>
      </c>
      <c r="AX51" s="1">
        <v>527</v>
      </c>
      <c r="AY51" s="1">
        <v>671</v>
      </c>
      <c r="AZ51" s="1">
        <v>-197</v>
      </c>
      <c r="BA51" s="1">
        <v>54</v>
      </c>
      <c r="BB51" s="1">
        <v>-252</v>
      </c>
      <c r="BC51" s="1">
        <v>-26</v>
      </c>
      <c r="BD51" s="1">
        <v>-421</v>
      </c>
      <c r="BE51" s="1">
        <v>-13</v>
      </c>
      <c r="BF51" s="1">
        <v>-286</v>
      </c>
      <c r="BG51" s="1">
        <v>522</v>
      </c>
      <c r="BH51" s="1">
        <v>787</v>
      </c>
      <c r="BI51" s="1">
        <f t="shared" si="0"/>
        <v>1010</v>
      </c>
    </row>
    <row r="52" spans="1:61" ht="11.25">
      <c r="A52" s="1" t="s">
        <v>45</v>
      </c>
      <c r="B52" s="1">
        <v>-1</v>
      </c>
      <c r="C52" s="1">
        <v>-52</v>
      </c>
      <c r="D52" s="1">
        <v>0</v>
      </c>
      <c r="E52" s="1">
        <v>2</v>
      </c>
      <c r="F52" s="1">
        <v>-51</v>
      </c>
      <c r="G52" s="1">
        <v>-1</v>
      </c>
      <c r="H52" s="1">
        <v>1</v>
      </c>
      <c r="I52" s="1">
        <v>-1</v>
      </c>
      <c r="J52" s="1">
        <v>3</v>
      </c>
      <c r="K52" s="1">
        <v>2</v>
      </c>
      <c r="L52" s="1">
        <v>-16</v>
      </c>
      <c r="M52" s="1">
        <v>0</v>
      </c>
      <c r="N52" s="1">
        <v>-2</v>
      </c>
      <c r="O52" s="1">
        <v>13</v>
      </c>
      <c r="P52" s="1">
        <v>-5</v>
      </c>
      <c r="Q52" s="1">
        <v>-2</v>
      </c>
      <c r="R52" s="1">
        <v>-1</v>
      </c>
      <c r="S52" s="1">
        <v>1</v>
      </c>
      <c r="T52" s="1">
        <v>2</v>
      </c>
      <c r="U52" s="1">
        <v>0</v>
      </c>
      <c r="V52" s="1">
        <v>0</v>
      </c>
      <c r="W52" s="1">
        <v>-1</v>
      </c>
      <c r="X52" s="1">
        <v>0</v>
      </c>
      <c r="Y52" s="1">
        <v>0</v>
      </c>
      <c r="Z52" s="1">
        <v>-1</v>
      </c>
      <c r="AA52" s="1">
        <v>0</v>
      </c>
      <c r="AB52" s="1">
        <v>-10</v>
      </c>
      <c r="AC52" s="1">
        <v>0</v>
      </c>
      <c r="AD52" s="1">
        <v>500</v>
      </c>
      <c r="AE52" s="1">
        <v>490</v>
      </c>
      <c r="AF52" s="1">
        <v>0</v>
      </c>
      <c r="AG52" s="1">
        <v>0</v>
      </c>
      <c r="AH52" s="1">
        <v>-1</v>
      </c>
      <c r="AI52" s="1">
        <v>0</v>
      </c>
      <c r="AJ52" s="1">
        <v>-1</v>
      </c>
      <c r="AK52" s="1">
        <v>1245</v>
      </c>
      <c r="AL52" s="1">
        <v>0</v>
      </c>
      <c r="AM52" s="1">
        <v>0</v>
      </c>
      <c r="AN52" s="1">
        <v>12</v>
      </c>
      <c r="AO52" s="1">
        <v>1257</v>
      </c>
      <c r="AP52" s="1">
        <v>-11</v>
      </c>
      <c r="AQ52" s="1">
        <v>0</v>
      </c>
      <c r="AR52" s="1">
        <v>1</v>
      </c>
      <c r="AS52" s="1">
        <v>0</v>
      </c>
      <c r="AT52" s="1">
        <v>-10</v>
      </c>
      <c r="AU52" s="1">
        <v>-8</v>
      </c>
      <c r="AV52" s="1">
        <v>1</v>
      </c>
      <c r="AW52" s="1">
        <v>2</v>
      </c>
      <c r="AX52" s="1">
        <v>-100</v>
      </c>
      <c r="AY52" s="1">
        <v>-105</v>
      </c>
      <c r="AZ52" s="1">
        <v>0</v>
      </c>
      <c r="BA52" s="1">
        <v>-2</v>
      </c>
      <c r="BB52" s="1">
        <v>-3</v>
      </c>
      <c r="BC52" s="1">
        <v>715</v>
      </c>
      <c r="BD52" s="1">
        <v>710</v>
      </c>
      <c r="BE52" s="1">
        <v>245</v>
      </c>
      <c r="BF52" s="1">
        <v>1</v>
      </c>
      <c r="BG52" s="1">
        <v>0</v>
      </c>
      <c r="BH52" s="1">
        <v>-100</v>
      </c>
      <c r="BI52" s="1">
        <f t="shared" si="0"/>
        <v>146</v>
      </c>
    </row>
    <row r="53" spans="1:61" ht="11.25">
      <c r="A53" s="1" t="s">
        <v>46</v>
      </c>
      <c r="B53" s="1">
        <v>31</v>
      </c>
      <c r="C53" s="1">
        <v>-148</v>
      </c>
      <c r="D53" s="1">
        <v>-1219</v>
      </c>
      <c r="E53" s="1">
        <v>-83</v>
      </c>
      <c r="F53" s="1">
        <v>-1419</v>
      </c>
      <c r="G53" s="1">
        <v>-79</v>
      </c>
      <c r="H53" s="1">
        <v>-192</v>
      </c>
      <c r="I53" s="1">
        <v>-1268</v>
      </c>
      <c r="J53" s="1">
        <v>-253</v>
      </c>
      <c r="K53" s="1">
        <v>-1792</v>
      </c>
      <c r="L53" s="1">
        <v>-208</v>
      </c>
      <c r="M53" s="1">
        <v>393</v>
      </c>
      <c r="N53" s="1">
        <v>326</v>
      </c>
      <c r="O53" s="1">
        <v>63</v>
      </c>
      <c r="P53" s="1">
        <v>574</v>
      </c>
      <c r="Q53" s="1">
        <v>154</v>
      </c>
      <c r="R53" s="1">
        <v>118</v>
      </c>
      <c r="S53" s="1">
        <v>40</v>
      </c>
      <c r="T53" s="1">
        <v>457</v>
      </c>
      <c r="U53" s="1">
        <v>769</v>
      </c>
      <c r="V53" s="1">
        <v>234</v>
      </c>
      <c r="W53" s="1">
        <v>190</v>
      </c>
      <c r="X53" s="1">
        <v>61</v>
      </c>
      <c r="Y53" s="1">
        <v>823</v>
      </c>
      <c r="Z53" s="1">
        <v>1308</v>
      </c>
      <c r="AA53" s="1">
        <v>531</v>
      </c>
      <c r="AB53" s="1">
        <v>352</v>
      </c>
      <c r="AC53" s="1">
        <v>184</v>
      </c>
      <c r="AD53" s="1">
        <v>694</v>
      </c>
      <c r="AE53" s="1">
        <v>1761</v>
      </c>
      <c r="AF53" s="1">
        <v>5</v>
      </c>
      <c r="AG53" s="1">
        <v>196</v>
      </c>
      <c r="AH53" s="1">
        <v>1087</v>
      </c>
      <c r="AI53" s="1">
        <v>660</v>
      </c>
      <c r="AJ53" s="1">
        <v>1948</v>
      </c>
      <c r="AK53" s="1">
        <v>839</v>
      </c>
      <c r="AL53" s="1">
        <v>100</v>
      </c>
      <c r="AM53" s="1">
        <v>137</v>
      </c>
      <c r="AN53" s="1">
        <v>885</v>
      </c>
      <c r="AO53" s="1">
        <v>1961</v>
      </c>
      <c r="AP53" s="1">
        <v>162</v>
      </c>
      <c r="AQ53" s="1">
        <v>-225</v>
      </c>
      <c r="AR53" s="1">
        <v>333</v>
      </c>
      <c r="AS53" s="1">
        <v>28</v>
      </c>
      <c r="AT53" s="1">
        <v>298</v>
      </c>
      <c r="AU53" s="1">
        <v>-48</v>
      </c>
      <c r="AV53" s="1">
        <v>305</v>
      </c>
      <c r="AW53" s="1">
        <v>-37</v>
      </c>
      <c r="AX53" s="1">
        <v>778</v>
      </c>
      <c r="AY53" s="1">
        <v>998</v>
      </c>
      <c r="AZ53" s="1">
        <v>17</v>
      </c>
      <c r="BA53" s="1">
        <v>312</v>
      </c>
      <c r="BB53" s="1">
        <v>-172</v>
      </c>
      <c r="BC53" s="1">
        <v>91</v>
      </c>
      <c r="BD53" s="1">
        <v>248</v>
      </c>
      <c r="BE53" s="1">
        <v>-185</v>
      </c>
      <c r="BF53" s="1">
        <v>158</v>
      </c>
      <c r="BG53" s="1">
        <v>32</v>
      </c>
      <c r="BH53" s="1">
        <v>1605</v>
      </c>
      <c r="BI53" s="1">
        <f t="shared" si="0"/>
        <v>1610</v>
      </c>
    </row>
    <row r="54" spans="1:61" ht="11.25">
      <c r="A54" s="9" t="s">
        <v>50</v>
      </c>
      <c r="B54" s="1">
        <v>489</v>
      </c>
      <c r="C54" s="1">
        <v>371</v>
      </c>
      <c r="D54" s="1">
        <v>201</v>
      </c>
      <c r="E54" s="1">
        <v>328</v>
      </c>
      <c r="F54" s="1">
        <v>1389</v>
      </c>
      <c r="G54" s="1">
        <v>242</v>
      </c>
      <c r="H54" s="1">
        <v>251</v>
      </c>
      <c r="I54" s="1">
        <v>93</v>
      </c>
      <c r="J54" s="1">
        <v>392</v>
      </c>
      <c r="K54" s="1">
        <v>978</v>
      </c>
      <c r="L54" s="1">
        <v>563</v>
      </c>
      <c r="M54" s="1">
        <v>743</v>
      </c>
      <c r="N54" s="1">
        <v>518</v>
      </c>
      <c r="O54" s="1">
        <v>339</v>
      </c>
      <c r="P54" s="1">
        <v>2163</v>
      </c>
      <c r="Q54" s="1">
        <v>570</v>
      </c>
      <c r="R54" s="1">
        <v>511</v>
      </c>
      <c r="S54" s="1">
        <v>409</v>
      </c>
      <c r="T54" s="1">
        <v>748</v>
      </c>
      <c r="U54" s="1">
        <v>2238</v>
      </c>
      <c r="V54" s="1">
        <v>676</v>
      </c>
      <c r="W54" s="1">
        <v>563</v>
      </c>
      <c r="X54" s="1">
        <v>313</v>
      </c>
      <c r="Y54" s="1">
        <v>1117</v>
      </c>
      <c r="Z54" s="1">
        <v>2669</v>
      </c>
      <c r="AA54" s="1">
        <v>872</v>
      </c>
      <c r="AB54" s="1">
        <v>725</v>
      </c>
      <c r="AC54" s="1">
        <v>474</v>
      </c>
      <c r="AD54" s="1">
        <v>983</v>
      </c>
      <c r="AE54" s="1">
        <v>3054</v>
      </c>
      <c r="AF54" s="1">
        <v>715</v>
      </c>
      <c r="AG54" s="1">
        <v>1011</v>
      </c>
      <c r="AH54" s="1">
        <v>883</v>
      </c>
      <c r="AI54" s="1">
        <v>1081</v>
      </c>
      <c r="AJ54" s="1">
        <v>3690</v>
      </c>
      <c r="AK54" s="1">
        <v>1369</v>
      </c>
      <c r="AL54" s="1">
        <v>890</v>
      </c>
      <c r="AM54" s="1">
        <v>559</v>
      </c>
      <c r="AN54" s="1">
        <v>1316</v>
      </c>
      <c r="AO54" s="1">
        <v>4134</v>
      </c>
      <c r="AP54" s="1">
        <v>622</v>
      </c>
      <c r="AQ54" s="1">
        <v>276</v>
      </c>
      <c r="AR54" s="1">
        <v>643</v>
      </c>
      <c r="AS54" s="1">
        <v>836</v>
      </c>
      <c r="AT54" s="1">
        <v>2377</v>
      </c>
      <c r="AU54" s="1">
        <v>371</v>
      </c>
      <c r="AV54" s="1">
        <v>647</v>
      </c>
      <c r="AW54" s="1">
        <v>322</v>
      </c>
      <c r="AX54" s="1">
        <v>1293</v>
      </c>
      <c r="AY54" s="1">
        <v>2633</v>
      </c>
      <c r="AZ54" s="1">
        <v>398</v>
      </c>
      <c r="BA54" s="1">
        <v>1008</v>
      </c>
      <c r="BB54" s="1">
        <v>499</v>
      </c>
      <c r="BC54" s="1">
        <v>625</v>
      </c>
      <c r="BD54" s="1">
        <v>2530</v>
      </c>
      <c r="BE54" s="1">
        <v>591</v>
      </c>
      <c r="BF54" s="1">
        <v>750</v>
      </c>
      <c r="BG54" s="1">
        <v>670</v>
      </c>
      <c r="BH54" s="1">
        <v>2338</v>
      </c>
      <c r="BI54" s="1">
        <f t="shared" si="0"/>
        <v>4349</v>
      </c>
    </row>
    <row r="55" spans="1:61" ht="11.25">
      <c r="A55" s="7" t="s">
        <v>51</v>
      </c>
      <c r="B55" s="1">
        <v>462</v>
      </c>
      <c r="C55" s="1">
        <v>293</v>
      </c>
      <c r="D55" s="1">
        <v>146</v>
      </c>
      <c r="E55" s="1">
        <v>301</v>
      </c>
      <c r="F55" s="1">
        <v>1202</v>
      </c>
      <c r="G55" s="1">
        <v>242</v>
      </c>
      <c r="H55" s="1">
        <v>243</v>
      </c>
      <c r="I55" s="1">
        <v>93</v>
      </c>
      <c r="J55" s="1">
        <v>392</v>
      </c>
      <c r="K55" s="1">
        <v>970</v>
      </c>
      <c r="L55" s="1">
        <v>466</v>
      </c>
      <c r="M55" s="1">
        <v>743</v>
      </c>
      <c r="N55" s="1">
        <v>381</v>
      </c>
      <c r="O55" s="1">
        <v>302</v>
      </c>
      <c r="P55" s="1">
        <v>1892</v>
      </c>
      <c r="Q55" s="1">
        <v>407</v>
      </c>
      <c r="R55" s="1">
        <v>505</v>
      </c>
      <c r="S55" s="1">
        <v>409</v>
      </c>
      <c r="T55" s="1">
        <v>748</v>
      </c>
      <c r="U55" s="1">
        <v>2069</v>
      </c>
      <c r="V55" s="1">
        <v>451</v>
      </c>
      <c r="W55" s="1">
        <v>563</v>
      </c>
      <c r="X55" s="1">
        <v>313</v>
      </c>
      <c r="Y55" s="1">
        <v>1117</v>
      </c>
      <c r="Z55" s="1">
        <v>2444</v>
      </c>
      <c r="AA55" s="1">
        <v>710</v>
      </c>
      <c r="AB55" s="1">
        <v>287</v>
      </c>
      <c r="AC55" s="1">
        <v>474</v>
      </c>
      <c r="AD55" s="1">
        <v>883</v>
      </c>
      <c r="AE55" s="1">
        <v>2354</v>
      </c>
      <c r="AF55" s="1">
        <v>715</v>
      </c>
      <c r="AG55" s="1">
        <v>410</v>
      </c>
      <c r="AH55" s="1">
        <v>795</v>
      </c>
      <c r="AI55" s="1">
        <v>1036</v>
      </c>
      <c r="AJ55" s="1">
        <v>2956</v>
      </c>
      <c r="AK55" s="1">
        <v>1369</v>
      </c>
      <c r="AL55" s="1">
        <v>890</v>
      </c>
      <c r="AM55" s="1">
        <v>237</v>
      </c>
      <c r="AN55" s="1">
        <v>1068</v>
      </c>
      <c r="AO55" s="1">
        <v>3564</v>
      </c>
      <c r="AP55" s="1">
        <v>622</v>
      </c>
      <c r="AQ55" s="1">
        <v>276</v>
      </c>
      <c r="AR55" s="1">
        <v>643</v>
      </c>
      <c r="AS55" s="1">
        <v>836</v>
      </c>
      <c r="AT55" s="1">
        <v>2377</v>
      </c>
      <c r="AU55" s="1">
        <v>371</v>
      </c>
      <c r="AV55" s="1">
        <v>647</v>
      </c>
      <c r="AW55" s="1">
        <v>322</v>
      </c>
      <c r="AX55" s="1">
        <v>1293</v>
      </c>
      <c r="AY55" s="1">
        <v>2633</v>
      </c>
      <c r="AZ55" s="1">
        <v>398</v>
      </c>
      <c r="BA55" s="1">
        <v>752</v>
      </c>
      <c r="BB55" s="1">
        <v>499</v>
      </c>
      <c r="BC55" s="1">
        <v>625</v>
      </c>
      <c r="BD55" s="1">
        <v>2274</v>
      </c>
      <c r="BE55" s="1">
        <v>458</v>
      </c>
      <c r="BF55" s="1">
        <v>513</v>
      </c>
      <c r="BG55" s="1">
        <v>447</v>
      </c>
      <c r="BH55" s="1">
        <v>2199</v>
      </c>
      <c r="BI55" s="1">
        <f t="shared" si="0"/>
        <v>3617</v>
      </c>
    </row>
    <row r="56" spans="1:61" ht="11.25">
      <c r="A56" s="10" t="s">
        <v>52</v>
      </c>
      <c r="B56" s="1">
        <v>132</v>
      </c>
      <c r="C56" s="1">
        <v>116</v>
      </c>
      <c r="D56" s="1">
        <v>125</v>
      </c>
      <c r="E56" s="1">
        <v>198</v>
      </c>
      <c r="F56" s="1">
        <v>571</v>
      </c>
      <c r="G56" s="1">
        <v>116</v>
      </c>
      <c r="H56" s="1">
        <v>125</v>
      </c>
      <c r="I56" s="1">
        <v>93</v>
      </c>
      <c r="J56" s="1">
        <v>100</v>
      </c>
      <c r="K56" s="1">
        <v>434</v>
      </c>
      <c r="L56" s="1">
        <v>125</v>
      </c>
      <c r="M56" s="1">
        <v>222</v>
      </c>
      <c r="N56" s="1">
        <v>81</v>
      </c>
      <c r="O56" s="1">
        <v>163</v>
      </c>
      <c r="P56" s="1">
        <v>591</v>
      </c>
      <c r="Q56" s="1">
        <v>161</v>
      </c>
      <c r="R56" s="1">
        <v>160</v>
      </c>
      <c r="S56" s="1">
        <v>172</v>
      </c>
      <c r="T56" s="1">
        <v>203</v>
      </c>
      <c r="U56" s="1">
        <v>696</v>
      </c>
      <c r="V56" s="1">
        <v>240</v>
      </c>
      <c r="W56" s="1">
        <v>202</v>
      </c>
      <c r="X56" s="1">
        <v>193</v>
      </c>
      <c r="Y56" s="1">
        <v>286</v>
      </c>
      <c r="Z56" s="1">
        <v>921</v>
      </c>
      <c r="AA56" s="1">
        <v>363</v>
      </c>
      <c r="AB56" s="1">
        <v>241</v>
      </c>
      <c r="AC56" s="1">
        <v>224</v>
      </c>
      <c r="AD56" s="1">
        <v>422</v>
      </c>
      <c r="AE56" s="1">
        <v>1250</v>
      </c>
      <c r="AF56" s="1">
        <v>222</v>
      </c>
      <c r="AG56" s="1">
        <v>187</v>
      </c>
      <c r="AH56" s="1">
        <v>162</v>
      </c>
      <c r="AI56" s="1">
        <v>270</v>
      </c>
      <c r="AJ56" s="1">
        <v>841</v>
      </c>
      <c r="AK56" s="1">
        <v>208</v>
      </c>
      <c r="AL56" s="1">
        <v>296</v>
      </c>
      <c r="AM56" s="1">
        <v>220</v>
      </c>
      <c r="AN56" s="1">
        <v>324</v>
      </c>
      <c r="AO56" s="1">
        <v>1048</v>
      </c>
      <c r="AP56" s="1">
        <v>152</v>
      </c>
      <c r="AQ56" s="1">
        <v>272</v>
      </c>
      <c r="AR56" s="1">
        <v>224</v>
      </c>
      <c r="AS56" s="1">
        <v>277</v>
      </c>
      <c r="AT56" s="1">
        <v>925</v>
      </c>
      <c r="AU56" s="1">
        <v>294</v>
      </c>
      <c r="AV56" s="1">
        <v>641</v>
      </c>
      <c r="AW56" s="1">
        <v>322</v>
      </c>
      <c r="AX56" s="1">
        <v>524</v>
      </c>
      <c r="AY56" s="1">
        <v>1781</v>
      </c>
      <c r="AZ56" s="1">
        <v>364</v>
      </c>
      <c r="BA56" s="1">
        <v>700</v>
      </c>
      <c r="BB56" s="1">
        <v>490</v>
      </c>
      <c r="BC56" s="1">
        <v>582</v>
      </c>
      <c r="BD56" s="1">
        <v>2136</v>
      </c>
      <c r="BE56" s="1">
        <v>440</v>
      </c>
      <c r="BF56" s="1">
        <v>471</v>
      </c>
      <c r="BG56" s="1">
        <v>437</v>
      </c>
      <c r="BH56" s="1">
        <v>587</v>
      </c>
      <c r="BI56" s="1">
        <f t="shared" si="0"/>
        <v>1935</v>
      </c>
    </row>
    <row r="57" spans="1:61" ht="11.25">
      <c r="A57" s="10" t="s">
        <v>53</v>
      </c>
      <c r="B57" s="1">
        <v>0</v>
      </c>
      <c r="C57" s="1">
        <v>0</v>
      </c>
      <c r="D57" s="1">
        <v>10</v>
      </c>
      <c r="E57" s="1">
        <v>0</v>
      </c>
      <c r="F57" s="1">
        <v>10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f t="shared" si="0"/>
        <v>0</v>
      </c>
    </row>
    <row r="58" spans="1:61" ht="11.25">
      <c r="A58" s="10" t="s">
        <v>54</v>
      </c>
      <c r="B58" s="1">
        <v>330</v>
      </c>
      <c r="C58" s="1">
        <v>177</v>
      </c>
      <c r="D58" s="1">
        <v>11</v>
      </c>
      <c r="E58" s="1">
        <v>103</v>
      </c>
      <c r="F58" s="1">
        <v>621</v>
      </c>
      <c r="G58" s="1">
        <v>126</v>
      </c>
      <c r="H58" s="1">
        <v>118</v>
      </c>
      <c r="I58" s="1">
        <v>0</v>
      </c>
      <c r="J58" s="1">
        <v>292</v>
      </c>
      <c r="K58" s="1">
        <v>536</v>
      </c>
      <c r="L58" s="1">
        <v>341</v>
      </c>
      <c r="M58" s="1">
        <v>521</v>
      </c>
      <c r="N58" s="1">
        <v>300</v>
      </c>
      <c r="O58" s="1">
        <v>139</v>
      </c>
      <c r="P58" s="1">
        <v>1301</v>
      </c>
      <c r="Q58" s="1">
        <v>246</v>
      </c>
      <c r="R58" s="1">
        <v>345</v>
      </c>
      <c r="S58" s="1">
        <v>237</v>
      </c>
      <c r="T58" s="1">
        <v>545</v>
      </c>
      <c r="U58" s="1">
        <v>1373</v>
      </c>
      <c r="V58" s="1">
        <v>211</v>
      </c>
      <c r="W58" s="1">
        <v>361</v>
      </c>
      <c r="X58" s="1">
        <v>120</v>
      </c>
      <c r="Y58" s="1">
        <v>831</v>
      </c>
      <c r="Z58" s="1">
        <v>1523</v>
      </c>
      <c r="AA58" s="1">
        <v>347</v>
      </c>
      <c r="AB58" s="1">
        <v>46</v>
      </c>
      <c r="AC58" s="1">
        <v>250</v>
      </c>
      <c r="AD58" s="1">
        <v>461</v>
      </c>
      <c r="AE58" s="1">
        <v>1104</v>
      </c>
      <c r="AF58" s="1">
        <v>493</v>
      </c>
      <c r="AG58" s="1">
        <v>223</v>
      </c>
      <c r="AH58" s="1">
        <v>633</v>
      </c>
      <c r="AI58" s="1">
        <v>766</v>
      </c>
      <c r="AJ58" s="1">
        <v>2115</v>
      </c>
      <c r="AK58" s="1">
        <v>1161</v>
      </c>
      <c r="AL58" s="1">
        <v>594</v>
      </c>
      <c r="AM58" s="1">
        <v>17</v>
      </c>
      <c r="AN58" s="1">
        <v>744</v>
      </c>
      <c r="AO58" s="1">
        <v>2516</v>
      </c>
      <c r="AP58" s="1">
        <v>470</v>
      </c>
      <c r="AQ58" s="1">
        <v>4</v>
      </c>
      <c r="AR58" s="1">
        <v>419</v>
      </c>
      <c r="AS58" s="1">
        <v>559</v>
      </c>
      <c r="AT58" s="1">
        <v>1452</v>
      </c>
      <c r="AU58" s="1">
        <v>77</v>
      </c>
      <c r="AV58" s="1">
        <v>6</v>
      </c>
      <c r="AW58" s="1">
        <v>0</v>
      </c>
      <c r="AX58" s="1">
        <v>769</v>
      </c>
      <c r="AY58" s="1">
        <v>852</v>
      </c>
      <c r="AZ58" s="1">
        <v>34</v>
      </c>
      <c r="BA58" s="1">
        <v>52</v>
      </c>
      <c r="BB58" s="1">
        <v>9</v>
      </c>
      <c r="BC58" s="1">
        <v>43</v>
      </c>
      <c r="BD58" s="1">
        <v>138</v>
      </c>
      <c r="BE58" s="1">
        <v>18</v>
      </c>
      <c r="BF58" s="1">
        <v>42</v>
      </c>
      <c r="BG58" s="1">
        <v>10</v>
      </c>
      <c r="BH58" s="1">
        <v>1612</v>
      </c>
      <c r="BI58" s="1">
        <f t="shared" si="0"/>
        <v>1682</v>
      </c>
    </row>
    <row r="59" spans="1:61" ht="11.25">
      <c r="A59" s="7" t="s">
        <v>55</v>
      </c>
      <c r="B59" s="1">
        <v>27</v>
      </c>
      <c r="C59" s="1">
        <v>78</v>
      </c>
      <c r="D59" s="1">
        <v>55</v>
      </c>
      <c r="E59" s="1">
        <v>27</v>
      </c>
      <c r="F59" s="1">
        <v>187</v>
      </c>
      <c r="G59" s="1">
        <v>0</v>
      </c>
      <c r="H59" s="1">
        <v>8</v>
      </c>
      <c r="I59" s="1">
        <v>0</v>
      </c>
      <c r="J59" s="1">
        <v>0</v>
      </c>
      <c r="K59" s="1">
        <v>8</v>
      </c>
      <c r="L59" s="1">
        <v>97</v>
      </c>
      <c r="M59" s="1">
        <v>0</v>
      </c>
      <c r="N59" s="1">
        <v>137</v>
      </c>
      <c r="O59" s="1">
        <v>37</v>
      </c>
      <c r="P59" s="1">
        <v>271</v>
      </c>
      <c r="Q59" s="1">
        <v>163</v>
      </c>
      <c r="R59" s="1">
        <v>6</v>
      </c>
      <c r="S59" s="1">
        <v>0</v>
      </c>
      <c r="T59" s="1">
        <v>0</v>
      </c>
      <c r="U59" s="1">
        <v>169</v>
      </c>
      <c r="V59" s="1">
        <v>225</v>
      </c>
      <c r="W59" s="1">
        <v>0</v>
      </c>
      <c r="X59" s="1">
        <v>0</v>
      </c>
      <c r="Y59" s="1">
        <v>0</v>
      </c>
      <c r="Z59" s="1">
        <v>225</v>
      </c>
      <c r="AA59" s="1">
        <v>162</v>
      </c>
      <c r="AB59" s="1">
        <v>438</v>
      </c>
      <c r="AC59" s="1">
        <v>0</v>
      </c>
      <c r="AD59" s="1">
        <v>100</v>
      </c>
      <c r="AE59" s="1">
        <v>700</v>
      </c>
      <c r="AF59" s="1">
        <v>0</v>
      </c>
      <c r="AG59" s="1">
        <v>601</v>
      </c>
      <c r="AH59" s="1">
        <v>88</v>
      </c>
      <c r="AI59" s="1">
        <v>45</v>
      </c>
      <c r="AJ59" s="1">
        <v>734</v>
      </c>
      <c r="AK59" s="1">
        <v>0</v>
      </c>
      <c r="AL59" s="1">
        <v>0</v>
      </c>
      <c r="AM59" s="1">
        <v>322</v>
      </c>
      <c r="AN59" s="1">
        <v>248</v>
      </c>
      <c r="AO59" s="1">
        <v>570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256</v>
      </c>
      <c r="BB59" s="1">
        <v>0</v>
      </c>
      <c r="BC59" s="1">
        <v>0</v>
      </c>
      <c r="BD59" s="1">
        <v>256</v>
      </c>
      <c r="BE59" s="1">
        <v>133</v>
      </c>
      <c r="BF59" s="1">
        <v>237</v>
      </c>
      <c r="BG59" s="1">
        <v>223</v>
      </c>
      <c r="BH59" s="1">
        <v>139</v>
      </c>
      <c r="BI59" s="1">
        <f t="shared" si="0"/>
        <v>732</v>
      </c>
    </row>
    <row r="60" spans="1:61" ht="11.25">
      <c r="A60" s="10" t="s">
        <v>56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50</v>
      </c>
      <c r="AH60" s="1">
        <v>0</v>
      </c>
      <c r="AI60" s="1">
        <v>0</v>
      </c>
      <c r="AJ60" s="1">
        <v>50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100</v>
      </c>
      <c r="BG60" s="1">
        <v>223</v>
      </c>
      <c r="BH60" s="1">
        <v>0</v>
      </c>
      <c r="BI60" s="1">
        <f t="shared" si="0"/>
        <v>323</v>
      </c>
    </row>
    <row r="61" spans="1:61" ht="11.25">
      <c r="A61" s="10" t="s">
        <v>57</v>
      </c>
      <c r="B61" s="1">
        <v>27</v>
      </c>
      <c r="C61" s="1">
        <v>78</v>
      </c>
      <c r="D61" s="1">
        <v>55</v>
      </c>
      <c r="E61" s="1">
        <v>27</v>
      </c>
      <c r="F61" s="1">
        <v>187</v>
      </c>
      <c r="G61" s="1">
        <v>0</v>
      </c>
      <c r="H61" s="1">
        <v>8</v>
      </c>
      <c r="I61" s="1">
        <v>0</v>
      </c>
      <c r="J61" s="1">
        <v>0</v>
      </c>
      <c r="K61" s="1">
        <v>8</v>
      </c>
      <c r="L61" s="1">
        <v>97</v>
      </c>
      <c r="M61" s="1">
        <v>0</v>
      </c>
      <c r="N61" s="1">
        <v>137</v>
      </c>
      <c r="O61" s="1">
        <v>37</v>
      </c>
      <c r="P61" s="1">
        <v>271</v>
      </c>
      <c r="Q61" s="1">
        <v>163</v>
      </c>
      <c r="R61" s="1">
        <v>6</v>
      </c>
      <c r="S61" s="1">
        <v>0</v>
      </c>
      <c r="T61" s="1">
        <v>0</v>
      </c>
      <c r="U61" s="1">
        <v>169</v>
      </c>
      <c r="V61" s="1">
        <v>225</v>
      </c>
      <c r="W61" s="1">
        <v>0</v>
      </c>
      <c r="X61" s="1">
        <v>0</v>
      </c>
      <c r="Y61" s="1">
        <v>0</v>
      </c>
      <c r="Z61" s="1">
        <v>225</v>
      </c>
      <c r="AA61" s="1">
        <v>162</v>
      </c>
      <c r="AB61" s="1">
        <v>438</v>
      </c>
      <c r="AC61" s="1">
        <v>0</v>
      </c>
      <c r="AD61" s="1">
        <v>100</v>
      </c>
      <c r="AE61" s="1">
        <v>700</v>
      </c>
      <c r="AF61" s="1">
        <v>0</v>
      </c>
      <c r="AG61" s="1">
        <v>551</v>
      </c>
      <c r="AH61" s="1">
        <v>88</v>
      </c>
      <c r="AI61" s="1">
        <v>45</v>
      </c>
      <c r="AJ61" s="1">
        <v>684</v>
      </c>
      <c r="AK61" s="1">
        <v>0</v>
      </c>
      <c r="AL61" s="1">
        <v>0</v>
      </c>
      <c r="AM61" s="1">
        <v>322</v>
      </c>
      <c r="AN61" s="1">
        <v>248</v>
      </c>
      <c r="AO61" s="1">
        <v>570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256</v>
      </c>
      <c r="BB61" s="1">
        <v>0</v>
      </c>
      <c r="BC61" s="1">
        <v>0</v>
      </c>
      <c r="BD61" s="1">
        <v>256</v>
      </c>
      <c r="BE61" s="1">
        <v>133</v>
      </c>
      <c r="BF61" s="1">
        <v>137</v>
      </c>
      <c r="BG61" s="1">
        <v>0</v>
      </c>
      <c r="BH61" s="1">
        <v>139</v>
      </c>
      <c r="BI61" s="1">
        <f t="shared" si="0"/>
        <v>409</v>
      </c>
    </row>
    <row r="62" spans="1:61" ht="11.25">
      <c r="A62" s="9" t="s">
        <v>58</v>
      </c>
      <c r="B62" s="1">
        <v>437</v>
      </c>
      <c r="C62" s="1">
        <v>523</v>
      </c>
      <c r="D62" s="1">
        <v>1417</v>
      </c>
      <c r="E62" s="1">
        <v>411</v>
      </c>
      <c r="F62" s="1">
        <v>2788</v>
      </c>
      <c r="G62" s="1">
        <v>300</v>
      </c>
      <c r="H62" s="1">
        <v>441</v>
      </c>
      <c r="I62" s="1">
        <v>1360</v>
      </c>
      <c r="J62" s="1">
        <v>643</v>
      </c>
      <c r="K62" s="1">
        <v>2744</v>
      </c>
      <c r="L62" s="1">
        <v>749</v>
      </c>
      <c r="M62" s="1">
        <v>350</v>
      </c>
      <c r="N62" s="1">
        <v>191</v>
      </c>
      <c r="O62" s="1">
        <v>268</v>
      </c>
      <c r="P62" s="1">
        <v>1558</v>
      </c>
      <c r="Q62" s="1">
        <v>394</v>
      </c>
      <c r="R62" s="1">
        <v>393</v>
      </c>
      <c r="S62" s="1">
        <v>369</v>
      </c>
      <c r="T62" s="1">
        <v>290</v>
      </c>
      <c r="U62" s="1">
        <v>1446</v>
      </c>
      <c r="V62" s="1">
        <v>420</v>
      </c>
      <c r="W62" s="1">
        <v>373</v>
      </c>
      <c r="X62" s="1">
        <v>252</v>
      </c>
      <c r="Y62" s="1">
        <v>294</v>
      </c>
      <c r="Z62" s="1">
        <v>1339</v>
      </c>
      <c r="AA62" s="1">
        <v>319</v>
      </c>
      <c r="AB62" s="1">
        <v>373</v>
      </c>
      <c r="AC62" s="1">
        <v>291</v>
      </c>
      <c r="AD62" s="1">
        <v>289</v>
      </c>
      <c r="AE62" s="1">
        <v>1272</v>
      </c>
      <c r="AF62" s="1">
        <v>687</v>
      </c>
      <c r="AG62" s="1">
        <v>815</v>
      </c>
      <c r="AH62" s="1">
        <v>322</v>
      </c>
      <c r="AI62" s="1">
        <v>422</v>
      </c>
      <c r="AJ62" s="1">
        <v>2246</v>
      </c>
      <c r="AK62" s="1">
        <v>507</v>
      </c>
      <c r="AL62" s="1">
        <v>990</v>
      </c>
      <c r="AM62" s="1">
        <v>422</v>
      </c>
      <c r="AN62" s="1">
        <v>331</v>
      </c>
      <c r="AO62" s="1">
        <v>2250</v>
      </c>
      <c r="AP62" s="1">
        <v>438</v>
      </c>
      <c r="AQ62" s="1">
        <v>501</v>
      </c>
      <c r="AR62" s="1">
        <v>310</v>
      </c>
      <c r="AS62" s="1">
        <v>708</v>
      </c>
      <c r="AT62" s="1">
        <v>1957</v>
      </c>
      <c r="AU62" s="1">
        <v>419</v>
      </c>
      <c r="AV62" s="1">
        <v>341</v>
      </c>
      <c r="AW62" s="1">
        <v>344</v>
      </c>
      <c r="AX62" s="1">
        <v>473</v>
      </c>
      <c r="AY62" s="1">
        <v>1577</v>
      </c>
      <c r="AZ62" s="1">
        <v>381</v>
      </c>
      <c r="BA62" s="1">
        <v>696</v>
      </c>
      <c r="BB62" s="1">
        <v>671</v>
      </c>
      <c r="BC62" s="1">
        <v>534</v>
      </c>
      <c r="BD62" s="1">
        <v>2282</v>
      </c>
      <c r="BE62" s="1">
        <v>776</v>
      </c>
      <c r="BF62" s="1">
        <v>592</v>
      </c>
      <c r="BG62" s="1">
        <v>638</v>
      </c>
      <c r="BH62" s="1">
        <v>728</v>
      </c>
      <c r="BI62" s="1">
        <f t="shared" si="0"/>
        <v>2734</v>
      </c>
    </row>
    <row r="63" spans="1:61" ht="11.25">
      <c r="A63" s="7" t="s">
        <v>51</v>
      </c>
      <c r="B63" s="1">
        <v>373</v>
      </c>
      <c r="C63" s="1">
        <v>387</v>
      </c>
      <c r="D63" s="1">
        <v>1326</v>
      </c>
      <c r="E63" s="1">
        <v>335</v>
      </c>
      <c r="F63" s="1">
        <v>2421</v>
      </c>
      <c r="G63" s="1">
        <v>248</v>
      </c>
      <c r="H63" s="1">
        <v>255</v>
      </c>
      <c r="I63" s="1">
        <v>1304</v>
      </c>
      <c r="J63" s="1">
        <v>612</v>
      </c>
      <c r="K63" s="1">
        <v>2419</v>
      </c>
      <c r="L63" s="1">
        <v>749</v>
      </c>
      <c r="M63" s="1">
        <v>226</v>
      </c>
      <c r="N63" s="1">
        <v>191</v>
      </c>
      <c r="O63" s="1">
        <v>268</v>
      </c>
      <c r="P63" s="1">
        <v>1434</v>
      </c>
      <c r="Q63" s="1">
        <v>297</v>
      </c>
      <c r="R63" s="1">
        <v>277</v>
      </c>
      <c r="S63" s="1">
        <v>232</v>
      </c>
      <c r="T63" s="1">
        <v>253</v>
      </c>
      <c r="U63" s="1">
        <v>1059</v>
      </c>
      <c r="V63" s="1">
        <v>257</v>
      </c>
      <c r="W63" s="1">
        <v>253</v>
      </c>
      <c r="X63" s="1">
        <v>252</v>
      </c>
      <c r="Y63" s="1">
        <v>269</v>
      </c>
      <c r="Z63" s="1">
        <v>1031</v>
      </c>
      <c r="AA63" s="1">
        <v>294</v>
      </c>
      <c r="AB63" s="1">
        <v>257</v>
      </c>
      <c r="AC63" s="1">
        <v>291</v>
      </c>
      <c r="AD63" s="1">
        <v>289</v>
      </c>
      <c r="AE63" s="1">
        <v>1131</v>
      </c>
      <c r="AF63" s="1">
        <v>525</v>
      </c>
      <c r="AG63" s="1">
        <v>273</v>
      </c>
      <c r="AH63" s="1">
        <v>269</v>
      </c>
      <c r="AI63" s="1">
        <v>322</v>
      </c>
      <c r="AJ63" s="1">
        <v>1389</v>
      </c>
      <c r="AK63" s="1">
        <v>323</v>
      </c>
      <c r="AL63" s="1">
        <v>289</v>
      </c>
      <c r="AM63" s="1">
        <v>417</v>
      </c>
      <c r="AN63" s="1">
        <v>331</v>
      </c>
      <c r="AO63" s="1">
        <v>1360</v>
      </c>
      <c r="AP63" s="1">
        <v>438</v>
      </c>
      <c r="AQ63" s="1">
        <v>426</v>
      </c>
      <c r="AR63" s="1">
        <v>310</v>
      </c>
      <c r="AS63" s="1">
        <v>383</v>
      </c>
      <c r="AT63" s="1">
        <v>1557</v>
      </c>
      <c r="AU63" s="1">
        <v>319</v>
      </c>
      <c r="AV63" s="1">
        <v>341</v>
      </c>
      <c r="AW63" s="1">
        <v>344</v>
      </c>
      <c r="AX63" s="1">
        <v>473</v>
      </c>
      <c r="AY63" s="1">
        <v>1477</v>
      </c>
      <c r="AZ63" s="1">
        <v>381</v>
      </c>
      <c r="BA63" s="1">
        <v>435</v>
      </c>
      <c r="BB63" s="1">
        <v>541</v>
      </c>
      <c r="BC63" s="1">
        <v>534</v>
      </c>
      <c r="BD63" s="1">
        <v>1891</v>
      </c>
      <c r="BE63" s="1">
        <v>776</v>
      </c>
      <c r="BF63" s="1">
        <v>592</v>
      </c>
      <c r="BG63" s="1">
        <v>638</v>
      </c>
      <c r="BH63" s="1">
        <v>728</v>
      </c>
      <c r="BI63" s="1">
        <f t="shared" si="0"/>
        <v>2734</v>
      </c>
    </row>
    <row r="64" spans="1:61" ht="11.25">
      <c r="A64" s="7" t="s">
        <v>55</v>
      </c>
      <c r="B64" s="1">
        <v>64</v>
      </c>
      <c r="C64" s="1">
        <v>136</v>
      </c>
      <c r="D64" s="1">
        <v>91</v>
      </c>
      <c r="E64" s="1">
        <v>76</v>
      </c>
      <c r="F64" s="1">
        <v>367</v>
      </c>
      <c r="G64" s="1">
        <v>52</v>
      </c>
      <c r="H64" s="1">
        <v>186</v>
      </c>
      <c r="I64" s="1">
        <v>56</v>
      </c>
      <c r="J64" s="1">
        <v>31</v>
      </c>
      <c r="K64" s="1">
        <v>325</v>
      </c>
      <c r="L64" s="1">
        <v>0</v>
      </c>
      <c r="M64" s="1">
        <v>124</v>
      </c>
      <c r="N64" s="1">
        <v>0</v>
      </c>
      <c r="O64" s="1">
        <v>0</v>
      </c>
      <c r="P64" s="1">
        <v>124</v>
      </c>
      <c r="Q64" s="1">
        <v>97</v>
      </c>
      <c r="R64" s="1">
        <v>116</v>
      </c>
      <c r="S64" s="1">
        <v>137</v>
      </c>
      <c r="T64" s="1">
        <v>37</v>
      </c>
      <c r="U64" s="1">
        <v>387</v>
      </c>
      <c r="V64" s="1">
        <v>163</v>
      </c>
      <c r="W64" s="1">
        <v>120</v>
      </c>
      <c r="X64" s="1">
        <v>0</v>
      </c>
      <c r="Y64" s="1">
        <v>25</v>
      </c>
      <c r="Z64" s="1">
        <v>308</v>
      </c>
      <c r="AA64" s="1">
        <v>25</v>
      </c>
      <c r="AB64" s="1">
        <v>116</v>
      </c>
      <c r="AC64" s="1">
        <v>0</v>
      </c>
      <c r="AD64" s="1">
        <v>0</v>
      </c>
      <c r="AE64" s="1">
        <v>141</v>
      </c>
      <c r="AF64" s="1">
        <v>162</v>
      </c>
      <c r="AG64" s="1">
        <v>542</v>
      </c>
      <c r="AH64" s="1">
        <v>53</v>
      </c>
      <c r="AI64" s="1">
        <v>100</v>
      </c>
      <c r="AJ64" s="1">
        <v>857</v>
      </c>
      <c r="AK64" s="1">
        <v>184</v>
      </c>
      <c r="AL64" s="1">
        <v>701</v>
      </c>
      <c r="AM64" s="1">
        <v>5</v>
      </c>
      <c r="AN64" s="1">
        <v>0</v>
      </c>
      <c r="AO64" s="1">
        <v>890</v>
      </c>
      <c r="AP64" s="1">
        <v>0</v>
      </c>
      <c r="AQ64" s="1">
        <v>75</v>
      </c>
      <c r="AR64" s="1">
        <v>0</v>
      </c>
      <c r="AS64" s="1">
        <v>325</v>
      </c>
      <c r="AT64" s="1">
        <v>400</v>
      </c>
      <c r="AU64" s="1">
        <v>100</v>
      </c>
      <c r="AV64" s="1">
        <v>0</v>
      </c>
      <c r="AW64" s="1">
        <v>0</v>
      </c>
      <c r="AX64" s="1">
        <v>0</v>
      </c>
      <c r="AY64" s="1">
        <v>100</v>
      </c>
      <c r="AZ64" s="1">
        <v>0</v>
      </c>
      <c r="BA64" s="1">
        <v>261</v>
      </c>
      <c r="BB64" s="1">
        <v>130</v>
      </c>
      <c r="BC64" s="1">
        <v>0</v>
      </c>
      <c r="BD64" s="1">
        <v>391</v>
      </c>
      <c r="BE64" s="1">
        <v>0</v>
      </c>
      <c r="BF64" s="1">
        <v>0</v>
      </c>
      <c r="BG64" s="1">
        <v>0</v>
      </c>
      <c r="BH64" s="1">
        <v>0</v>
      </c>
      <c r="BI64" s="1">
        <f t="shared" si="0"/>
        <v>0</v>
      </c>
    </row>
    <row r="65" spans="1:61" ht="11.25">
      <c r="A65" s="1" t="s">
        <v>59</v>
      </c>
      <c r="B65" s="1">
        <v>-21</v>
      </c>
      <c r="C65" s="1">
        <v>4</v>
      </c>
      <c r="D65" s="1">
        <v>-3</v>
      </c>
      <c r="E65" s="1">
        <v>0</v>
      </c>
      <c r="F65" s="1">
        <v>-20</v>
      </c>
      <c r="G65" s="1">
        <v>-21</v>
      </c>
      <c r="H65" s="1">
        <v>-2</v>
      </c>
      <c r="I65" s="1">
        <v>-1</v>
      </c>
      <c r="J65" s="1">
        <v>-2</v>
      </c>
      <c r="K65" s="1">
        <v>-26</v>
      </c>
      <c r="L65" s="1">
        <v>-22</v>
      </c>
      <c r="M65" s="1">
        <v>0</v>
      </c>
      <c r="N65" s="1">
        <v>-1</v>
      </c>
      <c r="O65" s="1">
        <v>-8</v>
      </c>
      <c r="P65" s="1">
        <v>-31</v>
      </c>
      <c r="Q65" s="1">
        <v>-22</v>
      </c>
      <c r="R65" s="1">
        <v>0</v>
      </c>
      <c r="S65" s="1">
        <v>0</v>
      </c>
      <c r="T65" s="1">
        <v>-1</v>
      </c>
      <c r="U65" s="1">
        <v>-23</v>
      </c>
      <c r="V65" s="1">
        <v>-22</v>
      </c>
      <c r="W65" s="1">
        <v>0</v>
      </c>
      <c r="X65" s="1">
        <v>0</v>
      </c>
      <c r="Y65" s="1">
        <v>0</v>
      </c>
      <c r="Z65" s="1">
        <v>-22</v>
      </c>
      <c r="AA65" s="1">
        <v>-22</v>
      </c>
      <c r="AB65" s="1">
        <v>0</v>
      </c>
      <c r="AC65" s="1">
        <v>1</v>
      </c>
      <c r="AD65" s="1">
        <v>0</v>
      </c>
      <c r="AE65" s="1">
        <v>-21</v>
      </c>
      <c r="AF65" s="1">
        <v>-23</v>
      </c>
      <c r="AG65" s="1">
        <v>0</v>
      </c>
      <c r="AH65" s="1">
        <v>526</v>
      </c>
      <c r="AI65" s="1">
        <v>1</v>
      </c>
      <c r="AJ65" s="1">
        <v>504</v>
      </c>
      <c r="AK65" s="1">
        <v>-23</v>
      </c>
      <c r="AL65" s="1">
        <v>200</v>
      </c>
      <c r="AM65" s="1">
        <v>0</v>
      </c>
      <c r="AN65" s="1">
        <v>-100</v>
      </c>
      <c r="AO65" s="1">
        <v>77</v>
      </c>
      <c r="AP65" s="1">
        <v>-22</v>
      </c>
      <c r="AQ65" s="1">
        <v>0</v>
      </c>
      <c r="AR65" s="1">
        <v>0</v>
      </c>
      <c r="AS65" s="1">
        <v>-100</v>
      </c>
      <c r="AT65" s="1">
        <v>-122</v>
      </c>
      <c r="AU65" s="1">
        <v>0</v>
      </c>
      <c r="AV65" s="1">
        <v>-1</v>
      </c>
      <c r="AW65" s="1">
        <v>-15</v>
      </c>
      <c r="AX65" s="1">
        <v>-42</v>
      </c>
      <c r="AY65" s="1">
        <v>-58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-5</v>
      </c>
      <c r="BI65" s="1">
        <f t="shared" si="0"/>
        <v>-5</v>
      </c>
    </row>
    <row r="66" spans="1:61" ht="11.25">
      <c r="A66" s="1" t="s">
        <v>47</v>
      </c>
      <c r="B66" s="1">
        <v>-5</v>
      </c>
      <c r="C66" s="1">
        <v>4</v>
      </c>
      <c r="D66" s="1">
        <v>51</v>
      </c>
      <c r="E66" s="1">
        <v>-14</v>
      </c>
      <c r="F66" s="1">
        <v>36</v>
      </c>
      <c r="G66" s="1">
        <v>-17</v>
      </c>
      <c r="H66" s="1">
        <v>9</v>
      </c>
      <c r="I66" s="1">
        <v>-15</v>
      </c>
      <c r="J66" s="1">
        <v>98</v>
      </c>
      <c r="K66" s="1">
        <v>75</v>
      </c>
      <c r="L66" s="1">
        <v>-107</v>
      </c>
      <c r="M66" s="1">
        <v>46</v>
      </c>
      <c r="N66" s="1">
        <v>-23</v>
      </c>
      <c r="O66" s="1">
        <v>29</v>
      </c>
      <c r="P66" s="1">
        <v>-55</v>
      </c>
      <c r="Q66" s="1">
        <v>-21</v>
      </c>
      <c r="R66" s="1">
        <v>83</v>
      </c>
      <c r="S66" s="1">
        <v>-66</v>
      </c>
      <c r="T66" s="1">
        <v>2</v>
      </c>
      <c r="U66" s="1">
        <v>-2</v>
      </c>
      <c r="V66" s="1">
        <v>10</v>
      </c>
      <c r="W66" s="1">
        <v>51</v>
      </c>
      <c r="X66" s="1">
        <v>19</v>
      </c>
      <c r="Y66" s="1">
        <v>72</v>
      </c>
      <c r="Z66" s="1">
        <v>152</v>
      </c>
      <c r="AA66" s="1">
        <v>-13</v>
      </c>
      <c r="AB66" s="1">
        <v>108</v>
      </c>
      <c r="AC66" s="1">
        <v>10</v>
      </c>
      <c r="AD66" s="1">
        <v>-39</v>
      </c>
      <c r="AE66" s="1">
        <v>66</v>
      </c>
      <c r="AF66" s="1">
        <v>244</v>
      </c>
      <c r="AG66" s="1">
        <v>63</v>
      </c>
      <c r="AH66" s="1">
        <v>-110</v>
      </c>
      <c r="AI66" s="1">
        <v>94</v>
      </c>
      <c r="AJ66" s="1">
        <v>291</v>
      </c>
      <c r="AK66" s="1">
        <v>-51</v>
      </c>
      <c r="AL66" s="1">
        <v>-111</v>
      </c>
      <c r="AM66" s="1">
        <v>-104</v>
      </c>
      <c r="AN66" s="1">
        <v>40</v>
      </c>
      <c r="AO66" s="1">
        <v>-226</v>
      </c>
      <c r="AP66" s="1">
        <v>14</v>
      </c>
      <c r="AQ66" s="1">
        <v>-20</v>
      </c>
      <c r="AR66" s="1">
        <v>-126</v>
      </c>
      <c r="AS66" s="1">
        <v>184</v>
      </c>
      <c r="AT66" s="1">
        <v>52</v>
      </c>
      <c r="AU66" s="1">
        <v>378</v>
      </c>
      <c r="AV66" s="1">
        <v>-68</v>
      </c>
      <c r="AW66" s="1">
        <v>166</v>
      </c>
      <c r="AX66" s="1">
        <v>-256</v>
      </c>
      <c r="AY66" s="1">
        <v>220</v>
      </c>
      <c r="AZ66" s="1">
        <v>-310</v>
      </c>
      <c r="BA66" s="1">
        <v>-28</v>
      </c>
      <c r="BB66" s="1">
        <v>-1</v>
      </c>
      <c r="BC66" s="1">
        <v>-778</v>
      </c>
      <c r="BD66" s="1">
        <v>-1117</v>
      </c>
      <c r="BE66" s="1">
        <v>19</v>
      </c>
      <c r="BF66" s="1">
        <v>-129</v>
      </c>
      <c r="BG66" s="1">
        <v>422</v>
      </c>
      <c r="BH66" s="1">
        <v>-605</v>
      </c>
      <c r="BI66" s="1">
        <f t="shared" si="0"/>
        <v>-293</v>
      </c>
    </row>
    <row r="67" spans="1:61" ht="11.25">
      <c r="A67" s="1" t="s">
        <v>48</v>
      </c>
      <c r="B67" s="1">
        <v>-252</v>
      </c>
      <c r="C67" s="1">
        <v>50</v>
      </c>
      <c r="D67" s="1">
        <v>207</v>
      </c>
      <c r="E67" s="1">
        <v>-24</v>
      </c>
      <c r="F67" s="1">
        <v>-19</v>
      </c>
      <c r="G67" s="1">
        <v>-208</v>
      </c>
      <c r="H67" s="1">
        <v>-36</v>
      </c>
      <c r="I67" s="1">
        <v>101</v>
      </c>
      <c r="J67" s="1">
        <v>-27</v>
      </c>
      <c r="K67" s="1">
        <v>-170</v>
      </c>
      <c r="L67" s="1">
        <v>-412</v>
      </c>
      <c r="M67" s="1">
        <v>-268</v>
      </c>
      <c r="N67" s="1">
        <v>-52</v>
      </c>
      <c r="O67" s="1">
        <v>-63</v>
      </c>
      <c r="P67" s="1">
        <v>-795</v>
      </c>
      <c r="Q67" s="1">
        <v>176</v>
      </c>
      <c r="R67" s="1">
        <v>73</v>
      </c>
      <c r="S67" s="1">
        <v>265</v>
      </c>
      <c r="T67" s="1">
        <v>-35</v>
      </c>
      <c r="U67" s="1">
        <v>479</v>
      </c>
      <c r="V67" s="1">
        <v>169</v>
      </c>
      <c r="W67" s="1">
        <v>226</v>
      </c>
      <c r="X67" s="1">
        <v>306</v>
      </c>
      <c r="Y67" s="1">
        <v>261</v>
      </c>
      <c r="Z67" s="1">
        <v>962</v>
      </c>
      <c r="AA67" s="1">
        <v>418</v>
      </c>
      <c r="AB67" s="1">
        <v>-134</v>
      </c>
      <c r="AC67" s="1">
        <v>153</v>
      </c>
      <c r="AD67" s="1">
        <v>-22</v>
      </c>
      <c r="AE67" s="1">
        <v>415</v>
      </c>
      <c r="AF67" s="1">
        <v>-293</v>
      </c>
      <c r="AG67" s="1">
        <v>250</v>
      </c>
      <c r="AH67" s="1">
        <v>172</v>
      </c>
      <c r="AI67" s="1">
        <v>83</v>
      </c>
      <c r="AJ67" s="1">
        <v>212</v>
      </c>
      <c r="AK67" s="1">
        <v>-60</v>
      </c>
      <c r="AL67" s="1">
        <v>-45</v>
      </c>
      <c r="AM67" s="1">
        <v>5</v>
      </c>
      <c r="AN67" s="1">
        <v>206</v>
      </c>
      <c r="AO67" s="1">
        <v>106</v>
      </c>
      <c r="AP67" s="1">
        <v>228</v>
      </c>
      <c r="AQ67" s="1">
        <v>214</v>
      </c>
      <c r="AR67" s="1">
        <v>299</v>
      </c>
      <c r="AS67" s="1">
        <v>11</v>
      </c>
      <c r="AT67" s="1">
        <v>752</v>
      </c>
      <c r="AU67" s="1">
        <v>-240</v>
      </c>
      <c r="AV67" s="1">
        <v>-159</v>
      </c>
      <c r="AW67" s="1">
        <v>-148</v>
      </c>
      <c r="AX67" s="1">
        <v>105</v>
      </c>
      <c r="AY67" s="1">
        <v>-442</v>
      </c>
      <c r="AZ67" s="1">
        <v>96</v>
      </c>
      <c r="BA67" s="1">
        <v>-228</v>
      </c>
      <c r="BB67" s="1">
        <v>-76</v>
      </c>
      <c r="BC67" s="1">
        <v>-54</v>
      </c>
      <c r="BD67" s="1">
        <v>-262</v>
      </c>
      <c r="BE67" s="1">
        <v>-92</v>
      </c>
      <c r="BF67" s="1">
        <v>-316</v>
      </c>
      <c r="BG67" s="1">
        <v>68</v>
      </c>
      <c r="BH67" s="1">
        <v>-113</v>
      </c>
      <c r="BI67" s="1">
        <f t="shared" si="0"/>
        <v>-453</v>
      </c>
    </row>
    <row r="68" spans="1:61" ht="11.25">
      <c r="A68" s="9" t="s">
        <v>50</v>
      </c>
      <c r="B68" s="1">
        <v>126</v>
      </c>
      <c r="C68" s="1">
        <v>130</v>
      </c>
      <c r="D68" s="1">
        <v>30</v>
      </c>
      <c r="E68" s="1">
        <v>149</v>
      </c>
      <c r="F68" s="1">
        <v>435</v>
      </c>
      <c r="G68" s="1">
        <v>58</v>
      </c>
      <c r="H68" s="1">
        <v>20</v>
      </c>
      <c r="I68" s="1">
        <v>340</v>
      </c>
      <c r="J68" s="1">
        <v>85</v>
      </c>
      <c r="K68" s="1">
        <v>503</v>
      </c>
      <c r="L68" s="1">
        <v>10</v>
      </c>
      <c r="M68" s="1">
        <v>2</v>
      </c>
      <c r="N68" s="1">
        <v>8</v>
      </c>
      <c r="O68" s="1">
        <v>0</v>
      </c>
      <c r="P68" s="1">
        <v>20</v>
      </c>
      <c r="Q68" s="1">
        <v>166</v>
      </c>
      <c r="R68" s="1">
        <v>0</v>
      </c>
      <c r="S68" s="1">
        <v>336</v>
      </c>
      <c r="T68" s="1">
        <v>49</v>
      </c>
      <c r="U68" s="1">
        <v>551</v>
      </c>
      <c r="V68" s="1">
        <v>77</v>
      </c>
      <c r="W68" s="1">
        <v>272</v>
      </c>
      <c r="X68" s="1">
        <v>324</v>
      </c>
      <c r="Y68" s="1">
        <v>188</v>
      </c>
      <c r="Z68" s="1">
        <v>861</v>
      </c>
      <c r="AA68" s="1">
        <v>158</v>
      </c>
      <c r="AB68" s="1">
        <v>89</v>
      </c>
      <c r="AC68" s="1">
        <v>269</v>
      </c>
      <c r="AD68" s="1">
        <v>511</v>
      </c>
      <c r="AE68" s="1">
        <v>1027</v>
      </c>
      <c r="AF68" s="1">
        <v>145</v>
      </c>
      <c r="AG68" s="1">
        <v>409</v>
      </c>
      <c r="AH68" s="1">
        <v>313</v>
      </c>
      <c r="AI68" s="1">
        <v>197</v>
      </c>
      <c r="AJ68" s="1">
        <v>1064</v>
      </c>
      <c r="AK68" s="1">
        <v>165</v>
      </c>
      <c r="AL68" s="1">
        <v>111</v>
      </c>
      <c r="AM68" s="1">
        <v>92</v>
      </c>
      <c r="AN68" s="1">
        <v>251</v>
      </c>
      <c r="AO68" s="1">
        <v>619</v>
      </c>
      <c r="AP68" s="1">
        <v>170</v>
      </c>
      <c r="AQ68" s="1">
        <v>75</v>
      </c>
      <c r="AR68" s="1">
        <v>118</v>
      </c>
      <c r="AS68" s="1">
        <v>126</v>
      </c>
      <c r="AT68" s="1">
        <v>489</v>
      </c>
      <c r="AU68" s="1">
        <v>131</v>
      </c>
      <c r="AV68" s="1">
        <v>213</v>
      </c>
      <c r="AW68" s="1">
        <v>114</v>
      </c>
      <c r="AX68" s="1">
        <v>100</v>
      </c>
      <c r="AY68" s="1">
        <v>558</v>
      </c>
      <c r="AZ68" s="1">
        <v>153</v>
      </c>
      <c r="BA68" s="1">
        <v>136</v>
      </c>
      <c r="BB68" s="1">
        <v>82</v>
      </c>
      <c r="BC68" s="1">
        <v>38</v>
      </c>
      <c r="BD68" s="1">
        <v>409</v>
      </c>
      <c r="BE68" s="1">
        <v>89</v>
      </c>
      <c r="BF68" s="1">
        <v>123</v>
      </c>
      <c r="BG68" s="1">
        <v>218</v>
      </c>
      <c r="BH68" s="1">
        <v>68</v>
      </c>
      <c r="BI68" s="1">
        <f t="shared" si="0"/>
        <v>498</v>
      </c>
    </row>
    <row r="69" spans="1:61" ht="11.25">
      <c r="A69" s="9" t="s">
        <v>58</v>
      </c>
      <c r="B69" s="1">
        <v>172</v>
      </c>
      <c r="C69" s="1">
        <v>140</v>
      </c>
      <c r="D69" s="1">
        <v>178</v>
      </c>
      <c r="E69" s="1">
        <v>173</v>
      </c>
      <c r="F69" s="1">
        <v>663</v>
      </c>
      <c r="G69" s="1">
        <v>164</v>
      </c>
      <c r="H69" s="1">
        <v>124</v>
      </c>
      <c r="I69" s="1">
        <v>226</v>
      </c>
      <c r="J69" s="1">
        <v>98</v>
      </c>
      <c r="K69" s="1">
        <v>612</v>
      </c>
      <c r="L69" s="1">
        <v>103</v>
      </c>
      <c r="M69" s="1">
        <v>69</v>
      </c>
      <c r="N69" s="1">
        <v>111</v>
      </c>
      <c r="O69" s="1">
        <v>88</v>
      </c>
      <c r="P69" s="1">
        <v>371</v>
      </c>
      <c r="Q69" s="1">
        <v>94</v>
      </c>
      <c r="R69" s="1">
        <v>74</v>
      </c>
      <c r="S69" s="1">
        <v>77</v>
      </c>
      <c r="T69" s="1">
        <v>75</v>
      </c>
      <c r="U69" s="1">
        <v>320</v>
      </c>
      <c r="V69" s="1">
        <v>77</v>
      </c>
      <c r="W69" s="1">
        <v>103</v>
      </c>
      <c r="X69" s="1">
        <v>132</v>
      </c>
      <c r="Y69" s="1">
        <v>90</v>
      </c>
      <c r="Z69" s="1">
        <v>402</v>
      </c>
      <c r="AA69" s="1">
        <v>40</v>
      </c>
      <c r="AB69" s="1">
        <v>85</v>
      </c>
      <c r="AC69" s="1">
        <v>121</v>
      </c>
      <c r="AD69" s="1">
        <v>88</v>
      </c>
      <c r="AE69" s="1">
        <v>334</v>
      </c>
      <c r="AF69" s="1">
        <v>112</v>
      </c>
      <c r="AG69" s="1">
        <v>103</v>
      </c>
      <c r="AH69" s="1">
        <v>131</v>
      </c>
      <c r="AI69" s="1">
        <v>116</v>
      </c>
      <c r="AJ69" s="1">
        <v>462</v>
      </c>
      <c r="AK69" s="1">
        <v>160</v>
      </c>
      <c r="AL69" s="1">
        <v>134</v>
      </c>
      <c r="AM69" s="1">
        <v>162</v>
      </c>
      <c r="AN69" s="1">
        <v>150</v>
      </c>
      <c r="AO69" s="1">
        <v>606</v>
      </c>
      <c r="AP69" s="1">
        <v>124</v>
      </c>
      <c r="AQ69" s="1">
        <v>111</v>
      </c>
      <c r="AR69" s="1">
        <v>125</v>
      </c>
      <c r="AS69" s="1">
        <v>149</v>
      </c>
      <c r="AT69" s="1">
        <v>509</v>
      </c>
      <c r="AU69" s="1">
        <v>160</v>
      </c>
      <c r="AV69" s="1">
        <v>234</v>
      </c>
      <c r="AW69" s="1">
        <v>129</v>
      </c>
      <c r="AX69" s="1">
        <v>115</v>
      </c>
      <c r="AY69" s="1">
        <v>638</v>
      </c>
      <c r="AZ69" s="1">
        <v>87</v>
      </c>
      <c r="BA69" s="1">
        <v>273</v>
      </c>
      <c r="BB69" s="1">
        <v>107</v>
      </c>
      <c r="BC69" s="1">
        <v>151</v>
      </c>
      <c r="BD69" s="1">
        <v>618</v>
      </c>
      <c r="BE69" s="1">
        <v>174</v>
      </c>
      <c r="BF69" s="1">
        <v>479</v>
      </c>
      <c r="BG69" s="1">
        <v>168</v>
      </c>
      <c r="BH69" s="1">
        <v>154</v>
      </c>
      <c r="BI69" s="1">
        <f t="shared" si="0"/>
        <v>975</v>
      </c>
    </row>
    <row r="70" spans="1:61" ht="11.25">
      <c r="A70" s="9" t="s">
        <v>60</v>
      </c>
      <c r="B70" s="1">
        <v>-206</v>
      </c>
      <c r="C70" s="1">
        <v>60</v>
      </c>
      <c r="D70" s="1">
        <v>355</v>
      </c>
      <c r="E70" s="1">
        <v>0</v>
      </c>
      <c r="F70" s="1">
        <v>209</v>
      </c>
      <c r="G70" s="1">
        <v>-102</v>
      </c>
      <c r="H70" s="1">
        <v>68</v>
      </c>
      <c r="I70" s="1">
        <v>-13</v>
      </c>
      <c r="J70" s="1">
        <v>-14</v>
      </c>
      <c r="K70" s="1">
        <v>-61</v>
      </c>
      <c r="L70" s="1">
        <v>-319</v>
      </c>
      <c r="M70" s="1">
        <v>-201</v>
      </c>
      <c r="N70" s="1">
        <v>51</v>
      </c>
      <c r="O70" s="1">
        <v>25</v>
      </c>
      <c r="P70" s="1">
        <v>-444</v>
      </c>
      <c r="Q70" s="1">
        <v>104</v>
      </c>
      <c r="R70" s="1">
        <v>147</v>
      </c>
      <c r="S70" s="1">
        <v>6</v>
      </c>
      <c r="T70" s="1">
        <v>-9</v>
      </c>
      <c r="U70" s="1">
        <v>248</v>
      </c>
      <c r="V70" s="1">
        <v>169</v>
      </c>
      <c r="W70" s="1">
        <v>57</v>
      </c>
      <c r="X70" s="1">
        <v>114</v>
      </c>
      <c r="Y70" s="1">
        <v>163</v>
      </c>
      <c r="Z70" s="1">
        <v>503</v>
      </c>
      <c r="AA70" s="1">
        <v>300</v>
      </c>
      <c r="AB70" s="1">
        <v>-138</v>
      </c>
      <c r="AC70" s="1">
        <v>5</v>
      </c>
      <c r="AD70" s="1">
        <v>-445</v>
      </c>
      <c r="AE70" s="1">
        <v>-278</v>
      </c>
      <c r="AF70" s="1">
        <v>-326</v>
      </c>
      <c r="AG70" s="1">
        <v>-56</v>
      </c>
      <c r="AH70" s="1">
        <v>-10</v>
      </c>
      <c r="AI70" s="1">
        <v>2</v>
      </c>
      <c r="AJ70" s="1">
        <v>-390</v>
      </c>
      <c r="AK70" s="1">
        <v>-65</v>
      </c>
      <c r="AL70" s="1">
        <v>-22</v>
      </c>
      <c r="AM70" s="1">
        <v>75</v>
      </c>
      <c r="AN70" s="1">
        <v>105</v>
      </c>
      <c r="AO70" s="1">
        <v>93</v>
      </c>
      <c r="AP70" s="1">
        <v>182</v>
      </c>
      <c r="AQ70" s="1">
        <v>250</v>
      </c>
      <c r="AR70" s="1">
        <v>306</v>
      </c>
      <c r="AS70" s="1">
        <v>34</v>
      </c>
      <c r="AT70" s="1">
        <v>772</v>
      </c>
      <c r="AU70" s="1">
        <v>-211</v>
      </c>
      <c r="AV70" s="1">
        <v>-138</v>
      </c>
      <c r="AW70" s="1">
        <v>-133</v>
      </c>
      <c r="AX70" s="1">
        <v>120</v>
      </c>
      <c r="AY70" s="1">
        <v>-362</v>
      </c>
      <c r="AZ70" s="1">
        <v>30</v>
      </c>
      <c r="BA70" s="1">
        <v>-91</v>
      </c>
      <c r="BB70" s="1">
        <v>-51</v>
      </c>
      <c r="BC70" s="1">
        <v>59</v>
      </c>
      <c r="BD70" s="1">
        <v>-53</v>
      </c>
      <c r="BE70" s="1">
        <v>-7</v>
      </c>
      <c r="BF70" s="1">
        <v>40</v>
      </c>
      <c r="BG70" s="1">
        <v>18</v>
      </c>
      <c r="BH70" s="1">
        <v>-27</v>
      </c>
      <c r="BI70" s="1">
        <f t="shared" si="0"/>
        <v>24</v>
      </c>
    </row>
    <row r="71" spans="1:64" ht="11.25">
      <c r="A71" s="1" t="s">
        <v>61</v>
      </c>
      <c r="B71" s="1">
        <v>207</v>
      </c>
      <c r="C71" s="1">
        <v>267</v>
      </c>
      <c r="D71" s="1">
        <v>-24</v>
      </c>
      <c r="E71" s="1">
        <v>73</v>
      </c>
      <c r="F71" s="1">
        <v>523</v>
      </c>
      <c r="G71" s="1">
        <v>92</v>
      </c>
      <c r="H71" s="1">
        <v>-201</v>
      </c>
      <c r="I71" s="1">
        <v>334.6</v>
      </c>
      <c r="J71" s="1">
        <v>-4</v>
      </c>
      <c r="K71" s="1">
        <v>221.6</v>
      </c>
      <c r="L71" s="1">
        <v>-56</v>
      </c>
      <c r="M71" s="1">
        <v>409</v>
      </c>
      <c r="N71" s="1">
        <v>4</v>
      </c>
      <c r="O71" s="1">
        <v>-364</v>
      </c>
      <c r="P71" s="1">
        <v>-7</v>
      </c>
      <c r="Q71" s="1">
        <v>291</v>
      </c>
      <c r="R71" s="1">
        <v>-133</v>
      </c>
      <c r="S71" s="1">
        <v>201</v>
      </c>
      <c r="T71" s="1">
        <v>-106</v>
      </c>
      <c r="U71" s="1">
        <v>253</v>
      </c>
      <c r="V71" s="1">
        <v>375</v>
      </c>
      <c r="W71" s="1">
        <v>70</v>
      </c>
      <c r="X71" s="1">
        <v>-441</v>
      </c>
      <c r="Y71" s="1">
        <v>175</v>
      </c>
      <c r="Z71" s="1">
        <v>179</v>
      </c>
      <c r="AA71" s="1">
        <v>-319</v>
      </c>
      <c r="AB71" s="1">
        <v>616</v>
      </c>
      <c r="AC71" s="1">
        <v>204</v>
      </c>
      <c r="AD71" s="1">
        <v>-244</v>
      </c>
      <c r="AE71" s="1">
        <v>257</v>
      </c>
      <c r="AF71" s="1">
        <v>-237.5</v>
      </c>
      <c r="AG71" s="1">
        <v>226</v>
      </c>
      <c r="AH71" s="1">
        <v>-17</v>
      </c>
      <c r="AI71" s="1">
        <v>146</v>
      </c>
      <c r="AJ71" s="1">
        <v>117.5</v>
      </c>
      <c r="AK71" s="1">
        <v>284.4300000000003</v>
      </c>
      <c r="AL71" s="1">
        <v>328</v>
      </c>
      <c r="AM71" s="1">
        <v>-111</v>
      </c>
      <c r="AN71" s="1">
        <v>-561</v>
      </c>
      <c r="AO71" s="1">
        <v>-59.56999999999971</v>
      </c>
      <c r="AP71" s="1">
        <v>-104</v>
      </c>
      <c r="AQ71" s="1">
        <v>43</v>
      </c>
      <c r="AR71" s="1">
        <v>95</v>
      </c>
      <c r="AS71" s="1">
        <v>-18</v>
      </c>
      <c r="AT71" s="1">
        <v>16</v>
      </c>
      <c r="AU71" s="1">
        <v>-25</v>
      </c>
      <c r="AV71" s="1">
        <v>266</v>
      </c>
      <c r="AW71" s="1">
        <v>-419</v>
      </c>
      <c r="AX71" s="1">
        <v>98</v>
      </c>
      <c r="AY71" s="1">
        <v>-80</v>
      </c>
      <c r="AZ71" s="1">
        <v>-91</v>
      </c>
      <c r="BA71" s="1">
        <v>7</v>
      </c>
      <c r="BB71" s="1">
        <v>-169</v>
      </c>
      <c r="BC71" s="1">
        <v>-56</v>
      </c>
      <c r="BD71" s="1">
        <v>-309</v>
      </c>
      <c r="BE71" s="1">
        <v>-410</v>
      </c>
      <c r="BF71" s="1">
        <v>106</v>
      </c>
      <c r="BG71" s="1">
        <v>-338</v>
      </c>
      <c r="BH71" s="1">
        <v>220</v>
      </c>
      <c r="BI71" s="1">
        <f t="shared" si="0"/>
        <v>-422</v>
      </c>
      <c r="BJ71" s="5"/>
      <c r="BK71" s="5"/>
      <c r="BL71" s="5"/>
    </row>
    <row r="72" spans="1:61" s="5" customFormat="1" ht="11.25">
      <c r="A72" s="11" t="s">
        <v>62</v>
      </c>
      <c r="B72" s="5">
        <v>1882</v>
      </c>
      <c r="C72" s="5">
        <v>1329</v>
      </c>
      <c r="D72" s="5">
        <v>1588</v>
      </c>
      <c r="E72" s="5">
        <v>440</v>
      </c>
      <c r="F72" s="5">
        <v>5239</v>
      </c>
      <c r="G72" s="5">
        <v>713</v>
      </c>
      <c r="H72" s="5">
        <v>529</v>
      </c>
      <c r="I72" s="5">
        <v>-139</v>
      </c>
      <c r="J72" s="5">
        <v>-199</v>
      </c>
      <c r="K72" s="5">
        <v>904</v>
      </c>
      <c r="L72" s="5">
        <v>-421</v>
      </c>
      <c r="M72" s="5">
        <v>-923</v>
      </c>
      <c r="N72" s="5">
        <v>971</v>
      </c>
      <c r="O72" s="5">
        <v>80</v>
      </c>
      <c r="P72" s="5">
        <v>-293</v>
      </c>
      <c r="Q72" s="5">
        <v>-404</v>
      </c>
      <c r="R72" s="5">
        <v>-154</v>
      </c>
      <c r="S72" s="5">
        <v>1020</v>
      </c>
      <c r="T72" s="5">
        <v>515</v>
      </c>
      <c r="U72" s="5">
        <v>977</v>
      </c>
      <c r="V72" s="5">
        <v>-563</v>
      </c>
      <c r="W72" s="5">
        <v>448</v>
      </c>
      <c r="X72" s="5">
        <v>691</v>
      </c>
      <c r="Y72" s="5">
        <v>3001</v>
      </c>
      <c r="Z72" s="5">
        <v>3577</v>
      </c>
      <c r="AA72" s="5">
        <v>122</v>
      </c>
      <c r="AB72" s="5">
        <v>-1252</v>
      </c>
      <c r="AC72" s="5">
        <v>-2310</v>
      </c>
      <c r="AD72" s="5">
        <v>-1925</v>
      </c>
      <c r="AE72" s="5">
        <v>-5365</v>
      </c>
      <c r="AF72" s="5">
        <v>-3091</v>
      </c>
      <c r="AG72" s="5">
        <v>-1663</v>
      </c>
      <c r="AH72" s="5">
        <v>764</v>
      </c>
      <c r="AI72" s="5">
        <v>934</v>
      </c>
      <c r="AJ72" s="5">
        <v>-3056</v>
      </c>
      <c r="AK72" s="5">
        <v>1796.0000000000002</v>
      </c>
      <c r="AL72" s="5">
        <v>-704</v>
      </c>
      <c r="AM72" s="5">
        <v>-600</v>
      </c>
      <c r="AN72" s="5">
        <v>774</v>
      </c>
      <c r="AO72" s="5">
        <v>1266.0000000000002</v>
      </c>
      <c r="AP72" s="5">
        <v>87</v>
      </c>
      <c r="AQ72" s="5">
        <v>888</v>
      </c>
      <c r="AR72" s="5">
        <v>845</v>
      </c>
      <c r="AS72" s="5">
        <v>672</v>
      </c>
      <c r="AT72" s="5">
        <v>2492</v>
      </c>
      <c r="AU72" s="5">
        <v>-759</v>
      </c>
      <c r="AV72" s="5">
        <v>-1033</v>
      </c>
      <c r="AW72" s="5">
        <v>-859</v>
      </c>
      <c r="AX72" s="5">
        <v>-624</v>
      </c>
      <c r="AY72" s="5">
        <v>-3275</v>
      </c>
      <c r="AZ72" s="5">
        <v>-28</v>
      </c>
      <c r="BA72" s="5">
        <v>-603</v>
      </c>
      <c r="BB72" s="5">
        <v>-1132</v>
      </c>
      <c r="BC72" s="5">
        <v>-229</v>
      </c>
      <c r="BD72" s="5">
        <v>-1992</v>
      </c>
      <c r="BE72" s="5">
        <v>-1191</v>
      </c>
      <c r="BF72" s="5">
        <v>-705</v>
      </c>
      <c r="BG72" s="5">
        <v>1648</v>
      </c>
      <c r="BH72" s="5">
        <v>4106</v>
      </c>
      <c r="BI72" s="5">
        <f aca="true" t="shared" si="5" ref="BI72:BI80">BE72+BF72+BG72+BH72</f>
        <v>3858</v>
      </c>
    </row>
    <row r="73" spans="1:64" s="5" customFormat="1" ht="11.25">
      <c r="A73" s="5" t="s">
        <v>63</v>
      </c>
      <c r="B73" s="5">
        <v>-1882</v>
      </c>
      <c r="C73" s="5">
        <v>-1329</v>
      </c>
      <c r="D73" s="5">
        <v>-1588</v>
      </c>
      <c r="E73" s="5">
        <v>-440</v>
      </c>
      <c r="F73" s="5">
        <v>-5239</v>
      </c>
      <c r="G73" s="5">
        <v>-713</v>
      </c>
      <c r="H73" s="5">
        <v>-529</v>
      </c>
      <c r="I73" s="5">
        <v>139</v>
      </c>
      <c r="J73" s="5">
        <v>199</v>
      </c>
      <c r="K73" s="5">
        <v>-904</v>
      </c>
      <c r="L73" s="5">
        <v>421</v>
      </c>
      <c r="M73" s="5">
        <v>923</v>
      </c>
      <c r="N73" s="5">
        <v>-971</v>
      </c>
      <c r="O73" s="5">
        <v>-80</v>
      </c>
      <c r="P73" s="5">
        <v>293</v>
      </c>
      <c r="Q73" s="5">
        <v>404</v>
      </c>
      <c r="R73" s="5">
        <v>154</v>
      </c>
      <c r="S73" s="5">
        <v>-1020</v>
      </c>
      <c r="T73" s="5">
        <v>-515</v>
      </c>
      <c r="U73" s="5">
        <v>-977</v>
      </c>
      <c r="V73" s="5">
        <v>563</v>
      </c>
      <c r="W73" s="5">
        <v>-448</v>
      </c>
      <c r="X73" s="5">
        <v>-691</v>
      </c>
      <c r="Y73" s="5">
        <v>-3001</v>
      </c>
      <c r="Z73" s="5">
        <v>-3577</v>
      </c>
      <c r="AA73" s="5">
        <v>-122</v>
      </c>
      <c r="AB73" s="5">
        <v>1252</v>
      </c>
      <c r="AC73" s="5">
        <v>2310</v>
      </c>
      <c r="AD73" s="5">
        <v>1925</v>
      </c>
      <c r="AE73" s="5">
        <v>5365</v>
      </c>
      <c r="AF73" s="5">
        <v>3091</v>
      </c>
      <c r="AG73" s="5">
        <v>1663</v>
      </c>
      <c r="AH73" s="5">
        <v>-764</v>
      </c>
      <c r="AI73" s="5">
        <v>-934</v>
      </c>
      <c r="AJ73" s="5">
        <v>3056</v>
      </c>
      <c r="AK73" s="5">
        <v>-1796</v>
      </c>
      <c r="AL73" s="5">
        <v>704</v>
      </c>
      <c r="AM73" s="5">
        <v>600</v>
      </c>
      <c r="AN73" s="5">
        <v>-774</v>
      </c>
      <c r="AO73" s="5">
        <v>-1266</v>
      </c>
      <c r="AP73" s="5">
        <v>-87</v>
      </c>
      <c r="AQ73" s="5">
        <v>-888</v>
      </c>
      <c r="AR73" s="5">
        <v>-845</v>
      </c>
      <c r="AS73" s="5">
        <v>-672</v>
      </c>
      <c r="AT73" s="5">
        <v>-2492</v>
      </c>
      <c r="AU73" s="5">
        <v>759</v>
      </c>
      <c r="AV73" s="5">
        <v>1033</v>
      </c>
      <c r="AW73" s="5">
        <v>859</v>
      </c>
      <c r="AX73" s="5">
        <v>624</v>
      </c>
      <c r="AY73" s="5">
        <v>3275</v>
      </c>
      <c r="AZ73" s="5">
        <v>28</v>
      </c>
      <c r="BA73" s="5">
        <v>603</v>
      </c>
      <c r="BB73" s="5">
        <v>1132</v>
      </c>
      <c r="BC73" s="5">
        <v>229</v>
      </c>
      <c r="BD73" s="5">
        <v>1992</v>
      </c>
      <c r="BE73" s="5">
        <v>1191</v>
      </c>
      <c r="BF73" s="5">
        <v>705</v>
      </c>
      <c r="BG73" s="5">
        <v>-1648</v>
      </c>
      <c r="BH73" s="5">
        <v>-4106</v>
      </c>
      <c r="BI73" s="5">
        <f t="shared" si="5"/>
        <v>-3858</v>
      </c>
      <c r="BJ73" s="1"/>
      <c r="BK73" s="1"/>
      <c r="BL73" s="1"/>
    </row>
    <row r="74" spans="1:61" ht="11.25">
      <c r="A74" s="1" t="s">
        <v>64</v>
      </c>
      <c r="B74" s="1">
        <v>-2178</v>
      </c>
      <c r="C74" s="1">
        <v>-1459</v>
      </c>
      <c r="D74" s="1">
        <v>-1617</v>
      </c>
      <c r="E74" s="1">
        <v>-657</v>
      </c>
      <c r="F74" s="1">
        <v>-5911</v>
      </c>
      <c r="G74" s="1">
        <v>-572</v>
      </c>
      <c r="H74" s="1">
        <v>-517</v>
      </c>
      <c r="I74" s="1">
        <v>328</v>
      </c>
      <c r="J74" s="1">
        <v>339</v>
      </c>
      <c r="K74" s="1">
        <v>-422</v>
      </c>
      <c r="L74" s="1">
        <v>274</v>
      </c>
      <c r="M74" s="1">
        <v>1117</v>
      </c>
      <c r="N74" s="1">
        <v>-903</v>
      </c>
      <c r="O74" s="1">
        <v>5</v>
      </c>
      <c r="P74" s="1">
        <v>493</v>
      </c>
      <c r="Q74" s="1">
        <v>452</v>
      </c>
      <c r="R74" s="1">
        <v>251</v>
      </c>
      <c r="S74" s="1">
        <v>-1010</v>
      </c>
      <c r="T74" s="1">
        <v>-472</v>
      </c>
      <c r="U74" s="1">
        <v>-779</v>
      </c>
      <c r="V74" s="1">
        <v>573</v>
      </c>
      <c r="W74" s="1">
        <v>-505</v>
      </c>
      <c r="X74" s="1">
        <v>-681</v>
      </c>
      <c r="Y74" s="1">
        <v>-2944</v>
      </c>
      <c r="Z74" s="1">
        <v>-3557</v>
      </c>
      <c r="AA74" s="1">
        <v>-14</v>
      </c>
      <c r="AB74" s="1">
        <v>1227</v>
      </c>
      <c r="AC74" s="1">
        <v>2332</v>
      </c>
      <c r="AD74" s="1">
        <v>1993</v>
      </c>
      <c r="AE74" s="1">
        <v>5538</v>
      </c>
      <c r="AF74" s="1">
        <v>3227</v>
      </c>
      <c r="AG74" s="1">
        <v>-1429</v>
      </c>
      <c r="AH74" s="1">
        <v>-730</v>
      </c>
      <c r="AI74" s="1">
        <v>-1703</v>
      </c>
      <c r="AJ74" s="1">
        <v>-635</v>
      </c>
      <c r="AK74" s="1">
        <v>-2224</v>
      </c>
      <c r="AL74" s="1">
        <v>-363</v>
      </c>
      <c r="AM74" s="1">
        <v>653</v>
      </c>
      <c r="AN74" s="1">
        <v>-2129</v>
      </c>
      <c r="AO74" s="1">
        <v>-4063</v>
      </c>
      <c r="AP74" s="1">
        <v>-35</v>
      </c>
      <c r="AQ74" s="1">
        <v>-809</v>
      </c>
      <c r="AR74" s="1">
        <v>-791</v>
      </c>
      <c r="AS74" s="1">
        <v>-590</v>
      </c>
      <c r="AT74" s="1">
        <v>-2225</v>
      </c>
      <c r="AU74" s="1">
        <v>814</v>
      </c>
      <c r="AV74" s="1">
        <v>1114</v>
      </c>
      <c r="AW74" s="1">
        <v>1311</v>
      </c>
      <c r="AX74" s="1">
        <v>1191</v>
      </c>
      <c r="AY74" s="1">
        <v>4430</v>
      </c>
      <c r="AZ74" s="1">
        <v>472</v>
      </c>
      <c r="BA74" s="1">
        <v>1323</v>
      </c>
      <c r="BB74" s="1">
        <v>1716</v>
      </c>
      <c r="BC74" s="1">
        <v>1019</v>
      </c>
      <c r="BD74" s="1">
        <v>4530</v>
      </c>
      <c r="BE74" s="1">
        <v>1319</v>
      </c>
      <c r="BF74" s="1">
        <v>1049</v>
      </c>
      <c r="BG74" s="1">
        <v>-1918</v>
      </c>
      <c r="BH74" s="1">
        <v>-3735</v>
      </c>
      <c r="BI74" s="1">
        <f t="shared" si="5"/>
        <v>-3285</v>
      </c>
    </row>
    <row r="75" spans="1:61" ht="11.25">
      <c r="A75" s="1" t="s">
        <v>65</v>
      </c>
      <c r="B75" s="1">
        <v>-2178</v>
      </c>
      <c r="C75" s="1">
        <v>-1459</v>
      </c>
      <c r="D75" s="1">
        <v>-1617</v>
      </c>
      <c r="E75" s="1">
        <v>-657</v>
      </c>
      <c r="F75" s="1">
        <v>-5911</v>
      </c>
      <c r="G75" s="1">
        <v>-572</v>
      </c>
      <c r="H75" s="1">
        <v>-517</v>
      </c>
      <c r="I75" s="1">
        <v>328</v>
      </c>
      <c r="J75" s="1">
        <v>339</v>
      </c>
      <c r="K75" s="1">
        <v>-422</v>
      </c>
      <c r="L75" s="1">
        <v>274</v>
      </c>
      <c r="M75" s="1">
        <v>1117</v>
      </c>
      <c r="N75" s="1">
        <v>-903</v>
      </c>
      <c r="O75" s="1">
        <v>5</v>
      </c>
      <c r="P75" s="1">
        <v>493</v>
      </c>
      <c r="Q75" s="1">
        <v>452</v>
      </c>
      <c r="R75" s="1">
        <v>251</v>
      </c>
      <c r="S75" s="1">
        <v>-1010</v>
      </c>
      <c r="T75" s="1">
        <v>-472</v>
      </c>
      <c r="U75" s="1">
        <v>-779</v>
      </c>
      <c r="V75" s="1">
        <v>573</v>
      </c>
      <c r="W75" s="1">
        <v>-505</v>
      </c>
      <c r="X75" s="1">
        <v>-681</v>
      </c>
      <c r="Y75" s="1">
        <v>-2944</v>
      </c>
      <c r="Z75" s="1">
        <v>-3557</v>
      </c>
      <c r="AA75" s="1">
        <v>-14</v>
      </c>
      <c r="AB75" s="1">
        <v>1227</v>
      </c>
      <c r="AC75" s="1">
        <v>2332</v>
      </c>
      <c r="AD75" s="1">
        <v>1993</v>
      </c>
      <c r="AE75" s="1">
        <v>5538</v>
      </c>
      <c r="AF75" s="1">
        <v>3227</v>
      </c>
      <c r="AG75" s="1">
        <v>-1429</v>
      </c>
      <c r="AH75" s="1">
        <v>-730</v>
      </c>
      <c r="AI75" s="1">
        <v>-1703</v>
      </c>
      <c r="AJ75" s="1">
        <v>-635</v>
      </c>
      <c r="AK75" s="1">
        <v>-2224</v>
      </c>
      <c r="AL75" s="1">
        <v>-363</v>
      </c>
      <c r="AM75" s="1">
        <v>653</v>
      </c>
      <c r="AN75" s="1">
        <v>-2129</v>
      </c>
      <c r="AO75" s="1">
        <v>-4063</v>
      </c>
      <c r="AP75" s="1">
        <v>-35</v>
      </c>
      <c r="AQ75" s="1">
        <v>-809</v>
      </c>
      <c r="AR75" s="1">
        <v>-791</v>
      </c>
      <c r="AS75" s="1">
        <v>-590</v>
      </c>
      <c r="AT75" s="1">
        <v>-2225</v>
      </c>
      <c r="AU75" s="1">
        <v>814</v>
      </c>
      <c r="AV75" s="1">
        <v>1114</v>
      </c>
      <c r="AW75" s="1">
        <v>1311</v>
      </c>
      <c r="AX75" s="1">
        <v>1191</v>
      </c>
      <c r="AY75" s="1">
        <v>4430</v>
      </c>
      <c r="AZ75" s="1">
        <v>472</v>
      </c>
      <c r="BA75" s="1">
        <v>1323</v>
      </c>
      <c r="BB75" s="1">
        <v>1716</v>
      </c>
      <c r="BC75" s="1">
        <v>1019</v>
      </c>
      <c r="BD75" s="1">
        <v>4530</v>
      </c>
      <c r="BE75" s="1">
        <v>1319</v>
      </c>
      <c r="BF75" s="1">
        <v>1049</v>
      </c>
      <c r="BG75" s="1">
        <v>-1918</v>
      </c>
      <c r="BH75" s="1">
        <v>-3735</v>
      </c>
      <c r="BI75" s="1">
        <f t="shared" si="5"/>
        <v>-3285</v>
      </c>
    </row>
    <row r="76" ht="11.25">
      <c r="BG76" s="1">
        <v>0</v>
      </c>
    </row>
    <row r="77" spans="1:61" ht="11.25">
      <c r="A77" s="1" t="s">
        <v>66</v>
      </c>
      <c r="B77" s="1">
        <v>27</v>
      </c>
      <c r="C77" s="1">
        <v>41</v>
      </c>
      <c r="D77" s="1">
        <v>1</v>
      </c>
      <c r="E77" s="1">
        <v>-17</v>
      </c>
      <c r="F77" s="1">
        <v>52</v>
      </c>
      <c r="G77" s="1">
        <v>-141</v>
      </c>
      <c r="H77" s="1">
        <v>43</v>
      </c>
      <c r="I77" s="1">
        <v>-189</v>
      </c>
      <c r="J77" s="1">
        <v>-140</v>
      </c>
      <c r="K77" s="1">
        <v>-427</v>
      </c>
      <c r="L77" s="1">
        <v>147</v>
      </c>
      <c r="M77" s="1">
        <v>-139</v>
      </c>
      <c r="N77" s="1">
        <v>-68</v>
      </c>
      <c r="O77" s="1">
        <v>-85</v>
      </c>
      <c r="P77" s="1">
        <v>-145</v>
      </c>
      <c r="Q77" s="1">
        <v>-48</v>
      </c>
      <c r="R77" s="1">
        <v>-42</v>
      </c>
      <c r="S77" s="1">
        <v>-10</v>
      </c>
      <c r="T77" s="1">
        <v>-43</v>
      </c>
      <c r="U77" s="1">
        <v>-143</v>
      </c>
      <c r="V77" s="1">
        <v>-10</v>
      </c>
      <c r="W77" s="1">
        <v>-43</v>
      </c>
      <c r="X77" s="1">
        <v>-10</v>
      </c>
      <c r="Y77" s="1">
        <v>-57</v>
      </c>
      <c r="Z77" s="1">
        <v>-120</v>
      </c>
      <c r="AA77" s="1">
        <v>-8</v>
      </c>
      <c r="AB77" s="1">
        <v>-75</v>
      </c>
      <c r="AC77" s="1">
        <v>-22</v>
      </c>
      <c r="AD77" s="1">
        <v>-68</v>
      </c>
      <c r="AE77" s="1">
        <v>-173</v>
      </c>
      <c r="AF77" s="1">
        <v>-36</v>
      </c>
      <c r="AG77" s="1">
        <v>2992</v>
      </c>
      <c r="AH77" s="1">
        <v>-34</v>
      </c>
      <c r="AI77" s="1">
        <v>769</v>
      </c>
      <c r="AJ77" s="1">
        <v>3691</v>
      </c>
      <c r="AK77" s="1">
        <v>428</v>
      </c>
      <c r="AL77" s="1">
        <v>744</v>
      </c>
      <c r="AM77" s="1">
        <v>-53</v>
      </c>
      <c r="AN77" s="1">
        <v>1055</v>
      </c>
      <c r="AO77" s="1">
        <v>2174</v>
      </c>
      <c r="AP77" s="1">
        <v>-52</v>
      </c>
      <c r="AQ77" s="1">
        <v>-79</v>
      </c>
      <c r="AR77" s="1">
        <v>-54</v>
      </c>
      <c r="AS77" s="1">
        <v>-82</v>
      </c>
      <c r="AT77" s="1">
        <v>-267</v>
      </c>
      <c r="AU77" s="1">
        <v>-55</v>
      </c>
      <c r="AV77" s="1">
        <v>-81</v>
      </c>
      <c r="AW77" s="1">
        <v>-452</v>
      </c>
      <c r="AX77" s="1">
        <v>-567</v>
      </c>
      <c r="AY77" s="1">
        <v>-1155</v>
      </c>
      <c r="AZ77" s="1">
        <v>-444</v>
      </c>
      <c r="BA77" s="1">
        <v>-720</v>
      </c>
      <c r="BB77" s="1">
        <v>-584</v>
      </c>
      <c r="BC77" s="1">
        <v>-790</v>
      </c>
      <c r="BD77" s="1">
        <v>-2538</v>
      </c>
      <c r="BE77" s="1">
        <v>-128</v>
      </c>
      <c r="BF77" s="1">
        <v>-344</v>
      </c>
      <c r="BG77" s="1">
        <v>270</v>
      </c>
      <c r="BH77" s="1">
        <v>-371</v>
      </c>
      <c r="BI77" s="1">
        <f t="shared" si="5"/>
        <v>-573</v>
      </c>
    </row>
    <row r="78" spans="1:61" ht="11.25">
      <c r="A78" s="9" t="s">
        <v>67</v>
      </c>
      <c r="B78" s="1">
        <v>115</v>
      </c>
      <c r="C78" s="1">
        <v>115</v>
      </c>
      <c r="D78" s="1">
        <v>118</v>
      </c>
      <c r="E78" s="1">
        <v>121</v>
      </c>
      <c r="F78" s="1">
        <v>469</v>
      </c>
      <c r="G78" s="1">
        <v>0</v>
      </c>
      <c r="H78" s="1">
        <v>245</v>
      </c>
      <c r="I78" s="1">
        <v>0</v>
      </c>
      <c r="J78" s="1">
        <v>0</v>
      </c>
      <c r="K78" s="1">
        <v>245</v>
      </c>
      <c r="L78" s="1">
        <v>255</v>
      </c>
      <c r="M78" s="1">
        <v>0</v>
      </c>
      <c r="N78" s="1">
        <v>0</v>
      </c>
      <c r="O78" s="1">
        <v>0</v>
      </c>
      <c r="P78" s="1">
        <v>255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3050</v>
      </c>
      <c r="AH78" s="1">
        <v>0</v>
      </c>
      <c r="AI78" s="1">
        <v>852</v>
      </c>
      <c r="AJ78" s="1">
        <v>3902</v>
      </c>
      <c r="AK78" s="1">
        <v>455</v>
      </c>
      <c r="AL78" s="1">
        <v>826</v>
      </c>
      <c r="AM78" s="1">
        <v>0</v>
      </c>
      <c r="AN78" s="1">
        <v>1132</v>
      </c>
      <c r="AO78" s="1">
        <v>2413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547</v>
      </c>
      <c r="BF78" s="1">
        <v>554</v>
      </c>
      <c r="BG78" s="1">
        <v>556</v>
      </c>
      <c r="BH78" s="1">
        <v>0</v>
      </c>
      <c r="BI78" s="1">
        <f t="shared" si="5"/>
        <v>1657</v>
      </c>
    </row>
    <row r="79" spans="1:61" ht="11.25">
      <c r="A79" s="9" t="s">
        <v>68</v>
      </c>
      <c r="B79" s="1">
        <v>88</v>
      </c>
      <c r="C79" s="1">
        <v>74</v>
      </c>
      <c r="D79" s="1">
        <v>117</v>
      </c>
      <c r="E79" s="1">
        <v>138</v>
      </c>
      <c r="F79" s="1">
        <v>417</v>
      </c>
      <c r="G79" s="1">
        <v>141</v>
      </c>
      <c r="H79" s="1">
        <v>202</v>
      </c>
      <c r="I79" s="1">
        <v>189</v>
      </c>
      <c r="J79" s="1">
        <v>140</v>
      </c>
      <c r="K79" s="1">
        <v>672</v>
      </c>
      <c r="L79" s="1">
        <v>108</v>
      </c>
      <c r="M79" s="1">
        <v>139</v>
      </c>
      <c r="N79" s="1">
        <v>68</v>
      </c>
      <c r="O79" s="1">
        <v>85</v>
      </c>
      <c r="P79" s="1">
        <v>400</v>
      </c>
      <c r="Q79" s="1">
        <v>48</v>
      </c>
      <c r="R79" s="1">
        <v>42</v>
      </c>
      <c r="S79" s="1">
        <v>10</v>
      </c>
      <c r="T79" s="1">
        <v>43</v>
      </c>
      <c r="U79" s="1">
        <v>143</v>
      </c>
      <c r="V79" s="1">
        <v>10</v>
      </c>
      <c r="W79" s="1">
        <v>43</v>
      </c>
      <c r="X79" s="1">
        <v>10</v>
      </c>
      <c r="Y79" s="1">
        <v>57</v>
      </c>
      <c r="Z79" s="1">
        <v>120</v>
      </c>
      <c r="AA79" s="1">
        <v>8</v>
      </c>
      <c r="AB79" s="1">
        <v>75</v>
      </c>
      <c r="AC79" s="1">
        <v>22</v>
      </c>
      <c r="AD79" s="1">
        <v>68</v>
      </c>
      <c r="AE79" s="1">
        <v>173</v>
      </c>
      <c r="AF79" s="1">
        <v>36</v>
      </c>
      <c r="AG79" s="1">
        <v>58</v>
      </c>
      <c r="AH79" s="1">
        <v>34</v>
      </c>
      <c r="AI79" s="1">
        <v>83</v>
      </c>
      <c r="AJ79" s="1">
        <v>211</v>
      </c>
      <c r="AK79" s="1">
        <v>27</v>
      </c>
      <c r="AL79" s="1">
        <v>82</v>
      </c>
      <c r="AM79" s="1">
        <v>53</v>
      </c>
      <c r="AN79" s="1">
        <v>77</v>
      </c>
      <c r="AO79" s="1">
        <v>239</v>
      </c>
      <c r="AP79" s="1">
        <v>52</v>
      </c>
      <c r="AQ79" s="1">
        <v>79</v>
      </c>
      <c r="AR79" s="1">
        <v>54</v>
      </c>
      <c r="AS79" s="1">
        <v>82</v>
      </c>
      <c r="AT79" s="1">
        <v>267</v>
      </c>
      <c r="AU79" s="1">
        <v>55</v>
      </c>
      <c r="AV79" s="1">
        <v>81</v>
      </c>
      <c r="AW79" s="1">
        <v>452</v>
      </c>
      <c r="AX79" s="1">
        <v>567</v>
      </c>
      <c r="AY79" s="1">
        <v>1155</v>
      </c>
      <c r="AZ79" s="1">
        <v>444</v>
      </c>
      <c r="BA79" s="1">
        <v>720</v>
      </c>
      <c r="BB79" s="1">
        <v>584</v>
      </c>
      <c r="BC79" s="1">
        <v>790</v>
      </c>
      <c r="BD79" s="1">
        <v>2538</v>
      </c>
      <c r="BE79" s="1">
        <v>675</v>
      </c>
      <c r="BF79" s="1">
        <v>898</v>
      </c>
      <c r="BG79" s="1">
        <v>286</v>
      </c>
      <c r="BH79" s="1">
        <v>371</v>
      </c>
      <c r="BI79" s="1">
        <f t="shared" si="5"/>
        <v>2230</v>
      </c>
    </row>
    <row r="80" spans="1:64" ht="11.25">
      <c r="A80" s="1" t="s">
        <v>69</v>
      </c>
      <c r="B80" s="1">
        <v>269</v>
      </c>
      <c r="C80" s="1">
        <v>89</v>
      </c>
      <c r="D80" s="1">
        <v>28</v>
      </c>
      <c r="E80" s="1">
        <v>234</v>
      </c>
      <c r="F80" s="1">
        <v>620</v>
      </c>
      <c r="G80" s="1">
        <v>0</v>
      </c>
      <c r="H80" s="1">
        <v>-55</v>
      </c>
      <c r="I80" s="1">
        <v>0</v>
      </c>
      <c r="J80" s="1">
        <v>0</v>
      </c>
      <c r="K80" s="1">
        <v>-55</v>
      </c>
      <c r="L80" s="1">
        <v>0</v>
      </c>
      <c r="M80" s="1">
        <v>-55</v>
      </c>
      <c r="N80" s="1">
        <v>0</v>
      </c>
      <c r="O80" s="1">
        <v>0</v>
      </c>
      <c r="P80" s="1">
        <v>-55</v>
      </c>
      <c r="Q80" s="1">
        <v>0</v>
      </c>
      <c r="R80" s="1">
        <v>-55</v>
      </c>
      <c r="S80" s="1">
        <v>0</v>
      </c>
      <c r="T80" s="1">
        <v>0</v>
      </c>
      <c r="U80" s="1">
        <v>-55</v>
      </c>
      <c r="V80" s="1">
        <v>0</v>
      </c>
      <c r="W80" s="1">
        <v>100</v>
      </c>
      <c r="X80" s="1">
        <v>0</v>
      </c>
      <c r="Y80" s="1">
        <v>0</v>
      </c>
      <c r="Z80" s="1">
        <v>100</v>
      </c>
      <c r="AA80" s="1">
        <v>-100</v>
      </c>
      <c r="AB80" s="1">
        <v>100</v>
      </c>
      <c r="AC80" s="1">
        <v>0</v>
      </c>
      <c r="AD80" s="1">
        <v>0</v>
      </c>
      <c r="AE80" s="1">
        <v>0</v>
      </c>
      <c r="AF80" s="1">
        <v>-100</v>
      </c>
      <c r="AG80" s="1">
        <v>100</v>
      </c>
      <c r="AH80" s="1">
        <v>0</v>
      </c>
      <c r="AI80" s="1">
        <v>0</v>
      </c>
      <c r="AJ80" s="1">
        <v>0</v>
      </c>
      <c r="AK80" s="1">
        <v>0</v>
      </c>
      <c r="AL80" s="1">
        <v>323</v>
      </c>
      <c r="AM80" s="1">
        <v>0</v>
      </c>
      <c r="AN80" s="1">
        <v>300</v>
      </c>
      <c r="AO80" s="1">
        <v>623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f t="shared" si="5"/>
        <v>0</v>
      </c>
      <c r="BJ80" s="5"/>
      <c r="BK80" s="5"/>
      <c r="BL80" s="5"/>
    </row>
    <row r="81" spans="1:64" s="5" customFormat="1" ht="11.25">
      <c r="A81" s="17" t="s">
        <v>70</v>
      </c>
      <c r="B81" s="17">
        <v>5941</v>
      </c>
      <c r="C81" s="17">
        <v>7655</v>
      </c>
      <c r="D81" s="17">
        <v>9092</v>
      </c>
      <c r="E81" s="17">
        <v>9529</v>
      </c>
      <c r="F81" s="17">
        <v>9529</v>
      </c>
      <c r="G81" s="17">
        <v>10019</v>
      </c>
      <c r="H81" s="17">
        <v>10525</v>
      </c>
      <c r="I81" s="17">
        <v>11001</v>
      </c>
      <c r="J81" s="17">
        <v>10564</v>
      </c>
      <c r="K81" s="17">
        <v>10564</v>
      </c>
      <c r="L81" s="17">
        <v>10079</v>
      </c>
      <c r="M81" s="17">
        <v>9182</v>
      </c>
      <c r="N81" s="17">
        <v>10062</v>
      </c>
      <c r="O81" s="17">
        <v>9805</v>
      </c>
      <c r="P81" s="17">
        <v>9805</v>
      </c>
      <c r="Q81" s="17">
        <v>9553</v>
      </c>
      <c r="R81" s="17">
        <v>9287</v>
      </c>
      <c r="S81" s="17">
        <v>10359</v>
      </c>
      <c r="T81" s="17">
        <v>10836</v>
      </c>
      <c r="U81" s="17">
        <v>10836</v>
      </c>
      <c r="V81" s="17">
        <v>10221</v>
      </c>
      <c r="W81" s="17">
        <v>10679</v>
      </c>
      <c r="X81" s="17">
        <v>11383</v>
      </c>
      <c r="Y81" s="17">
        <v>13393</v>
      </c>
      <c r="Z81" s="17">
        <v>13393</v>
      </c>
      <c r="AA81" s="17">
        <v>13916</v>
      </c>
      <c r="AB81" s="17">
        <v>13405</v>
      </c>
      <c r="AC81" s="17">
        <v>11112</v>
      </c>
      <c r="AD81" s="17">
        <v>8731</v>
      </c>
      <c r="AE81" s="17">
        <v>8731</v>
      </c>
      <c r="AF81" s="17">
        <v>5150</v>
      </c>
      <c r="AG81" s="17">
        <v>7042</v>
      </c>
      <c r="AH81" s="17">
        <v>7708</v>
      </c>
      <c r="AI81" s="17">
        <v>9529</v>
      </c>
      <c r="AJ81" s="17">
        <v>9529</v>
      </c>
      <c r="AK81" s="17">
        <v>11761</v>
      </c>
      <c r="AL81" s="17">
        <v>12055</v>
      </c>
      <c r="AM81" s="17">
        <v>11188</v>
      </c>
      <c r="AN81" s="17">
        <v>13112</v>
      </c>
      <c r="AO81" s="17">
        <v>13112</v>
      </c>
      <c r="AP81" s="17">
        <v>13386</v>
      </c>
      <c r="AQ81" s="17">
        <v>14126</v>
      </c>
      <c r="AR81" s="17">
        <v>15035</v>
      </c>
      <c r="AS81" s="17">
        <v>15662</v>
      </c>
      <c r="AT81" s="17">
        <v>15662</v>
      </c>
      <c r="AU81" s="22">
        <v>14668</v>
      </c>
      <c r="AV81" s="22">
        <v>13478</v>
      </c>
      <c r="AW81" s="22">
        <v>12075</v>
      </c>
      <c r="AX81" s="22">
        <v>10856</v>
      </c>
      <c r="AY81" s="22">
        <v>10856</v>
      </c>
      <c r="AZ81" s="22">
        <v>10410</v>
      </c>
      <c r="BA81" s="22">
        <v>9028</v>
      </c>
      <c r="BB81" s="22">
        <v>7147</v>
      </c>
      <c r="BC81" s="22">
        <v>6047</v>
      </c>
      <c r="BD81" s="22">
        <v>6047</v>
      </c>
      <c r="BE81" s="22">
        <v>5909</v>
      </c>
      <c r="BF81" s="22">
        <v>4862</v>
      </c>
      <c r="BG81" s="22">
        <v>6753</v>
      </c>
      <c r="BH81" s="22">
        <v>10509</v>
      </c>
      <c r="BI81" s="32">
        <f>BH81</f>
        <v>10509</v>
      </c>
      <c r="BJ81" s="1"/>
      <c r="BK81" s="1"/>
      <c r="BL81" s="1"/>
    </row>
    <row r="82" spans="1:61" ht="15.75">
      <c r="A82" s="30"/>
      <c r="B82" s="33"/>
      <c r="C82" s="33"/>
      <c r="D82" s="33"/>
      <c r="E82" s="33"/>
      <c r="F82" s="33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</row>
    <row r="83" spans="1:6" ht="15.75">
      <c r="A83" s="27" t="s">
        <v>88</v>
      </c>
      <c r="B83" s="34"/>
      <c r="C83" s="34"/>
      <c r="D83" s="34"/>
      <c r="E83" s="34"/>
      <c r="F83" s="34"/>
    </row>
    <row r="84" spans="1:6" ht="15.75">
      <c r="A84" s="16"/>
      <c r="B84" s="34"/>
      <c r="C84" s="34"/>
      <c r="D84" s="34"/>
      <c r="E84" s="34"/>
      <c r="F84" s="34"/>
    </row>
    <row r="85" spans="1:8" ht="15.75">
      <c r="A85" s="43" t="s">
        <v>89</v>
      </c>
      <c r="B85" s="34"/>
      <c r="C85" s="34"/>
      <c r="D85" s="34"/>
      <c r="E85" s="34"/>
      <c r="F85" s="34"/>
      <c r="G85" s="35"/>
      <c r="H85" s="36"/>
    </row>
    <row r="86" spans="1:8" ht="16.5">
      <c r="A86" s="28"/>
      <c r="B86" s="37"/>
      <c r="C86" s="37"/>
      <c r="D86" s="37"/>
      <c r="E86" s="37"/>
      <c r="F86" s="37"/>
      <c r="G86" s="38"/>
      <c r="H86" s="29"/>
    </row>
    <row r="87" spans="1:19" ht="16.5">
      <c r="A87" s="28"/>
      <c r="B87" s="29"/>
      <c r="C87" s="29"/>
      <c r="D87" s="37"/>
      <c r="E87" s="29"/>
      <c r="F87" s="29"/>
      <c r="G87" s="39"/>
      <c r="H87" s="29"/>
      <c r="L87" s="52"/>
      <c r="M87" s="52"/>
      <c r="N87" s="20"/>
      <c r="O87" s="29"/>
      <c r="P87" s="29"/>
      <c r="Q87" s="29"/>
      <c r="R87" s="21"/>
      <c r="S87" s="21"/>
    </row>
    <row r="88" spans="1:19" ht="15.75">
      <c r="A88" s="16"/>
      <c r="B88" s="34"/>
      <c r="C88" s="34"/>
      <c r="D88" s="34"/>
      <c r="E88" s="34"/>
      <c r="F88" s="34"/>
      <c r="L88" s="52"/>
      <c r="M88" s="52"/>
      <c r="N88" s="19"/>
      <c r="O88" s="29"/>
      <c r="P88" s="29"/>
      <c r="Q88" s="29"/>
      <c r="R88" s="21"/>
      <c r="S88" s="21"/>
    </row>
    <row r="89" spans="1:19" ht="15">
      <c r="A89" s="40" t="s">
        <v>80</v>
      </c>
      <c r="B89" s="40"/>
      <c r="C89" s="20"/>
      <c r="D89" s="29"/>
      <c r="E89" s="29"/>
      <c r="F89" s="29"/>
      <c r="G89" s="21"/>
      <c r="L89" s="52"/>
      <c r="M89" s="52"/>
      <c r="N89" s="41"/>
      <c r="O89" s="29"/>
      <c r="P89" s="29"/>
      <c r="Q89" s="29"/>
      <c r="R89" s="21"/>
      <c r="S89" s="21"/>
    </row>
    <row r="90" spans="1:19" ht="15">
      <c r="A90" s="40" t="s">
        <v>81</v>
      </c>
      <c r="B90" s="40"/>
      <c r="C90" s="19"/>
      <c r="D90" s="29"/>
      <c r="E90" s="29"/>
      <c r="F90" s="29"/>
      <c r="G90" s="21"/>
      <c r="L90" s="53"/>
      <c r="M90" s="53"/>
      <c r="N90" s="42"/>
      <c r="O90" s="29"/>
      <c r="P90" s="29"/>
      <c r="Q90" s="29"/>
      <c r="R90" s="21"/>
      <c r="S90" s="21"/>
    </row>
    <row r="91" spans="1:7" ht="12.75">
      <c r="A91" s="51" t="s">
        <v>85</v>
      </c>
      <c r="B91" s="51"/>
      <c r="C91" s="41"/>
      <c r="D91" s="29"/>
      <c r="E91" s="29"/>
      <c r="F91" s="29"/>
      <c r="G91" s="21"/>
    </row>
    <row r="92" spans="1:7" ht="12.75">
      <c r="A92" s="44" t="s">
        <v>86</v>
      </c>
      <c r="B92" s="44"/>
      <c r="C92" s="42"/>
      <c r="D92" s="29"/>
      <c r="E92" s="29"/>
      <c r="F92" s="29"/>
      <c r="G92" s="21"/>
    </row>
    <row r="93" ht="11.25">
      <c r="A93" s="12"/>
    </row>
    <row r="94" ht="11.25">
      <c r="A94" s="6"/>
    </row>
    <row r="95" ht="11.25">
      <c r="A95" s="6"/>
    </row>
    <row r="96" ht="11.25">
      <c r="A96" s="12"/>
    </row>
    <row r="97" ht="11.25">
      <c r="A97" s="12"/>
    </row>
    <row r="98" ht="11.25">
      <c r="A98" s="13"/>
    </row>
    <row r="99" ht="11.25">
      <c r="A99" s="6"/>
    </row>
    <row r="100" ht="11.25">
      <c r="A100" s="12"/>
    </row>
    <row r="101" ht="11.25">
      <c r="A101" s="12"/>
    </row>
    <row r="102" ht="11.25">
      <c r="A102" s="14"/>
    </row>
    <row r="103" ht="11.25">
      <c r="A103" s="15"/>
    </row>
    <row r="104" ht="11.25">
      <c r="A104" s="13"/>
    </row>
    <row r="105" ht="11.25">
      <c r="A105" s="6"/>
    </row>
    <row r="106" ht="11.25">
      <c r="A106" s="12"/>
    </row>
    <row r="107" ht="11.25">
      <c r="A107" s="12"/>
    </row>
    <row r="108" ht="11.25">
      <c r="A108" s="14"/>
    </row>
    <row r="109" ht="11.25">
      <c r="A109" s="14"/>
    </row>
    <row r="110" ht="11.25">
      <c r="A110" s="14"/>
    </row>
    <row r="111" ht="11.25">
      <c r="A111" s="12"/>
    </row>
    <row r="112" ht="11.25">
      <c r="A112" s="6"/>
    </row>
    <row r="113" ht="11.25">
      <c r="A113" s="6"/>
    </row>
    <row r="114" ht="11.25">
      <c r="A114" s="12"/>
    </row>
    <row r="115" ht="11.25">
      <c r="A115" s="14"/>
    </row>
    <row r="116" ht="11.25">
      <c r="A116" s="14"/>
    </row>
    <row r="117" ht="11.25">
      <c r="A117" s="14"/>
    </row>
    <row r="118" ht="11.25">
      <c r="A118" s="12"/>
    </row>
    <row r="119" ht="11.25">
      <c r="A119" s="6"/>
    </row>
    <row r="120" ht="11.25">
      <c r="A120" s="12"/>
    </row>
    <row r="121" ht="11.25">
      <c r="A121" s="12"/>
    </row>
    <row r="122" ht="11.25">
      <c r="A122" s="12"/>
    </row>
    <row r="123" ht="11.25">
      <c r="A123" s="12"/>
    </row>
    <row r="124" ht="11.25">
      <c r="A124" s="12"/>
    </row>
    <row r="125" ht="11.25">
      <c r="A125" s="12"/>
    </row>
    <row r="126" ht="11.25">
      <c r="A126" s="12"/>
    </row>
    <row r="127" ht="11.25">
      <c r="A127" s="12"/>
    </row>
    <row r="128" ht="11.25">
      <c r="A128" s="12"/>
    </row>
    <row r="129" ht="11.25">
      <c r="A129" s="12"/>
    </row>
    <row r="130" ht="11.25">
      <c r="A130" s="12"/>
    </row>
    <row r="131" ht="11.25">
      <c r="A131" s="12"/>
    </row>
    <row r="132" ht="11.25">
      <c r="A132" s="12"/>
    </row>
    <row r="133" ht="11.25">
      <c r="A133" s="12"/>
    </row>
    <row r="134" ht="11.25">
      <c r="A134" s="12"/>
    </row>
    <row r="135" ht="11.25">
      <c r="A135" s="12"/>
    </row>
    <row r="136" ht="11.25">
      <c r="A136" s="12"/>
    </row>
    <row r="137" ht="11.25">
      <c r="A137" s="12"/>
    </row>
    <row r="138" ht="11.25">
      <c r="A138" s="14"/>
    </row>
    <row r="139" ht="11.25">
      <c r="A139" s="14"/>
    </row>
    <row r="140" ht="11.25">
      <c r="A140" s="14"/>
    </row>
    <row r="141" ht="11.25">
      <c r="A141" s="14"/>
    </row>
    <row r="142" ht="11.25">
      <c r="A142" s="14"/>
    </row>
    <row r="143" ht="11.25">
      <c r="A143" s="14"/>
    </row>
    <row r="144" ht="11.25">
      <c r="A144" s="14"/>
    </row>
    <row r="145" ht="11.25">
      <c r="A145" s="14"/>
    </row>
    <row r="146" ht="11.25">
      <c r="A146" s="14"/>
    </row>
    <row r="147" ht="11.25">
      <c r="A147" s="14"/>
    </row>
    <row r="148" ht="11.25">
      <c r="A148" s="14"/>
    </row>
    <row r="149" ht="11.25">
      <c r="A149" s="14"/>
    </row>
    <row r="150" ht="11.25">
      <c r="A150" s="12"/>
    </row>
    <row r="151" ht="11.25">
      <c r="A151" s="12"/>
    </row>
    <row r="152" ht="11.25">
      <c r="A152" s="14"/>
    </row>
    <row r="153" ht="11.25">
      <c r="A153" s="14"/>
    </row>
    <row r="154" ht="11.25">
      <c r="A154" s="14"/>
    </row>
    <row r="155" ht="11.25">
      <c r="A155" s="6"/>
    </row>
    <row r="156" ht="11.25">
      <c r="A156" s="6"/>
    </row>
    <row r="157" ht="11.25">
      <c r="A157" s="6"/>
    </row>
    <row r="158" ht="11.25">
      <c r="A158" s="12"/>
    </row>
    <row r="159" ht="11.25">
      <c r="A159" s="12"/>
    </row>
    <row r="160" ht="11.25">
      <c r="A160" s="14"/>
    </row>
    <row r="161" ht="11.25">
      <c r="A161" s="14"/>
    </row>
    <row r="162" ht="11.25">
      <c r="A162" s="12"/>
    </row>
    <row r="163" ht="11.25">
      <c r="A163" s="6"/>
    </row>
  </sheetData>
  <sheetProtection/>
  <mergeCells count="19">
    <mergeCell ref="L88:M88"/>
    <mergeCell ref="L89:M89"/>
    <mergeCell ref="L90:M90"/>
    <mergeCell ref="AZ5:BC5"/>
    <mergeCell ref="Q5:T5"/>
    <mergeCell ref="V5:Y5"/>
    <mergeCell ref="L5:O5"/>
    <mergeCell ref="BE5:BH5"/>
    <mergeCell ref="L87:M87"/>
    <mergeCell ref="A92:B92"/>
    <mergeCell ref="AA5:AD5"/>
    <mergeCell ref="AF5:AI5"/>
    <mergeCell ref="AK5:AN5"/>
    <mergeCell ref="AP5:AS5"/>
    <mergeCell ref="AU5:AX5"/>
    <mergeCell ref="A5:A6"/>
    <mergeCell ref="B5:E5"/>
    <mergeCell ref="G5:J5"/>
    <mergeCell ref="A91:B91"/>
  </mergeCells>
  <hyperlinks>
    <hyperlink ref="A92" r:id="rId1" display="http://www.sbp.org.pk/stats/survey/index.asp"/>
    <hyperlink ref="A91" r:id="rId2" display="muhammad.atif@sbp.org.pk "/>
  </hyperlinks>
  <printOptions horizontalCentered="1"/>
  <pageMargins left="0.75" right="0" top="0.48" bottom="0.25" header="0" footer="0"/>
  <pageSetup fitToHeight="2" fitToWidth="2" horizontalDpi="600" verticalDpi="600" orientation="portrait" pageOrder="overThenDown" paperSize="9" scale="80" r:id="rId3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Faisal Obaid - Statistics &amp; DWH</dc:creator>
  <cp:keywords/>
  <dc:description/>
  <cp:lastModifiedBy>Zara9127</cp:lastModifiedBy>
  <cp:lastPrinted>2010-02-01T04:43:47Z</cp:lastPrinted>
  <dcterms:created xsi:type="dcterms:W3CDTF">2007-10-09T06:30:55Z</dcterms:created>
  <dcterms:modified xsi:type="dcterms:W3CDTF">2015-05-18T11:19:51Z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